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5" yWindow="315" windowWidth="28380" windowHeight="14040"/>
  </bookViews>
  <sheets>
    <sheet name="Sheet1" sheetId="2" r:id="rId1"/>
  </sheets>
  <definedNames>
    <definedName name="_xlnm._FilterDatabase" localSheetId="0" hidden="1">Sheet1!$A$1:$BU$2900</definedName>
  </definedNames>
  <calcPr calcId="125725"/>
</workbook>
</file>

<file path=xl/calcChain.xml><?xml version="1.0" encoding="utf-8"?>
<calcChain xmlns="http://schemas.openxmlformats.org/spreadsheetml/2006/main">
  <c r="A2900" i="2"/>
  <c r="A2899"/>
  <c r="A2898"/>
  <c r="A2897"/>
  <c r="A2896"/>
  <c r="A2895"/>
  <c r="A2894"/>
  <c r="A2893"/>
  <c r="A2892"/>
  <c r="A2891"/>
  <c r="A2890"/>
  <c r="A2889"/>
  <c r="A2888"/>
  <c r="A2887"/>
  <c r="A2886"/>
  <c r="A2885"/>
  <c r="A2884"/>
  <c r="A2883"/>
  <c r="A2882"/>
  <c r="A2881"/>
  <c r="A2880"/>
  <c r="A2879"/>
  <c r="A2878"/>
  <c r="A2877"/>
  <c r="A2876"/>
  <c r="A2875"/>
  <c r="A2874"/>
  <c r="A2873"/>
  <c r="A2872"/>
  <c r="A2871"/>
  <c r="A2870"/>
  <c r="A2869"/>
  <c r="A2868"/>
  <c r="A2867"/>
  <c r="A2866"/>
  <c r="A2865"/>
  <c r="A2864"/>
  <c r="A2863"/>
  <c r="A2862"/>
  <c r="A2861"/>
  <c r="A2860"/>
  <c r="A2859"/>
  <c r="A2858"/>
  <c r="A2857"/>
  <c r="A2856"/>
  <c r="A2855"/>
  <c r="A2854"/>
  <c r="A2853"/>
  <c r="A2852"/>
  <c r="A2851"/>
  <c r="A2850"/>
  <c r="A2849"/>
  <c r="A2848"/>
  <c r="A2847"/>
  <c r="A2846"/>
  <c r="A2845"/>
  <c r="A2844"/>
  <c r="A2843"/>
  <c r="A2842"/>
  <c r="A2841"/>
  <c r="A2840"/>
  <c r="A2839"/>
  <c r="A2838"/>
  <c r="A2837"/>
  <c r="A2836"/>
  <c r="A2835"/>
  <c r="A2834"/>
  <c r="A2833"/>
  <c r="A2832"/>
  <c r="A2831"/>
  <c r="A2830"/>
  <c r="A2829"/>
  <c r="A2828"/>
  <c r="A2827"/>
  <c r="A2826"/>
  <c r="A2825"/>
  <c r="A2824"/>
  <c r="A2823"/>
  <c r="A2822"/>
  <c r="A2821"/>
  <c r="A2820"/>
  <c r="A2819"/>
  <c r="A2818"/>
  <c r="A2817"/>
  <c r="A2816"/>
  <c r="A2815"/>
  <c r="A2814"/>
  <c r="A2813"/>
  <c r="A2812"/>
  <c r="A2811"/>
  <c r="A2810"/>
  <c r="A2809"/>
  <c r="A2808"/>
  <c r="A2807"/>
  <c r="A2806"/>
  <c r="A2805"/>
  <c r="A2804"/>
  <c r="A2803"/>
  <c r="A2802"/>
  <c r="A2801"/>
  <c r="A2800"/>
  <c r="A2799"/>
  <c r="A2798"/>
  <c r="A2797"/>
  <c r="A2796"/>
  <c r="A2795"/>
  <c r="A2794"/>
  <c r="A2793"/>
  <c r="A2792"/>
  <c r="A2791"/>
  <c r="A2790"/>
  <c r="A2789"/>
  <c r="A2788"/>
  <c r="A2787"/>
  <c r="A2786"/>
  <c r="A2785"/>
  <c r="A2784"/>
  <c r="A2783"/>
  <c r="A2782"/>
  <c r="A2781"/>
  <c r="A2780"/>
  <c r="A2779"/>
  <c r="A2778"/>
  <c r="A2777"/>
  <c r="A2776"/>
  <c r="A2775"/>
  <c r="A2774"/>
  <c r="A2773"/>
  <c r="A2772"/>
  <c r="A2771"/>
  <c r="A2770"/>
  <c r="A2769"/>
  <c r="A2768"/>
  <c r="A2767"/>
  <c r="A2766"/>
  <c r="A2765"/>
  <c r="A2764"/>
  <c r="A2763"/>
  <c r="A2762"/>
  <c r="A2761"/>
  <c r="A2760"/>
  <c r="A2759"/>
  <c r="A2758"/>
  <c r="A2757"/>
  <c r="A2756"/>
  <c r="A2755"/>
  <c r="A2754"/>
  <c r="A2753"/>
  <c r="A2752"/>
  <c r="A2751"/>
  <c r="A2750"/>
  <c r="A2749"/>
  <c r="A2748"/>
  <c r="A2747"/>
  <c r="A2746"/>
  <c r="A2745"/>
  <c r="A2744"/>
  <c r="A2743"/>
  <c r="A2742"/>
  <c r="A2741"/>
  <c r="A2740"/>
  <c r="A2739"/>
  <c r="A2738"/>
  <c r="A2737"/>
  <c r="A2736"/>
  <c r="A2735"/>
  <c r="A2734"/>
  <c r="A2733"/>
  <c r="A2732"/>
  <c r="A2731"/>
  <c r="A2730"/>
  <c r="A2729"/>
  <c r="A2728"/>
  <c r="A2727"/>
  <c r="A2726"/>
  <c r="A2725"/>
  <c r="A2724"/>
  <c r="A2723"/>
  <c r="A2722"/>
  <c r="A2721"/>
  <c r="A2720"/>
  <c r="A2719"/>
  <c r="A2718"/>
  <c r="A2717"/>
  <c r="A2716"/>
  <c r="A2715"/>
  <c r="A2714"/>
  <c r="A2713"/>
  <c r="A2712"/>
  <c r="A2711"/>
  <c r="A2710"/>
  <c r="A2709"/>
  <c r="A2708"/>
  <c r="A2707"/>
  <c r="A2706"/>
  <c r="A2705"/>
  <c r="A2704"/>
  <c r="A2703"/>
  <c r="A2702"/>
  <c r="A2701"/>
  <c r="A2700"/>
  <c r="A2699"/>
  <c r="A2698"/>
  <c r="A2697"/>
  <c r="A2696"/>
  <c r="A2695"/>
  <c r="A2694"/>
  <c r="A2693"/>
  <c r="A2692"/>
  <c r="A2691"/>
  <c r="A2690"/>
  <c r="A2689"/>
  <c r="A2688"/>
  <c r="A2687"/>
  <c r="A2686"/>
  <c r="A2685"/>
  <c r="A2684"/>
  <c r="A2683"/>
  <c r="A2682"/>
  <c r="A2681"/>
  <c r="A2680"/>
  <c r="A2679"/>
  <c r="A2678"/>
  <c r="A2677"/>
  <c r="A2676"/>
  <c r="A2675"/>
  <c r="A2674"/>
  <c r="A2673"/>
  <c r="A2672"/>
  <c r="A2671"/>
  <c r="A2670"/>
  <c r="A2669"/>
  <c r="A2668"/>
  <c r="A2667"/>
  <c r="A2666"/>
  <c r="A2665"/>
  <c r="A2664"/>
  <c r="A2663"/>
  <c r="A2662"/>
  <c r="A2661"/>
  <c r="A2660"/>
  <c r="A2659"/>
  <c r="A2658"/>
  <c r="A2657"/>
  <c r="A2656"/>
  <c r="A2655"/>
  <c r="A2654"/>
  <c r="A2653"/>
  <c r="A2652"/>
  <c r="A2651"/>
  <c r="A2650"/>
  <c r="A2649"/>
  <c r="A2648"/>
  <c r="A2647"/>
  <c r="A2646"/>
  <c r="A2645"/>
  <c r="A2644"/>
  <c r="A2643"/>
  <c r="A2642"/>
  <c r="A2641"/>
  <c r="A2640"/>
  <c r="A2639"/>
  <c r="A2638"/>
  <c r="A2637"/>
  <c r="A2636"/>
  <c r="A2635"/>
  <c r="A2634"/>
  <c r="A2633"/>
  <c r="A2632"/>
  <c r="A2631"/>
  <c r="A2630"/>
  <c r="A2629"/>
  <c r="A2628"/>
  <c r="A2627"/>
  <c r="A2626"/>
  <c r="A2625"/>
  <c r="A2624"/>
  <c r="A2623"/>
  <c r="A2622"/>
  <c r="A2621"/>
  <c r="A2620"/>
  <c r="A2619"/>
  <c r="A2618"/>
  <c r="A2617"/>
  <c r="A2616"/>
  <c r="A2615"/>
  <c r="A2614"/>
  <c r="A2613"/>
  <c r="A2612"/>
  <c r="A2611"/>
  <c r="A2610"/>
  <c r="A2609"/>
  <c r="A2608"/>
  <c r="A2607"/>
  <c r="A2606"/>
  <c r="A2605"/>
  <c r="A2604"/>
  <c r="A2603"/>
  <c r="A2602"/>
  <c r="A2601"/>
  <c r="A2600"/>
  <c r="A2599"/>
  <c r="A2598"/>
  <c r="A2597"/>
  <c r="A2596"/>
  <c r="A2595"/>
  <c r="A2594"/>
  <c r="A2593"/>
  <c r="A2592"/>
  <c r="A2591"/>
  <c r="A2590"/>
  <c r="A2589"/>
  <c r="A2588"/>
  <c r="A2587"/>
  <c r="A2586"/>
  <c r="A2585"/>
  <c r="A2584"/>
  <c r="A2583"/>
  <c r="A2582"/>
  <c r="A2581"/>
  <c r="A2580"/>
  <c r="A2579"/>
  <c r="A2578"/>
  <c r="A2577"/>
  <c r="A2576"/>
  <c r="A2575"/>
  <c r="A2574"/>
  <c r="A2573"/>
  <c r="A2572"/>
  <c r="A2571"/>
  <c r="A2570"/>
  <c r="A2569"/>
  <c r="A2568"/>
  <c r="A2567"/>
  <c r="A2566"/>
  <c r="A2565"/>
  <c r="A2564"/>
  <c r="A2563"/>
  <c r="A2562"/>
  <c r="A2561"/>
  <c r="A2560"/>
  <c r="A2559"/>
  <c r="A2558"/>
  <c r="A2557"/>
  <c r="A2556"/>
  <c r="A2555"/>
  <c r="A2554"/>
  <c r="A2553"/>
  <c r="A2552"/>
  <c r="A2551"/>
  <c r="A2550"/>
  <c r="A2549"/>
  <c r="A2548"/>
  <c r="A2547"/>
  <c r="A2546"/>
  <c r="A2545"/>
  <c r="A2544"/>
  <c r="A2543"/>
  <c r="A2542"/>
  <c r="A2541"/>
  <c r="A2540"/>
  <c r="A2539"/>
  <c r="A2538"/>
  <c r="A2537"/>
  <c r="A2536"/>
  <c r="A2535"/>
  <c r="A2534"/>
  <c r="A2533"/>
  <c r="A2532"/>
  <c r="A2531"/>
  <c r="A2530"/>
  <c r="A2529"/>
  <c r="A2528"/>
  <c r="A2527"/>
  <c r="A2526"/>
  <c r="A2525"/>
  <c r="A2524"/>
  <c r="A2523"/>
  <c r="A2522"/>
  <c r="A2521"/>
  <c r="A2520"/>
  <c r="A2519"/>
  <c r="A2518"/>
  <c r="A2517"/>
  <c r="A2516"/>
  <c r="A2515"/>
  <c r="A2514"/>
  <c r="A2513"/>
  <c r="A2512"/>
  <c r="A2511"/>
  <c r="A2510"/>
  <c r="A2509"/>
  <c r="A2508"/>
  <c r="A2507"/>
  <c r="A2506"/>
  <c r="A2505"/>
  <c r="A2504"/>
  <c r="A2503"/>
  <c r="A2502"/>
  <c r="A2501"/>
  <c r="A2500"/>
  <c r="A2499"/>
  <c r="A2498"/>
  <c r="A2497"/>
  <c r="A2496"/>
  <c r="A2495"/>
  <c r="A2494"/>
  <c r="A2493"/>
  <c r="A2492"/>
  <c r="A2491"/>
  <c r="A2490"/>
  <c r="A2489"/>
  <c r="A2488"/>
  <c r="A2487"/>
  <c r="A2486"/>
  <c r="A2485"/>
  <c r="A2484"/>
  <c r="A2483"/>
  <c r="A2482"/>
  <c r="A2481"/>
  <c r="A2480"/>
  <c r="A2479"/>
  <c r="A2478"/>
  <c r="A2477"/>
  <c r="A2476"/>
  <c r="A2475"/>
  <c r="A2474"/>
  <c r="A2473"/>
  <c r="A2472"/>
  <c r="A2471"/>
  <c r="A2470"/>
  <c r="A2469"/>
  <c r="A2468"/>
  <c r="A2467"/>
  <c r="A2466"/>
  <c r="A2465"/>
  <c r="A2464"/>
  <c r="A2463"/>
  <c r="A2462"/>
  <c r="A2461"/>
  <c r="A2460"/>
  <c r="A2459"/>
  <c r="A2458"/>
  <c r="A2457"/>
  <c r="A2456"/>
  <c r="A2455"/>
  <c r="A2454"/>
  <c r="A2453"/>
  <c r="A2452"/>
  <c r="A2451"/>
  <c r="A2450"/>
  <c r="A2449"/>
  <c r="A2448"/>
  <c r="A2447"/>
  <c r="A2446"/>
  <c r="A2445"/>
  <c r="A2444"/>
  <c r="A2443"/>
  <c r="A2442"/>
  <c r="A2441"/>
  <c r="A2440"/>
  <c r="A2439"/>
  <c r="A2438"/>
  <c r="A2437"/>
  <c r="A2436"/>
  <c r="A2435"/>
  <c r="A2434"/>
  <c r="A2433"/>
  <c r="A2432"/>
  <c r="A2431"/>
  <c r="A2430"/>
  <c r="A2429"/>
  <c r="A2428"/>
  <c r="A2427"/>
  <c r="A2426"/>
  <c r="A2425"/>
  <c r="A2424"/>
  <c r="A2423"/>
  <c r="A2422"/>
  <c r="A2421"/>
  <c r="A2420"/>
  <c r="A2419"/>
  <c r="A2418"/>
  <c r="A2417"/>
  <c r="A2416"/>
  <c r="A2415"/>
  <c r="A2414"/>
  <c r="A2413"/>
  <c r="A2412"/>
  <c r="A2411"/>
  <c r="A2410"/>
  <c r="A2409"/>
  <c r="A2408"/>
  <c r="A2407"/>
  <c r="A2406"/>
  <c r="A2405"/>
  <c r="A2404"/>
  <c r="A2403"/>
  <c r="A2402"/>
  <c r="A2401"/>
  <c r="A2400"/>
  <c r="A2399"/>
  <c r="A2398"/>
  <c r="A2397"/>
  <c r="A2396"/>
  <c r="A2395"/>
  <c r="A2394"/>
  <c r="A2393"/>
  <c r="A2392"/>
  <c r="A2391"/>
  <c r="A2390"/>
  <c r="A2389"/>
  <c r="A2388"/>
  <c r="A2387"/>
  <c r="A2386"/>
  <c r="A2385"/>
  <c r="A2384"/>
  <c r="A2383"/>
  <c r="A2382"/>
  <c r="A2381"/>
  <c r="A2380"/>
  <c r="A2379"/>
  <c r="A2378"/>
  <c r="A2377"/>
  <c r="A2376"/>
  <c r="A2375"/>
  <c r="A2374"/>
  <c r="A2373"/>
  <c r="A2372"/>
  <c r="A2371"/>
  <c r="A2370"/>
  <c r="A2369"/>
  <c r="A2368"/>
  <c r="A2367"/>
  <c r="A2366"/>
  <c r="A2365"/>
  <c r="A2364"/>
  <c r="A2363"/>
  <c r="A2362"/>
  <c r="A2361"/>
  <c r="A2360"/>
  <c r="A2359"/>
  <c r="A2358"/>
  <c r="A2357"/>
  <c r="A2356"/>
  <c r="A2355"/>
  <c r="A2354"/>
  <c r="A2353"/>
  <c r="A2352"/>
  <c r="A2351"/>
  <c r="A2350"/>
  <c r="A2349"/>
  <c r="A2348"/>
  <c r="A2347"/>
  <c r="A2346"/>
  <c r="A2345"/>
  <c r="A2344"/>
  <c r="A2343"/>
  <c r="A2342"/>
  <c r="A2341"/>
  <c r="A2340"/>
  <c r="A2339"/>
  <c r="A2338"/>
  <c r="A2337"/>
  <c r="A2336"/>
  <c r="A2335"/>
  <c r="A2334"/>
  <c r="A2333"/>
  <c r="A2332"/>
  <c r="A2331"/>
  <c r="A2330"/>
  <c r="A2329"/>
  <c r="A2328"/>
  <c r="A2327"/>
  <c r="A2326"/>
  <c r="A2325"/>
  <c r="A2324"/>
  <c r="A2323"/>
  <c r="A2322"/>
  <c r="A2321"/>
  <c r="A2320"/>
  <c r="A2319"/>
  <c r="A2318"/>
  <c r="A2317"/>
  <c r="A2316"/>
  <c r="A2315"/>
  <c r="A2314"/>
  <c r="A2313"/>
  <c r="A2312"/>
  <c r="A2311"/>
  <c r="A2310"/>
  <c r="A2309"/>
  <c r="A2308"/>
  <c r="A2307"/>
  <c r="A2306"/>
  <c r="A2305"/>
  <c r="A2304"/>
  <c r="A2303"/>
  <c r="A2302"/>
  <c r="A2301"/>
  <c r="A2300"/>
  <c r="A2299"/>
  <c r="A2298"/>
  <c r="A2297"/>
  <c r="A2296"/>
  <c r="A2295"/>
  <c r="A2294"/>
  <c r="A2293"/>
  <c r="A2292"/>
  <c r="A2291"/>
  <c r="A2290"/>
  <c r="A2289"/>
  <c r="A2288"/>
  <c r="A2287"/>
  <c r="A2286"/>
  <c r="A2285"/>
  <c r="A2284"/>
  <c r="A2283"/>
  <c r="A2282"/>
  <c r="A2281"/>
  <c r="A2280"/>
  <c r="A2279"/>
  <c r="A2278"/>
  <c r="A2277"/>
  <c r="A2276"/>
  <c r="A2275"/>
  <c r="A2274"/>
  <c r="A2273"/>
  <c r="A2272"/>
  <c r="A2271"/>
  <c r="A2270"/>
  <c r="A2269"/>
  <c r="A2268"/>
  <c r="A2267"/>
  <c r="A2266"/>
  <c r="A2265"/>
  <c r="A2264"/>
  <c r="A2263"/>
  <c r="A2262"/>
  <c r="A2261"/>
  <c r="A2260"/>
  <c r="A2259"/>
  <c r="A2258"/>
  <c r="A2257"/>
  <c r="A2256"/>
  <c r="A2255"/>
  <c r="A2254"/>
  <c r="A2253"/>
  <c r="A2252"/>
  <c r="A2251"/>
  <c r="A2250"/>
  <c r="A2249"/>
  <c r="A2248"/>
  <c r="A2247"/>
  <c r="A2246"/>
  <c r="A2245"/>
  <c r="A2244"/>
  <c r="A2243"/>
  <c r="A2242"/>
  <c r="A2241"/>
  <c r="A2240"/>
  <c r="A2239"/>
  <c r="A2238"/>
  <c r="A2237"/>
  <c r="A2236"/>
  <c r="A2235"/>
  <c r="A2234"/>
  <c r="A2233"/>
  <c r="A2232"/>
  <c r="A2231"/>
  <c r="A2230"/>
  <c r="A2229"/>
  <c r="A2228"/>
  <c r="A2227"/>
  <c r="A2226"/>
  <c r="A2225"/>
  <c r="A2224"/>
  <c r="A2223"/>
  <c r="A2222"/>
  <c r="A2221"/>
  <c r="A2220"/>
  <c r="A2219"/>
  <c r="A2218"/>
  <c r="A2217"/>
  <c r="A2216"/>
  <c r="A2215"/>
  <c r="A2214"/>
  <c r="A2213"/>
  <c r="A2212"/>
  <c r="A2211"/>
  <c r="A2210"/>
  <c r="A2209"/>
  <c r="A2208"/>
  <c r="A2207"/>
  <c r="A2206"/>
  <c r="A2205"/>
  <c r="A2204"/>
  <c r="A2203"/>
  <c r="A2202"/>
  <c r="A2201"/>
  <c r="A2200"/>
  <c r="A2199"/>
  <c r="A2198"/>
  <c r="A2197"/>
  <c r="A2196"/>
  <c r="A2195"/>
  <c r="A2194"/>
  <c r="A2193"/>
  <c r="A2192"/>
  <c r="A2191"/>
  <c r="A2190"/>
  <c r="A2189"/>
  <c r="A2188"/>
  <c r="A2187"/>
  <c r="A2186"/>
  <c r="A2185"/>
  <c r="A2184"/>
  <c r="A2183"/>
  <c r="A2182"/>
  <c r="A2181"/>
  <c r="A2180"/>
  <c r="A2179"/>
  <c r="A2178"/>
  <c r="A2177"/>
  <c r="A2176"/>
  <c r="A2175"/>
  <c r="A2174"/>
  <c r="A2173"/>
  <c r="A2172"/>
  <c r="A2171"/>
  <c r="A2170"/>
  <c r="A2169"/>
  <c r="A2168"/>
  <c r="A2167"/>
  <c r="A2166"/>
  <c r="A2165"/>
  <c r="A2164"/>
  <c r="A2163"/>
  <c r="A2162"/>
  <c r="A2161"/>
  <c r="A2160"/>
  <c r="A2159"/>
  <c r="A2158"/>
  <c r="A2157"/>
  <c r="A2156"/>
  <c r="A2155"/>
  <c r="A2154"/>
  <c r="A2153"/>
  <c r="A2152"/>
  <c r="A2151"/>
  <c r="A2150"/>
  <c r="A2149"/>
  <c r="A2148"/>
  <c r="A2147"/>
  <c r="A2146"/>
  <c r="A2145"/>
  <c r="A2144"/>
  <c r="A2143"/>
  <c r="A2142"/>
  <c r="A2141"/>
  <c r="A2140"/>
  <c r="A2139"/>
  <c r="A2138"/>
  <c r="A2137"/>
  <c r="A2136"/>
  <c r="A2135"/>
  <c r="A2134"/>
  <c r="A2133"/>
  <c r="A2132"/>
  <c r="A2131"/>
  <c r="A2130"/>
  <c r="A2129"/>
  <c r="A2128"/>
  <c r="A2127"/>
  <c r="A2126"/>
  <c r="A2125"/>
  <c r="A2124"/>
  <c r="A2123"/>
  <c r="A2122"/>
  <c r="A2121"/>
  <c r="A2120"/>
  <c r="A2119"/>
  <c r="A2118"/>
  <c r="A2117"/>
  <c r="A2116"/>
  <c r="A2115"/>
  <c r="A2114"/>
  <c r="A2113"/>
  <c r="A2112"/>
  <c r="A2111"/>
  <c r="A2110"/>
  <c r="A2109"/>
  <c r="A2108"/>
  <c r="A2107"/>
  <c r="A2106"/>
  <c r="A2105"/>
  <c r="A2104"/>
  <c r="A2103"/>
  <c r="A2102"/>
  <c r="A2101"/>
  <c r="A2100"/>
  <c r="A2099"/>
  <c r="A2098"/>
  <c r="A2097"/>
  <c r="A2096"/>
  <c r="A2095"/>
  <c r="A2094"/>
  <c r="A2093"/>
  <c r="A2092"/>
  <c r="A2091"/>
  <c r="A2090"/>
  <c r="A2089"/>
  <c r="A2088"/>
  <c r="A2087"/>
  <c r="A2086"/>
  <c r="A2085"/>
  <c r="A2084"/>
  <c r="A2083"/>
  <c r="A2082"/>
  <c r="A2081"/>
  <c r="A2080"/>
  <c r="A2079"/>
  <c r="A2078"/>
  <c r="A2077"/>
  <c r="A2076"/>
  <c r="A2075"/>
  <c r="A2074"/>
  <c r="A2073"/>
  <c r="A2072"/>
  <c r="A2071"/>
  <c r="A2070"/>
  <c r="A2069"/>
  <c r="A2068"/>
  <c r="A2067"/>
  <c r="A2066"/>
  <c r="A2065"/>
  <c r="A2064"/>
  <c r="A2063"/>
  <c r="A2062"/>
  <c r="A2061"/>
  <c r="A2060"/>
  <c r="A2059"/>
  <c r="A2058"/>
  <c r="A2057"/>
  <c r="A2056"/>
  <c r="A2055"/>
  <c r="A2054"/>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<sst xmlns="http://schemas.openxmlformats.org/spreadsheetml/2006/main" count="62838" uniqueCount="12653">
  <si>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</si>
  <si>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</si>
  <si>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</si>
  <si>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</si>
  <si>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</si>
  <si>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</si>
  <si>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</si>
  <si>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</si>
  <si>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</si>
  <si>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</si>
  <si>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</si>
  <si>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</si>
  <si>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</si>
  <si>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</si>
  <si>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</si>
  <si>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</si>
  <si>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</si>
  <si>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</si>
  <si>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</si>
  <si>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</si>
  <si>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</si>
  <si>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</si>
  <si>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</si>
  <si>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</si>
  <si>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</si>
  <si>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</si>
  <si>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</si>
  <si>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</si>
  <si>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</si>
  <si>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</si>
  <si>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</si>
  <si>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</si>
  <si>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</si>
  <si>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</si>
  <si>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</si>
  <si>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</si>
  <si>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丙辰</t>
  </si>
  <si>
    <t>密陽</t>
  </si>
  <si>
    <t>正兵</t>
  </si>
  <si>
    <t>國只</t>
  </si>
  <si>
    <t>XX</t>
  </si>
  <si>
    <t>水保</t>
  </si>
  <si>
    <t>天鶴</t>
  </si>
  <si>
    <t>士立</t>
  </si>
  <si>
    <t>漢陽</t>
  </si>
  <si>
    <t>率子</t>
  </si>
  <si>
    <t>城山烽軍</t>
  </si>
  <si>
    <t>乭伊今</t>
  </si>
  <si>
    <t>各戶</t>
  </si>
  <si>
    <t>率兄</t>
  </si>
  <si>
    <t>永立</t>
  </si>
  <si>
    <t>乙丑</t>
  </si>
  <si>
    <t>子</t>
  </si>
  <si>
    <t>陸軍病人</t>
  </si>
  <si>
    <t>石望</t>
  </si>
  <si>
    <t>丙寅</t>
  </si>
  <si>
    <t>次</t>
  </si>
  <si>
    <t>乭立</t>
  </si>
  <si>
    <t>己巳</t>
  </si>
  <si>
    <t>率婦</t>
  </si>
  <si>
    <t>仇</t>
  </si>
  <si>
    <t>召史</t>
  </si>
  <si>
    <t>癸X</t>
  </si>
  <si>
    <t>加現</t>
  </si>
  <si>
    <t>孫女</t>
  </si>
  <si>
    <t>故</t>
  </si>
  <si>
    <t>癸巳</t>
  </si>
  <si>
    <t>女</t>
  </si>
  <si>
    <t>李</t>
  </si>
  <si>
    <t>乭伊</t>
  </si>
  <si>
    <t>己未</t>
  </si>
  <si>
    <t>來</t>
  </si>
  <si>
    <t>慶州</t>
  </si>
  <si>
    <t>陸軍</t>
  </si>
  <si>
    <t>春山</t>
  </si>
  <si>
    <t>秋丁</t>
  </si>
  <si>
    <t>朴國只</t>
  </si>
  <si>
    <t>妻</t>
  </si>
  <si>
    <t>金</t>
  </si>
  <si>
    <t>金海</t>
  </si>
  <si>
    <t>時山</t>
  </si>
  <si>
    <t>萬守</t>
  </si>
  <si>
    <t>貴進</t>
  </si>
  <si>
    <t>李德春</t>
  </si>
  <si>
    <t>率婢</t>
  </si>
  <si>
    <t>助是</t>
  </si>
  <si>
    <t>壬辰</t>
  </si>
  <si>
    <t>嘉善大夫</t>
  </si>
  <si>
    <t>唜立</t>
  </si>
  <si>
    <t>甲戌</t>
  </si>
  <si>
    <t>驛吏</t>
  </si>
  <si>
    <t>每孫</t>
  </si>
  <si>
    <t>允京</t>
  </si>
  <si>
    <t>夫之</t>
  </si>
  <si>
    <t>吳之得</t>
  </si>
  <si>
    <t>驛吏不喩嘉善大夫</t>
  </si>
  <si>
    <t>道上</t>
  </si>
  <si>
    <t>春景</t>
  </si>
  <si>
    <t>興春</t>
  </si>
  <si>
    <t>朴乭上</t>
  </si>
  <si>
    <t>奴敏伊</t>
  </si>
  <si>
    <t>X道凡於驛吏</t>
  </si>
  <si>
    <t>進發</t>
  </si>
  <si>
    <t>丁巳</t>
  </si>
  <si>
    <t>石發</t>
  </si>
  <si>
    <t>通政大夫</t>
  </si>
  <si>
    <t>好敏</t>
  </si>
  <si>
    <t>春生</t>
  </si>
  <si>
    <t>金松</t>
  </si>
  <si>
    <t>X酉</t>
  </si>
  <si>
    <t>咸安</t>
  </si>
  <si>
    <t>先男</t>
  </si>
  <si>
    <t>贈嘉善大夫</t>
  </si>
  <si>
    <t>唜乃</t>
  </si>
  <si>
    <t>夢男</t>
  </si>
  <si>
    <t>崔遜</t>
  </si>
  <si>
    <t>永川</t>
  </si>
  <si>
    <t>率女</t>
  </si>
  <si>
    <t>等自首</t>
  </si>
  <si>
    <t>趙</t>
  </si>
  <si>
    <t>戒日</t>
  </si>
  <si>
    <t>丁酉</t>
  </si>
  <si>
    <t>石只</t>
  </si>
  <si>
    <t>保人</t>
  </si>
  <si>
    <t>張奉吉</t>
  </si>
  <si>
    <t>仁同</t>
  </si>
  <si>
    <t>高</t>
  </si>
  <si>
    <t>濟州</t>
  </si>
  <si>
    <t>仁貞</t>
  </si>
  <si>
    <t>己得</t>
  </si>
  <si>
    <t>李師位</t>
  </si>
  <si>
    <t>癸未</t>
  </si>
  <si>
    <t>時外</t>
  </si>
  <si>
    <t>善男</t>
  </si>
  <si>
    <t>崔遜伊</t>
  </si>
  <si>
    <t>X</t>
  </si>
  <si>
    <t>甲午</t>
  </si>
  <si>
    <t>禁保</t>
  </si>
  <si>
    <t>太元</t>
  </si>
  <si>
    <t>騎兵</t>
  </si>
  <si>
    <t>己承</t>
  </si>
  <si>
    <t>趙莫同</t>
  </si>
  <si>
    <t>率母</t>
  </si>
  <si>
    <t>崔</t>
  </si>
  <si>
    <t>奴巡牙兵</t>
  </si>
  <si>
    <t>癸丑</t>
  </si>
  <si>
    <t>忠淸道</t>
  </si>
  <si>
    <t>金奉永</t>
  </si>
  <si>
    <t>私奴</t>
  </si>
  <si>
    <t>貴同</t>
  </si>
  <si>
    <t>私婢</t>
  </si>
  <si>
    <t>貴德</t>
  </si>
  <si>
    <t>每元</t>
  </si>
  <si>
    <t>每X</t>
  </si>
  <si>
    <t>順X</t>
  </si>
  <si>
    <t>朴</t>
  </si>
  <si>
    <t>丙戌</t>
  </si>
  <si>
    <t>淸道</t>
  </si>
  <si>
    <t>貴仁</t>
  </si>
  <si>
    <t>先萬</t>
  </si>
  <si>
    <t>守達</t>
  </si>
  <si>
    <t>金乭金</t>
  </si>
  <si>
    <t>丁卯</t>
  </si>
  <si>
    <t>鍮匠人</t>
  </si>
  <si>
    <t>永達</t>
  </si>
  <si>
    <t>乙巳</t>
  </si>
  <si>
    <t>騎保</t>
  </si>
  <si>
    <t>彦良</t>
  </si>
  <si>
    <t>日直</t>
  </si>
  <si>
    <t>朴岩外</t>
  </si>
  <si>
    <t>良女</t>
  </si>
  <si>
    <t>庚戌</t>
  </si>
  <si>
    <t>日卜</t>
  </si>
  <si>
    <t>占山</t>
  </si>
  <si>
    <t>占同</t>
  </si>
  <si>
    <t>朴應金</t>
  </si>
  <si>
    <t>辛卯</t>
  </si>
  <si>
    <t>老除</t>
  </si>
  <si>
    <t>韓</t>
  </si>
  <si>
    <t>尙州</t>
  </si>
  <si>
    <t>應男</t>
  </si>
  <si>
    <t>金伊</t>
  </si>
  <si>
    <t>唜金</t>
  </si>
  <si>
    <t>金應今</t>
  </si>
  <si>
    <t>大丘</t>
  </si>
  <si>
    <t>德夫</t>
  </si>
  <si>
    <t>德石</t>
  </si>
  <si>
    <t>得只</t>
  </si>
  <si>
    <t>㐚未</t>
  </si>
  <si>
    <t>武學</t>
  </si>
  <si>
    <t>黃</t>
  </si>
  <si>
    <t>永必</t>
  </si>
  <si>
    <t>辛酉</t>
  </si>
  <si>
    <t>校生</t>
  </si>
  <si>
    <t>自仲</t>
  </si>
  <si>
    <t>戒云</t>
  </si>
  <si>
    <t>司果</t>
  </si>
  <si>
    <t>太日</t>
  </si>
  <si>
    <t>星州</t>
  </si>
  <si>
    <t>乙未</t>
  </si>
  <si>
    <t>寡女</t>
  </si>
  <si>
    <t>今男</t>
  </si>
  <si>
    <t>良人</t>
  </si>
  <si>
    <t>仲萬</t>
  </si>
  <si>
    <t>金仲卜</t>
  </si>
  <si>
    <t>府馬軍保</t>
  </si>
  <si>
    <t>進X</t>
  </si>
  <si>
    <t>己丑</t>
  </si>
  <si>
    <t>甲申</t>
  </si>
  <si>
    <t>X邑種</t>
  </si>
  <si>
    <t>御侮將軍</t>
  </si>
  <si>
    <t>進善</t>
  </si>
  <si>
    <t>凡伊</t>
  </si>
  <si>
    <t>李良發</t>
  </si>
  <si>
    <t>宜寧</t>
  </si>
  <si>
    <t>尙外</t>
  </si>
  <si>
    <t>有世</t>
  </si>
  <si>
    <t>業武</t>
  </si>
  <si>
    <t>有興</t>
  </si>
  <si>
    <t>崔贊好</t>
  </si>
  <si>
    <t>連得</t>
  </si>
  <si>
    <t>乙卯</t>
  </si>
  <si>
    <t>折衝將軍</t>
  </si>
  <si>
    <t>仲實</t>
  </si>
  <si>
    <t>生伊</t>
  </si>
  <si>
    <t>遠春</t>
  </si>
  <si>
    <t>戊午</t>
  </si>
  <si>
    <t>開城府</t>
  </si>
  <si>
    <t>㗡X</t>
  </si>
  <si>
    <t>永X</t>
  </si>
  <si>
    <t>得昌</t>
  </si>
  <si>
    <t>金莫X</t>
  </si>
  <si>
    <t>旌善</t>
  </si>
  <si>
    <t>全命發</t>
  </si>
  <si>
    <t>全</t>
  </si>
  <si>
    <t>命發</t>
  </si>
  <si>
    <t>壬寅</t>
  </si>
  <si>
    <t>得萬</t>
  </si>
  <si>
    <t>己男</t>
  </si>
  <si>
    <t>李得上</t>
  </si>
  <si>
    <t>權</t>
  </si>
  <si>
    <t>安東</t>
  </si>
  <si>
    <t>立伊</t>
  </si>
  <si>
    <t>彦伊</t>
  </si>
  <si>
    <t>金白云</t>
  </si>
  <si>
    <t>保X</t>
  </si>
  <si>
    <t>戊辰</t>
  </si>
  <si>
    <t>婦</t>
  </si>
  <si>
    <t>庚午</t>
  </si>
  <si>
    <t>率弟</t>
  </si>
  <si>
    <t>陸軍巡帶率</t>
  </si>
  <si>
    <t>自云</t>
  </si>
  <si>
    <t>X戶</t>
  </si>
  <si>
    <t>X軍</t>
  </si>
  <si>
    <t>阿只</t>
  </si>
  <si>
    <t>庚申</t>
  </si>
  <si>
    <t>禁衛軍</t>
  </si>
  <si>
    <t>元立</t>
  </si>
  <si>
    <t>正民</t>
  </si>
  <si>
    <t>戊寅</t>
  </si>
  <si>
    <t>善山</t>
  </si>
  <si>
    <t>愛守</t>
  </si>
  <si>
    <t>允山</t>
  </si>
  <si>
    <t>朴唜金</t>
  </si>
  <si>
    <t>南原</t>
  </si>
  <si>
    <t>率妹</t>
  </si>
  <si>
    <t>李</t>
  </si>
  <si>
    <t>光右</t>
  </si>
  <si>
    <t>甲辰</t>
  </si>
  <si>
    <t>海俊</t>
  </si>
  <si>
    <t>己日</t>
  </si>
  <si>
    <t>儀上</t>
  </si>
  <si>
    <t>孫戒男</t>
  </si>
  <si>
    <t>庚X</t>
  </si>
  <si>
    <t>戒立</t>
  </si>
  <si>
    <t>定虜衛</t>
  </si>
  <si>
    <t>興男</t>
  </si>
  <si>
    <t>應夫</t>
  </si>
  <si>
    <t>金士京</t>
  </si>
  <si>
    <t>烽軍保人</t>
  </si>
  <si>
    <t>萬日</t>
  </si>
  <si>
    <t>辛未</t>
  </si>
  <si>
    <t>萬乞</t>
  </si>
  <si>
    <t>乙酉</t>
  </si>
  <si>
    <t>買得婢</t>
  </si>
  <si>
    <t>逃亡</t>
  </si>
  <si>
    <t>X史</t>
  </si>
  <si>
    <t>靑彔</t>
  </si>
  <si>
    <t>哲石</t>
  </si>
  <si>
    <t>彦山</t>
  </si>
  <si>
    <t>禁衛保</t>
  </si>
  <si>
    <t>酉</t>
  </si>
  <si>
    <t>小X三</t>
  </si>
  <si>
    <t>乙亥</t>
  </si>
  <si>
    <t>壬申</t>
  </si>
  <si>
    <t>起日</t>
  </si>
  <si>
    <t>爭連</t>
  </si>
  <si>
    <t>X敏</t>
  </si>
  <si>
    <t>男伊</t>
  </si>
  <si>
    <t>仲伊</t>
  </si>
  <si>
    <t>韓應世</t>
  </si>
  <si>
    <t>率孫子</t>
  </si>
  <si>
    <t>去</t>
  </si>
  <si>
    <t>光伊戶</t>
  </si>
  <si>
    <t>率養</t>
  </si>
  <si>
    <t>戊戌</t>
  </si>
  <si>
    <t>率孫女</t>
  </si>
  <si>
    <t>出嫁</t>
  </si>
  <si>
    <t>孫</t>
  </si>
  <si>
    <t>庚子</t>
  </si>
  <si>
    <t>庚辰</t>
  </si>
  <si>
    <t>X卯</t>
  </si>
  <si>
    <t>癸巳逃亡</t>
  </si>
  <si>
    <t>婢</t>
  </si>
  <si>
    <t>尙月</t>
  </si>
  <si>
    <t>德方戶</t>
  </si>
  <si>
    <t>世興</t>
  </si>
  <si>
    <t>辛丑</t>
  </si>
  <si>
    <t>儀興</t>
  </si>
  <si>
    <t>永老</t>
  </si>
  <si>
    <t>厚元</t>
  </si>
  <si>
    <t>金彦先</t>
  </si>
  <si>
    <t>召X</t>
  </si>
  <si>
    <t>X戌</t>
  </si>
  <si>
    <t>道男</t>
  </si>
  <si>
    <t>彦生</t>
  </si>
  <si>
    <t>起男</t>
  </si>
  <si>
    <t>金男</t>
  </si>
  <si>
    <t>丙子</t>
  </si>
  <si>
    <t>X午</t>
  </si>
  <si>
    <t>水軍病人</t>
  </si>
  <si>
    <t>仁儀</t>
  </si>
  <si>
    <t>巡帶率</t>
  </si>
  <si>
    <t>洪</t>
  </si>
  <si>
    <t>吾民</t>
  </si>
  <si>
    <t>己亥</t>
  </si>
  <si>
    <t>豊基</t>
  </si>
  <si>
    <t>大先</t>
  </si>
  <si>
    <t>武學病人鰥夫</t>
  </si>
  <si>
    <t>於柱</t>
  </si>
  <si>
    <t>甲子</t>
  </si>
  <si>
    <t>唜同</t>
  </si>
  <si>
    <t>忠己</t>
  </si>
  <si>
    <t>忠福</t>
  </si>
  <si>
    <t>巡牙兵私奴</t>
  </si>
  <si>
    <t>玉彔</t>
  </si>
  <si>
    <t>京</t>
  </si>
  <si>
    <t>幼學</t>
  </si>
  <si>
    <t>李貞</t>
  </si>
  <si>
    <t>萬玉</t>
  </si>
  <si>
    <t>於進</t>
  </si>
  <si>
    <t>番作</t>
  </si>
  <si>
    <t>番伊</t>
  </si>
  <si>
    <t>進弘</t>
  </si>
  <si>
    <t>掌隷院寺婢</t>
  </si>
  <si>
    <t>十代</t>
  </si>
  <si>
    <t>漆谷</t>
  </si>
  <si>
    <t>連生</t>
  </si>
  <si>
    <t>寺婢</t>
  </si>
  <si>
    <t>莫春</t>
  </si>
  <si>
    <t>金伊同</t>
  </si>
  <si>
    <t>莫同</t>
  </si>
  <si>
    <t>束伍</t>
  </si>
  <si>
    <t>應卜</t>
  </si>
  <si>
    <t>移去</t>
  </si>
  <si>
    <t>花園</t>
  </si>
  <si>
    <t>守男</t>
  </si>
  <si>
    <t>時同</t>
  </si>
  <si>
    <t>順卜</t>
  </si>
  <si>
    <t>彦世</t>
  </si>
  <si>
    <t>金彦生</t>
  </si>
  <si>
    <t>水軍巡牙兵</t>
  </si>
  <si>
    <t>千伯</t>
  </si>
  <si>
    <t>天分</t>
  </si>
  <si>
    <t>病人水營軍</t>
  </si>
  <si>
    <t>權德邦</t>
  </si>
  <si>
    <t>兵營硫黃軍</t>
  </si>
  <si>
    <t>德邦</t>
  </si>
  <si>
    <t>丙午</t>
  </si>
  <si>
    <t>龍驤衛副護軍</t>
  </si>
  <si>
    <t>鳴夏</t>
  </si>
  <si>
    <t>丁未</t>
  </si>
  <si>
    <t>克天</t>
  </si>
  <si>
    <t>汗直</t>
  </si>
  <si>
    <t>必連</t>
  </si>
  <si>
    <t>金善章</t>
  </si>
  <si>
    <t>庚寅</t>
  </si>
  <si>
    <t>檢石</t>
  </si>
  <si>
    <t>金彦山</t>
  </si>
  <si>
    <t>李光右戶</t>
  </si>
  <si>
    <t>主鎭軍</t>
  </si>
  <si>
    <t>太貴</t>
  </si>
  <si>
    <t>萬立</t>
  </si>
  <si>
    <t>參奉</t>
  </si>
  <si>
    <t>應百</t>
  </si>
  <si>
    <t>全彦希</t>
  </si>
  <si>
    <t>車</t>
  </si>
  <si>
    <t>貴安</t>
  </si>
  <si>
    <t>唜萬</t>
  </si>
  <si>
    <t>守連</t>
  </si>
  <si>
    <t>金㐚未</t>
  </si>
  <si>
    <t>戊子</t>
  </si>
  <si>
    <t>御保府軍官</t>
  </si>
  <si>
    <t>載岳</t>
  </si>
  <si>
    <t>壬子</t>
  </si>
  <si>
    <t>萬外</t>
  </si>
  <si>
    <t>萬京</t>
  </si>
  <si>
    <t>禹萬天</t>
  </si>
  <si>
    <t>厚迪</t>
  </si>
  <si>
    <t>X府水鐵匠人病人</t>
  </si>
  <si>
    <t>徐</t>
  </si>
  <si>
    <t>一百</t>
  </si>
  <si>
    <t>癸亥</t>
  </si>
  <si>
    <t>海民</t>
  </si>
  <si>
    <t>仁白</t>
  </si>
  <si>
    <t>日上</t>
  </si>
  <si>
    <t>延日</t>
  </si>
  <si>
    <t>江阿之</t>
  </si>
  <si>
    <t>昌寧</t>
  </si>
  <si>
    <t>府</t>
  </si>
  <si>
    <t>呂渭龍</t>
  </si>
  <si>
    <t>於屯金</t>
  </si>
  <si>
    <t>安德</t>
  </si>
  <si>
    <t>愛貞</t>
  </si>
  <si>
    <t>安進興</t>
  </si>
  <si>
    <t>金忠立</t>
  </si>
  <si>
    <t>居士</t>
  </si>
  <si>
    <t>忠立</t>
  </si>
  <si>
    <t>慶山</t>
  </si>
  <si>
    <t>春鶴</t>
  </si>
  <si>
    <t>春世</t>
  </si>
  <si>
    <t>命男</t>
  </si>
  <si>
    <t>金毛老金</t>
  </si>
  <si>
    <t>莫男</t>
  </si>
  <si>
    <t>得男</t>
  </si>
  <si>
    <t>業同</t>
  </si>
  <si>
    <t>金得乞</t>
  </si>
  <si>
    <t>凡於驛保巡牙兵</t>
  </si>
  <si>
    <t>老郞</t>
  </si>
  <si>
    <t>壬戌</t>
  </si>
  <si>
    <t>盧</t>
  </si>
  <si>
    <t>千連</t>
  </si>
  <si>
    <t>安康</t>
  </si>
  <si>
    <t>石起</t>
  </si>
  <si>
    <t>有京</t>
  </si>
  <si>
    <t>朴上男</t>
  </si>
  <si>
    <t>吳</t>
  </si>
  <si>
    <t>全州</t>
  </si>
  <si>
    <t>大奉</t>
  </si>
  <si>
    <t>戒仲</t>
  </si>
  <si>
    <t>周厚</t>
  </si>
  <si>
    <t>甲大</t>
  </si>
  <si>
    <t>淸州</t>
  </si>
  <si>
    <t>病人居士</t>
  </si>
  <si>
    <t>山水</t>
  </si>
  <si>
    <t>於德</t>
  </si>
  <si>
    <t>山伊</t>
  </si>
  <si>
    <t>全石伊</t>
  </si>
  <si>
    <t>卜石</t>
  </si>
  <si>
    <t>銀連</t>
  </si>
  <si>
    <t>安方信</t>
  </si>
  <si>
    <t>順興</t>
  </si>
  <si>
    <t>鎭營下典居士</t>
  </si>
  <si>
    <t>自元</t>
  </si>
  <si>
    <t>老除私奴居士</t>
  </si>
  <si>
    <t>石立</t>
  </si>
  <si>
    <t>辛巳</t>
  </si>
  <si>
    <t>李世發</t>
  </si>
  <si>
    <t>金彔只</t>
  </si>
  <si>
    <t>是孫</t>
  </si>
  <si>
    <t>有山</t>
  </si>
  <si>
    <t>孫伊</t>
  </si>
  <si>
    <t>日春</t>
  </si>
  <si>
    <t>徐順京</t>
  </si>
  <si>
    <t>上伊</t>
  </si>
  <si>
    <t>私德必</t>
  </si>
  <si>
    <t>世立</t>
  </si>
  <si>
    <t>驗同</t>
  </si>
  <si>
    <t>徐唜同</t>
  </si>
  <si>
    <t>居士私奴</t>
  </si>
  <si>
    <t>玉立</t>
  </si>
  <si>
    <t>李國方</t>
  </si>
  <si>
    <t>眞伊</t>
  </si>
  <si>
    <t>番左非</t>
  </si>
  <si>
    <t>金岩實</t>
  </si>
  <si>
    <t>今女</t>
  </si>
  <si>
    <t>韓東業</t>
  </si>
  <si>
    <t>日男</t>
  </si>
  <si>
    <t>每今</t>
  </si>
  <si>
    <t>南孫</t>
  </si>
  <si>
    <t>鶴男</t>
  </si>
  <si>
    <t>李日今</t>
  </si>
  <si>
    <t>月城</t>
  </si>
  <si>
    <t>巡牙兵</t>
  </si>
  <si>
    <t>江牙之</t>
  </si>
  <si>
    <t>丁亥</t>
  </si>
  <si>
    <t>黃莫男</t>
  </si>
  <si>
    <t>巡瓮匠人</t>
  </si>
  <si>
    <t>丙申</t>
  </si>
  <si>
    <t>命山</t>
  </si>
  <si>
    <t>福只</t>
  </si>
  <si>
    <t>䪪孫</t>
  </si>
  <si>
    <t>趙奉伊</t>
  </si>
  <si>
    <t>晉州</t>
  </si>
  <si>
    <t>張</t>
  </si>
  <si>
    <t>張業</t>
  </si>
  <si>
    <t>德只</t>
  </si>
  <si>
    <t>黃立伊</t>
  </si>
  <si>
    <t>姜</t>
  </si>
  <si>
    <t>談立</t>
  </si>
  <si>
    <t>匠人</t>
  </si>
  <si>
    <t>奉伊</t>
  </si>
  <si>
    <t>彦上</t>
  </si>
  <si>
    <t>彦卜</t>
  </si>
  <si>
    <t>李徵</t>
  </si>
  <si>
    <t>昌原</t>
  </si>
  <si>
    <t>毛老金</t>
  </si>
  <si>
    <t>斗里金</t>
  </si>
  <si>
    <t>許金伊</t>
  </si>
  <si>
    <t>陽州</t>
  </si>
  <si>
    <t>率姪女</t>
  </si>
  <si>
    <t>X女</t>
  </si>
  <si>
    <t>談音沙里</t>
  </si>
  <si>
    <t>李澄</t>
  </si>
  <si>
    <t>蔚山</t>
  </si>
  <si>
    <t>金立伊</t>
  </si>
  <si>
    <t>分</t>
  </si>
  <si>
    <t>奉先</t>
  </si>
  <si>
    <t>日守</t>
  </si>
  <si>
    <t>銀金</t>
  </si>
  <si>
    <t>黃貴男</t>
  </si>
  <si>
    <t>鄭</t>
  </si>
  <si>
    <t>不然</t>
  </si>
  <si>
    <t>仁彦</t>
  </si>
  <si>
    <t>朴毛老金</t>
  </si>
  <si>
    <t>加八里</t>
  </si>
  <si>
    <t>甲寅</t>
  </si>
  <si>
    <t>春金</t>
  </si>
  <si>
    <t>萬山</t>
  </si>
  <si>
    <t>朴天白</t>
  </si>
  <si>
    <t>江生</t>
  </si>
  <si>
    <t>鄭助時</t>
  </si>
  <si>
    <t>金加八里</t>
  </si>
  <si>
    <t>愛信</t>
  </si>
  <si>
    <t>代孫</t>
  </si>
  <si>
    <t>代連</t>
  </si>
  <si>
    <t>金唜同</t>
  </si>
  <si>
    <t>裵</t>
  </si>
  <si>
    <t>興海</t>
  </si>
  <si>
    <t>六先</t>
  </si>
  <si>
    <t>順立</t>
  </si>
  <si>
    <t>愛孫</t>
  </si>
  <si>
    <t>丁德</t>
  </si>
  <si>
    <t>奉上</t>
  </si>
  <si>
    <t>元上</t>
  </si>
  <si>
    <t>驛保</t>
  </si>
  <si>
    <t>㗡金</t>
  </si>
  <si>
    <t>郭天弘</t>
  </si>
  <si>
    <t>玄風</t>
  </si>
  <si>
    <t>戒鶴</t>
  </si>
  <si>
    <t>己酉</t>
  </si>
  <si>
    <t>瓮匠人</t>
  </si>
  <si>
    <t>黃立</t>
  </si>
  <si>
    <t>貴男</t>
  </si>
  <si>
    <t>命卜</t>
  </si>
  <si>
    <t>命上</t>
  </si>
  <si>
    <t>元斗迪</t>
  </si>
  <si>
    <t>忠州</t>
  </si>
  <si>
    <t>今眞</t>
  </si>
  <si>
    <t>介德</t>
  </si>
  <si>
    <t>天石</t>
  </si>
  <si>
    <t>命連</t>
  </si>
  <si>
    <t>宋日男</t>
  </si>
  <si>
    <t>䪪金</t>
  </si>
  <si>
    <t>鄭守元</t>
  </si>
  <si>
    <t>小斤者未</t>
  </si>
  <si>
    <t>石萬</t>
  </si>
  <si>
    <t>石昌</t>
  </si>
  <si>
    <t>金哲伊</t>
  </si>
  <si>
    <t>癸酉</t>
  </si>
  <si>
    <t>戊眞</t>
  </si>
  <si>
    <t>金戒元</t>
  </si>
  <si>
    <t>戒元</t>
  </si>
  <si>
    <t>朴天日</t>
  </si>
  <si>
    <t>病人</t>
  </si>
  <si>
    <t>日萬</t>
  </si>
  <si>
    <t>春先</t>
  </si>
  <si>
    <t>金金伊</t>
  </si>
  <si>
    <t>父</t>
  </si>
  <si>
    <t>件里德</t>
  </si>
  <si>
    <t>廣州</t>
  </si>
  <si>
    <t>德金</t>
  </si>
  <si>
    <t>德春</t>
  </si>
  <si>
    <t>玉今</t>
  </si>
  <si>
    <t>府瓮匠人</t>
  </si>
  <si>
    <t>生</t>
  </si>
  <si>
    <t>金順乃</t>
  </si>
  <si>
    <t>貴金</t>
  </si>
  <si>
    <t>忠上</t>
  </si>
  <si>
    <t>大元</t>
  </si>
  <si>
    <t>李夢男</t>
  </si>
  <si>
    <t>順鶴</t>
  </si>
  <si>
    <t>丙云</t>
  </si>
  <si>
    <t>太仁</t>
  </si>
  <si>
    <t>仁好</t>
  </si>
  <si>
    <t>彦天</t>
  </si>
  <si>
    <t>金上元</t>
  </si>
  <si>
    <t>卜伊</t>
  </si>
  <si>
    <t>己先</t>
  </si>
  <si>
    <t>三孫</t>
  </si>
  <si>
    <t>李山奉</t>
  </si>
  <si>
    <t>德伊</t>
  </si>
  <si>
    <t>黃之</t>
  </si>
  <si>
    <t>唜春</t>
  </si>
  <si>
    <t>壻</t>
  </si>
  <si>
    <t>黃貴立</t>
  </si>
  <si>
    <t>貴立</t>
  </si>
  <si>
    <t>恩津</t>
  </si>
  <si>
    <t>順命</t>
  </si>
  <si>
    <t>千立</t>
  </si>
  <si>
    <t>玉水</t>
  </si>
  <si>
    <t>李秀</t>
  </si>
  <si>
    <t>完山</t>
  </si>
  <si>
    <t>台石</t>
  </si>
  <si>
    <t>元</t>
  </si>
  <si>
    <t>順金</t>
  </si>
  <si>
    <t>萬天</t>
  </si>
  <si>
    <t>李貴男</t>
  </si>
  <si>
    <t>莫立</t>
  </si>
  <si>
    <t>得哲</t>
  </si>
  <si>
    <t>得安</t>
  </si>
  <si>
    <t>安得</t>
  </si>
  <si>
    <t>金哲石</t>
  </si>
  <si>
    <t>私奴束伍</t>
  </si>
  <si>
    <t>哲先</t>
  </si>
  <si>
    <t>洪之大</t>
  </si>
  <si>
    <t>竹山</t>
  </si>
  <si>
    <t>玉每</t>
  </si>
  <si>
    <t>世乞</t>
  </si>
  <si>
    <t>林</t>
  </si>
  <si>
    <t>九月</t>
  </si>
  <si>
    <t>今上</t>
  </si>
  <si>
    <t>正元</t>
  </si>
  <si>
    <t>文生</t>
  </si>
  <si>
    <t>金唜山</t>
  </si>
  <si>
    <t>厚時</t>
  </si>
  <si>
    <t>鎭營下典</t>
  </si>
  <si>
    <t>㕾德</t>
  </si>
  <si>
    <t>命立</t>
  </si>
  <si>
    <t>仁吉</t>
  </si>
  <si>
    <t>時連</t>
  </si>
  <si>
    <t>癸卯</t>
  </si>
  <si>
    <t>福丹</t>
  </si>
  <si>
    <t>連伊</t>
  </si>
  <si>
    <t>仁生</t>
  </si>
  <si>
    <t>太俊</t>
  </si>
  <si>
    <t>時正</t>
  </si>
  <si>
    <t>硫黃軍</t>
  </si>
  <si>
    <t>於里者未</t>
  </si>
  <si>
    <t>張貴上</t>
  </si>
  <si>
    <t>貴上</t>
  </si>
  <si>
    <t>張守</t>
  </si>
  <si>
    <t>根萬</t>
  </si>
  <si>
    <t>金彦壽</t>
  </si>
  <si>
    <t>五男</t>
  </si>
  <si>
    <t>德守</t>
  </si>
  <si>
    <t>萬壽</t>
  </si>
  <si>
    <t>金仁山</t>
  </si>
  <si>
    <t>後妻</t>
  </si>
  <si>
    <t>時化</t>
  </si>
  <si>
    <t>吳道一</t>
  </si>
  <si>
    <t>長命</t>
  </si>
  <si>
    <t>奴</t>
  </si>
  <si>
    <t>日晩</t>
  </si>
  <si>
    <t>鰥夫陸軍巡帶率</t>
  </si>
  <si>
    <t>禦保老除</t>
  </si>
  <si>
    <t>洪節</t>
  </si>
  <si>
    <t>千京</t>
  </si>
  <si>
    <t>宣務郞原從功臣訓鍊正</t>
  </si>
  <si>
    <t>德卜</t>
  </si>
  <si>
    <t>金弘益</t>
  </si>
  <si>
    <t>儀申</t>
  </si>
  <si>
    <t>春起</t>
  </si>
  <si>
    <t>秋本</t>
  </si>
  <si>
    <t>廉戒生</t>
  </si>
  <si>
    <t>坡州</t>
  </si>
  <si>
    <t>世仲</t>
  </si>
  <si>
    <t>世俊</t>
  </si>
  <si>
    <t>壬午</t>
  </si>
  <si>
    <t>府案付御營軍兼司僕宣略將軍</t>
  </si>
  <si>
    <t>壽云</t>
  </si>
  <si>
    <t>善立</t>
  </si>
  <si>
    <t>夫迪</t>
  </si>
  <si>
    <t>朴今卜</t>
  </si>
  <si>
    <t>起承</t>
  </si>
  <si>
    <t>嘉大夫中樞府使</t>
  </si>
  <si>
    <t>福</t>
  </si>
  <si>
    <t>李應心</t>
  </si>
  <si>
    <t>仲哲</t>
  </si>
  <si>
    <t>再仲</t>
  </si>
  <si>
    <t>府案付禦保巡帶率</t>
  </si>
  <si>
    <t>守奉</t>
  </si>
  <si>
    <t>朴今福</t>
  </si>
  <si>
    <t>河濱</t>
  </si>
  <si>
    <t>朱發</t>
  </si>
  <si>
    <t>秋凉</t>
  </si>
  <si>
    <t>仁夫</t>
  </si>
  <si>
    <t>金南伊</t>
  </si>
  <si>
    <t>金命汗</t>
  </si>
  <si>
    <t>驛保鎭營帶率軍官</t>
  </si>
  <si>
    <t>命汗</t>
  </si>
  <si>
    <t>哲安</t>
  </si>
  <si>
    <t>金哲夫</t>
  </si>
  <si>
    <t>尹</t>
  </si>
  <si>
    <t>坡平</t>
  </si>
  <si>
    <t>戒奉</t>
  </si>
  <si>
    <t>時道</t>
  </si>
  <si>
    <t>通德郞</t>
  </si>
  <si>
    <t>知天</t>
  </si>
  <si>
    <t>文戒榮</t>
  </si>
  <si>
    <t>南海</t>
  </si>
  <si>
    <t>萬仲</t>
  </si>
  <si>
    <t>楊</t>
  </si>
  <si>
    <t>復和</t>
  </si>
  <si>
    <t>中和</t>
  </si>
  <si>
    <t>學生</t>
  </si>
  <si>
    <t>時英</t>
  </si>
  <si>
    <t>景渭</t>
  </si>
  <si>
    <t>遇元</t>
  </si>
  <si>
    <t>仁川</t>
  </si>
  <si>
    <t>妾</t>
  </si>
  <si>
    <t>孔</t>
  </si>
  <si>
    <t>每良</t>
  </si>
  <si>
    <t>永同</t>
  </si>
  <si>
    <t>順今</t>
  </si>
  <si>
    <t>奴校下典病人</t>
  </si>
  <si>
    <t>正立</t>
  </si>
  <si>
    <t>永代</t>
  </si>
  <si>
    <t>吉代</t>
  </si>
  <si>
    <t>台男</t>
  </si>
  <si>
    <t>吉春</t>
  </si>
  <si>
    <t>明月</t>
  </si>
  <si>
    <t>貴分</t>
  </si>
  <si>
    <t>今玉</t>
  </si>
  <si>
    <t>奴病人</t>
  </si>
  <si>
    <t>件里者未</t>
  </si>
  <si>
    <t>居</t>
  </si>
  <si>
    <t>機張</t>
  </si>
  <si>
    <t>彔任</t>
  </si>
  <si>
    <t>戒月</t>
  </si>
  <si>
    <t>莫女</t>
  </si>
  <si>
    <t>壬生</t>
  </si>
  <si>
    <t>邑內</t>
  </si>
  <si>
    <t>壬女</t>
  </si>
  <si>
    <t>䪪山</t>
  </si>
  <si>
    <t>從眞</t>
  </si>
  <si>
    <t>莫先</t>
  </si>
  <si>
    <t>己仁</t>
  </si>
  <si>
    <t>命金</t>
  </si>
  <si>
    <t>良産</t>
  </si>
  <si>
    <t>鄕賢祠下齋</t>
  </si>
  <si>
    <t>希賢</t>
  </si>
  <si>
    <t>萬道</t>
  </si>
  <si>
    <t>羅</t>
  </si>
  <si>
    <t>氏</t>
  </si>
  <si>
    <t>籍</t>
  </si>
  <si>
    <t>羅州</t>
  </si>
  <si>
    <t>有積</t>
  </si>
  <si>
    <t>老職嘉善大夫</t>
  </si>
  <si>
    <t>再得</t>
  </si>
  <si>
    <t>士信</t>
  </si>
  <si>
    <t>金逸</t>
  </si>
  <si>
    <t>者音分</t>
  </si>
  <si>
    <t>彔只</t>
  </si>
  <si>
    <t>奴營將營房下典</t>
  </si>
  <si>
    <t>奉世</t>
  </si>
  <si>
    <t>己女</t>
  </si>
  <si>
    <t>乭良</t>
  </si>
  <si>
    <t>莫乃</t>
  </si>
  <si>
    <t>甘眞</t>
  </si>
  <si>
    <t>世發</t>
  </si>
  <si>
    <t>世月</t>
  </si>
  <si>
    <t>同奴</t>
  </si>
  <si>
    <t>世貴</t>
  </si>
  <si>
    <t>奴巡在家廳隨率</t>
  </si>
  <si>
    <t>來加現</t>
  </si>
  <si>
    <t>東上</t>
  </si>
  <si>
    <t>永伊</t>
  </si>
  <si>
    <t>府案付禁保</t>
  </si>
  <si>
    <t>順發</t>
  </si>
  <si>
    <t>希業</t>
  </si>
  <si>
    <t>曄</t>
  </si>
  <si>
    <t>朴萬</t>
  </si>
  <si>
    <t>郭</t>
  </si>
  <si>
    <t>希迪</t>
  </si>
  <si>
    <t>永水</t>
  </si>
  <si>
    <t>永白</t>
  </si>
  <si>
    <t>忠順衛</t>
  </si>
  <si>
    <t>金日孫</t>
  </si>
  <si>
    <t>大聖後裔府軍官</t>
  </si>
  <si>
    <t>敏江</t>
  </si>
  <si>
    <t>振元</t>
  </si>
  <si>
    <t>彦豊</t>
  </si>
  <si>
    <t>仲</t>
  </si>
  <si>
    <t>都命伊</t>
  </si>
  <si>
    <t>八莒</t>
  </si>
  <si>
    <t>御保不喩大聖後裔府軍官</t>
  </si>
  <si>
    <t>莞山</t>
  </si>
  <si>
    <t>斗永</t>
  </si>
  <si>
    <t>鍾素</t>
  </si>
  <si>
    <t>金彦和</t>
  </si>
  <si>
    <t>呂泉</t>
  </si>
  <si>
    <t>以達</t>
  </si>
  <si>
    <t>孔希江</t>
  </si>
  <si>
    <t>希江</t>
  </si>
  <si>
    <t>萬通</t>
  </si>
  <si>
    <t>片</t>
  </si>
  <si>
    <t>草溪</t>
  </si>
  <si>
    <t>正發</t>
  </si>
  <si>
    <t>還伊</t>
  </si>
  <si>
    <t>雪承</t>
  </si>
  <si>
    <t>金萬年</t>
  </si>
  <si>
    <t>儀達</t>
  </si>
  <si>
    <t>奴鄕賢祠下典病人</t>
  </si>
  <si>
    <t>買得奴別官廳下典</t>
  </si>
  <si>
    <t>萬石</t>
  </si>
  <si>
    <t>居加現</t>
  </si>
  <si>
    <t>聖弼</t>
  </si>
  <si>
    <t>水右</t>
  </si>
  <si>
    <t>全仁石</t>
  </si>
  <si>
    <t>承達</t>
  </si>
  <si>
    <t>善儀</t>
  </si>
  <si>
    <t>唜X</t>
  </si>
  <si>
    <t>金承連</t>
  </si>
  <si>
    <t>命右</t>
  </si>
  <si>
    <t>書院下齋</t>
  </si>
  <si>
    <t>在必</t>
  </si>
  <si>
    <t>在奉</t>
  </si>
  <si>
    <t>率嫂</t>
  </si>
  <si>
    <t>命右戶</t>
  </si>
  <si>
    <t>信陽</t>
  </si>
  <si>
    <t>今立</t>
  </si>
  <si>
    <t>奴書院下典</t>
  </si>
  <si>
    <t>順萬</t>
  </si>
  <si>
    <t>自奉</t>
  </si>
  <si>
    <t>同婢</t>
  </si>
  <si>
    <t>戒上</t>
  </si>
  <si>
    <t>春陽</t>
  </si>
  <si>
    <t>奴在家廳隨率</t>
  </si>
  <si>
    <t>完己</t>
  </si>
  <si>
    <t>奴鄕廳下典</t>
  </si>
  <si>
    <t>德上</t>
  </si>
  <si>
    <t>西下下洞</t>
  </si>
  <si>
    <t>武陽</t>
  </si>
  <si>
    <t>住乞</t>
  </si>
  <si>
    <t>孔振元故代子</t>
  </si>
  <si>
    <t>武學山城軍官</t>
  </si>
  <si>
    <t>廉</t>
  </si>
  <si>
    <t>曲城</t>
  </si>
  <si>
    <t>展力副尉</t>
  </si>
  <si>
    <t>進白</t>
  </si>
  <si>
    <t>自靑</t>
  </si>
  <si>
    <t>唜鍾</t>
  </si>
  <si>
    <t>日伯</t>
  </si>
  <si>
    <t>都</t>
  </si>
  <si>
    <t>春良</t>
  </si>
  <si>
    <t>茂陽</t>
  </si>
  <si>
    <t>買得奴</t>
  </si>
  <si>
    <t>府邑內</t>
  </si>
  <si>
    <t>雇工</t>
  </si>
  <si>
    <t>私奴鰥夫</t>
  </si>
  <si>
    <t>李會</t>
  </si>
  <si>
    <t>弼先</t>
  </si>
  <si>
    <t>裵莫同</t>
  </si>
  <si>
    <t>凡於驛保巡帶率</t>
  </si>
  <si>
    <t>自發</t>
  </si>
  <si>
    <t>士男</t>
  </si>
  <si>
    <t>朴秋南</t>
  </si>
  <si>
    <t>辛亥</t>
  </si>
  <si>
    <t>正尙</t>
  </si>
  <si>
    <t>承文</t>
  </si>
  <si>
    <t>水軍巡帶率</t>
  </si>
  <si>
    <t>以正</t>
  </si>
  <si>
    <t>吏保人</t>
  </si>
  <si>
    <t>以先</t>
  </si>
  <si>
    <t>南靑江</t>
  </si>
  <si>
    <t>烽軍</t>
  </si>
  <si>
    <t>南</t>
  </si>
  <si>
    <t>靑江</t>
  </si>
  <si>
    <t>日孫</t>
  </si>
  <si>
    <t>德元</t>
  </si>
  <si>
    <t>忠贊衛</t>
  </si>
  <si>
    <t>裵彦伊</t>
  </si>
  <si>
    <t>迎日</t>
  </si>
  <si>
    <t>節難</t>
  </si>
  <si>
    <t>正希</t>
  </si>
  <si>
    <t>金實</t>
  </si>
  <si>
    <t>丁丑</t>
  </si>
  <si>
    <t>興之</t>
  </si>
  <si>
    <t>哲申</t>
  </si>
  <si>
    <t>徵</t>
  </si>
  <si>
    <t>李先</t>
  </si>
  <si>
    <t>多分大</t>
  </si>
  <si>
    <t>世千</t>
  </si>
  <si>
    <t>金信男</t>
  </si>
  <si>
    <t>德山</t>
  </si>
  <si>
    <t>買得奴巡在家廳火兵</t>
  </si>
  <si>
    <t>貴哲</t>
  </si>
  <si>
    <t>禦保府軍官</t>
  </si>
  <si>
    <t>曺</t>
  </si>
  <si>
    <t>斗先</t>
  </si>
  <si>
    <t>承立</t>
  </si>
  <si>
    <t>愛男</t>
  </si>
  <si>
    <t>大男</t>
  </si>
  <si>
    <t>全實</t>
  </si>
  <si>
    <t>漢城</t>
  </si>
  <si>
    <t>立生</t>
  </si>
  <si>
    <t>漢連</t>
  </si>
  <si>
    <t>朴仁金</t>
  </si>
  <si>
    <t>玉眞</t>
  </si>
  <si>
    <t>巡馬保</t>
  </si>
  <si>
    <t>戒實</t>
  </si>
  <si>
    <t>戒丹</t>
  </si>
  <si>
    <t>業武巡在家出使軍官</t>
  </si>
  <si>
    <t>希望</t>
  </si>
  <si>
    <t>展力副尉兼司果</t>
  </si>
  <si>
    <t>光敏</t>
  </si>
  <si>
    <t>立</t>
  </si>
  <si>
    <t>展力副尉權知訓鍊院奉事</t>
  </si>
  <si>
    <t>龜慶</t>
  </si>
  <si>
    <t>御侮將軍訓鍊院奉事</t>
  </si>
  <si>
    <t>文希達</t>
  </si>
  <si>
    <t>丹城</t>
  </si>
  <si>
    <t>奴巡牙兵別砲手</t>
  </si>
  <si>
    <t>三男</t>
  </si>
  <si>
    <t>奴巡牙兵別炮手</t>
  </si>
  <si>
    <t>月奉</t>
  </si>
  <si>
    <t>善女</t>
  </si>
  <si>
    <t>自者未</t>
  </si>
  <si>
    <t>漢必</t>
  </si>
  <si>
    <t>夢先</t>
  </si>
  <si>
    <t>密生</t>
  </si>
  <si>
    <t>金命生</t>
  </si>
  <si>
    <t>彦希</t>
  </si>
  <si>
    <t>萬水</t>
  </si>
  <si>
    <t>曺唜同</t>
  </si>
  <si>
    <t>巡馬軍保巡帶率</t>
  </si>
  <si>
    <t>永淑</t>
  </si>
  <si>
    <t>英益</t>
  </si>
  <si>
    <t>假鄕所</t>
  </si>
  <si>
    <t>自興</t>
  </si>
  <si>
    <t>光淑</t>
  </si>
  <si>
    <t>奴自發</t>
  </si>
  <si>
    <t>鎭營下典私奴</t>
  </si>
  <si>
    <t>朴景輝</t>
  </si>
  <si>
    <t>李金</t>
  </si>
  <si>
    <t>同分</t>
  </si>
  <si>
    <t>應吉</t>
  </si>
  <si>
    <t>金世</t>
  </si>
  <si>
    <t>唜男</t>
  </si>
  <si>
    <t>上元</t>
  </si>
  <si>
    <t>率妻母</t>
  </si>
  <si>
    <t>弟</t>
  </si>
  <si>
    <t>承京</t>
  </si>
  <si>
    <t>嫂</t>
  </si>
  <si>
    <t>唜德</t>
  </si>
  <si>
    <t>順海</t>
  </si>
  <si>
    <t>振業</t>
  </si>
  <si>
    <t>徐弘</t>
  </si>
  <si>
    <t>德雄</t>
  </si>
  <si>
    <t>文</t>
  </si>
  <si>
    <t>時萬</t>
  </si>
  <si>
    <t>台史</t>
  </si>
  <si>
    <t>巡帶率軍官</t>
  </si>
  <si>
    <t>時建</t>
  </si>
  <si>
    <t>騎保不喩巡帶率軍官</t>
  </si>
  <si>
    <t>尙德祠下齋</t>
  </si>
  <si>
    <t>聖九</t>
  </si>
  <si>
    <t>折衝將軍僉知中樞府事</t>
  </si>
  <si>
    <t>平原</t>
  </si>
  <si>
    <t>完</t>
  </si>
  <si>
    <t>朴永申</t>
  </si>
  <si>
    <t>春每</t>
  </si>
  <si>
    <t>春介</t>
  </si>
  <si>
    <t>時杰</t>
  </si>
  <si>
    <t>富仁</t>
  </si>
  <si>
    <t>通訓大夫行司醞暑主簿</t>
  </si>
  <si>
    <t>金益成</t>
  </si>
  <si>
    <t>大起</t>
  </si>
  <si>
    <t>大宇</t>
  </si>
  <si>
    <t>率妾</t>
  </si>
  <si>
    <t>愛今</t>
  </si>
  <si>
    <t>七夫</t>
  </si>
  <si>
    <t>班婢</t>
  </si>
  <si>
    <t>七介</t>
  </si>
  <si>
    <t>一戌</t>
  </si>
  <si>
    <t>甲女</t>
  </si>
  <si>
    <t>德輝</t>
  </si>
  <si>
    <t>居故</t>
  </si>
  <si>
    <t>府城內</t>
  </si>
  <si>
    <t>春月</t>
  </si>
  <si>
    <t>香男</t>
  </si>
  <si>
    <t>香春</t>
  </si>
  <si>
    <t>元今</t>
  </si>
  <si>
    <t>固城邑內西門外</t>
  </si>
  <si>
    <t>放賣前所生奴婢</t>
  </si>
  <si>
    <t>固城東門外徐仁夫家</t>
  </si>
  <si>
    <t>夢介</t>
  </si>
  <si>
    <t>婢夢介放賣前所生奴婢貳口居固城東門外徐仁夫家故</t>
  </si>
  <si>
    <t>禾里今</t>
  </si>
  <si>
    <t>久遠逃亡故</t>
  </si>
  <si>
    <t>戒水</t>
  </si>
  <si>
    <t>愛化</t>
  </si>
  <si>
    <t>守良</t>
  </si>
  <si>
    <t>班奴</t>
  </si>
  <si>
    <t>天吉</t>
  </si>
  <si>
    <t>全羅道南原水鐵店</t>
  </si>
  <si>
    <t>占春</t>
  </si>
  <si>
    <t>梁山</t>
  </si>
  <si>
    <t>梁順吉</t>
  </si>
  <si>
    <t>貴千</t>
  </si>
  <si>
    <t>府軍官</t>
  </si>
  <si>
    <t>時哲</t>
  </si>
  <si>
    <t>崔德雄</t>
  </si>
  <si>
    <t>戶驛保不喩府軍官</t>
  </si>
  <si>
    <t>張弼</t>
  </si>
  <si>
    <t>必</t>
  </si>
  <si>
    <t>是連</t>
  </si>
  <si>
    <t>吳莫同</t>
  </si>
  <si>
    <t>克達</t>
  </si>
  <si>
    <t>應上</t>
  </si>
  <si>
    <t>徐應彦</t>
  </si>
  <si>
    <t>達城</t>
  </si>
  <si>
    <t>云達</t>
  </si>
  <si>
    <t>禁衛保人</t>
  </si>
  <si>
    <t>李儀發</t>
  </si>
  <si>
    <t>砲保</t>
  </si>
  <si>
    <t>以伊</t>
  </si>
  <si>
    <t>厚仁</t>
  </si>
  <si>
    <t>萬在</t>
  </si>
  <si>
    <t>萬必</t>
  </si>
  <si>
    <t>萬仰</t>
  </si>
  <si>
    <t>水元</t>
  </si>
  <si>
    <t>檢同</t>
  </si>
  <si>
    <t>大水</t>
  </si>
  <si>
    <t>李大永</t>
  </si>
  <si>
    <t>禦營軍</t>
  </si>
  <si>
    <t>望鏡</t>
  </si>
  <si>
    <t>水鐵</t>
  </si>
  <si>
    <t>國尙</t>
  </si>
  <si>
    <t>金仲伊</t>
  </si>
  <si>
    <t>唜上</t>
  </si>
  <si>
    <t>是右</t>
  </si>
  <si>
    <t>春善</t>
  </si>
  <si>
    <t>林夜背金</t>
  </si>
  <si>
    <t>御保</t>
  </si>
  <si>
    <t>太命</t>
  </si>
  <si>
    <t>允儀</t>
  </si>
  <si>
    <t>光海</t>
  </si>
  <si>
    <t>春立</t>
  </si>
  <si>
    <t>海鏡</t>
  </si>
  <si>
    <t>金日業</t>
  </si>
  <si>
    <t>日業</t>
  </si>
  <si>
    <t>是彦</t>
  </si>
  <si>
    <t>正觀</t>
  </si>
  <si>
    <t>展力副尉守門將</t>
  </si>
  <si>
    <t>上云</t>
  </si>
  <si>
    <t>李世右</t>
  </si>
  <si>
    <t>病人藥汗</t>
  </si>
  <si>
    <t>仲漢</t>
  </si>
  <si>
    <t>仁月</t>
  </si>
  <si>
    <t>命世</t>
  </si>
  <si>
    <t>自春</t>
  </si>
  <si>
    <t>老除通政大夫府軍官</t>
  </si>
  <si>
    <t>鳳宇</t>
  </si>
  <si>
    <t>萬生</t>
  </si>
  <si>
    <t>根晩</t>
  </si>
  <si>
    <t>朴訕</t>
  </si>
  <si>
    <t>東萊</t>
  </si>
  <si>
    <t>天化</t>
  </si>
  <si>
    <t>孝微</t>
  </si>
  <si>
    <t>文昌</t>
  </si>
  <si>
    <t>金進右</t>
  </si>
  <si>
    <t>云望</t>
  </si>
  <si>
    <t>武學府軍官</t>
  </si>
  <si>
    <t>云淑</t>
  </si>
  <si>
    <t>御保不喩武學府軍官</t>
  </si>
  <si>
    <t>己眞</t>
  </si>
  <si>
    <t>㐥立</t>
  </si>
  <si>
    <t>以春</t>
  </si>
  <si>
    <t>仙乃</t>
  </si>
  <si>
    <t>柳日云</t>
  </si>
  <si>
    <t>奴社稷壇直</t>
  </si>
  <si>
    <t>自必</t>
  </si>
  <si>
    <t>得發</t>
  </si>
  <si>
    <t>私奴牙兵</t>
  </si>
  <si>
    <t>府案付御保</t>
  </si>
  <si>
    <t>哲</t>
  </si>
  <si>
    <t>弘節</t>
  </si>
  <si>
    <t>天京</t>
  </si>
  <si>
    <t>通政大夫宣武原從功臣訓鍊院正</t>
  </si>
  <si>
    <t>德福</t>
  </si>
  <si>
    <t>全弘益</t>
  </si>
  <si>
    <t>昌好</t>
  </si>
  <si>
    <t>應長</t>
  </si>
  <si>
    <t>金儀介</t>
  </si>
  <si>
    <t>弼</t>
  </si>
  <si>
    <t>金克達</t>
  </si>
  <si>
    <t>許</t>
  </si>
  <si>
    <t>帶率騎保</t>
  </si>
  <si>
    <t>永業</t>
  </si>
  <si>
    <t>命達</t>
  </si>
  <si>
    <t>省峴驛吏</t>
  </si>
  <si>
    <t>自平</t>
  </si>
  <si>
    <t>益達</t>
  </si>
  <si>
    <t>云海</t>
  </si>
  <si>
    <t>仇萬福</t>
  </si>
  <si>
    <t>進江</t>
  </si>
  <si>
    <t>自淸</t>
  </si>
  <si>
    <t>唜從</t>
  </si>
  <si>
    <t>劉正男</t>
  </si>
  <si>
    <t>盈德</t>
  </si>
  <si>
    <t>劉</t>
  </si>
  <si>
    <t>張世文</t>
  </si>
  <si>
    <t>司院諸員</t>
  </si>
  <si>
    <t>世文</t>
  </si>
  <si>
    <t>徐金</t>
  </si>
  <si>
    <t>申</t>
  </si>
  <si>
    <t>保</t>
  </si>
  <si>
    <t>卜山</t>
  </si>
  <si>
    <t>朴唜立</t>
  </si>
  <si>
    <t>己卯</t>
  </si>
  <si>
    <t>老除鰥夫</t>
  </si>
  <si>
    <t>承方</t>
  </si>
  <si>
    <t>金國上</t>
  </si>
  <si>
    <t>厚邑種</t>
  </si>
  <si>
    <t>厚京</t>
  </si>
  <si>
    <t>永丹</t>
  </si>
  <si>
    <t>永乞</t>
  </si>
  <si>
    <t>日白</t>
  </si>
  <si>
    <t>興進</t>
  </si>
  <si>
    <t>時永</t>
  </si>
  <si>
    <t>進永</t>
  </si>
  <si>
    <t>周弘卿</t>
  </si>
  <si>
    <t>東上朴有京戶</t>
  </si>
  <si>
    <t>朴慶輝</t>
  </si>
  <si>
    <t>徐淸吉</t>
  </si>
  <si>
    <t>姜召史</t>
  </si>
  <si>
    <t>徐正</t>
  </si>
  <si>
    <t>月起</t>
  </si>
  <si>
    <t>姜太</t>
  </si>
  <si>
    <t>禦保鎭營軍官</t>
  </si>
  <si>
    <t>秋耕</t>
  </si>
  <si>
    <t>守哲</t>
  </si>
  <si>
    <t>國上</t>
  </si>
  <si>
    <t>金重伊</t>
  </si>
  <si>
    <t>武永</t>
  </si>
  <si>
    <t>老職大夫</t>
  </si>
  <si>
    <t>彦善</t>
  </si>
  <si>
    <t>鵬</t>
  </si>
  <si>
    <t>徐哲申</t>
  </si>
  <si>
    <t>明淑</t>
  </si>
  <si>
    <t>金汝鏡</t>
  </si>
  <si>
    <t>府馬軍保府軍官</t>
  </si>
  <si>
    <t>汝京</t>
  </si>
  <si>
    <t>金召史</t>
  </si>
  <si>
    <t>母</t>
  </si>
  <si>
    <t>孝善</t>
  </si>
  <si>
    <t>金男伊</t>
  </si>
  <si>
    <t>巡馬保城丁軍官</t>
  </si>
  <si>
    <t>嘉大夫</t>
  </si>
  <si>
    <t>朴短</t>
  </si>
  <si>
    <t>石碧</t>
  </si>
  <si>
    <t>尙立</t>
  </si>
  <si>
    <t>寡女私婢</t>
  </si>
  <si>
    <t>連春</t>
  </si>
  <si>
    <t>金夫夏</t>
  </si>
  <si>
    <t>永申</t>
  </si>
  <si>
    <t>百年</t>
  </si>
  <si>
    <t>士元</t>
  </si>
  <si>
    <t>禁衛軍兼司僕</t>
  </si>
  <si>
    <t>日彦</t>
  </si>
  <si>
    <t>時彦</t>
  </si>
  <si>
    <t>安</t>
  </si>
  <si>
    <t>起云</t>
  </si>
  <si>
    <t>藥汗</t>
  </si>
  <si>
    <t>太甲</t>
  </si>
  <si>
    <t>金億萬故代母</t>
  </si>
  <si>
    <t>玉分</t>
  </si>
  <si>
    <t>太俊戶</t>
  </si>
  <si>
    <t>莫郞</t>
  </si>
  <si>
    <t>全日千</t>
  </si>
  <si>
    <t>騎保束伍軍</t>
  </si>
  <si>
    <t>日千</t>
  </si>
  <si>
    <t>日百</t>
  </si>
  <si>
    <t>岩未</t>
  </si>
  <si>
    <t>世生</t>
  </si>
  <si>
    <t>世奉</t>
  </si>
  <si>
    <t>萬世</t>
  </si>
  <si>
    <t>鄭介</t>
  </si>
  <si>
    <t>巡水鐵匠鎭營房下典</t>
  </si>
  <si>
    <t>儀哲</t>
  </si>
  <si>
    <t>水鐵匠人</t>
  </si>
  <si>
    <t>束伍保</t>
  </si>
  <si>
    <t>貴奉</t>
  </si>
  <si>
    <t>鰥夫</t>
  </si>
  <si>
    <t>仁上</t>
  </si>
  <si>
    <t>奉宇</t>
  </si>
  <si>
    <t>鄭天化</t>
  </si>
  <si>
    <t>別將</t>
  </si>
  <si>
    <t>天日</t>
  </si>
  <si>
    <t>貴山</t>
  </si>
  <si>
    <t>丁日蘭</t>
  </si>
  <si>
    <t>府水鐵匠人</t>
  </si>
  <si>
    <t>順夫</t>
  </si>
  <si>
    <t>黃戒壽</t>
  </si>
  <si>
    <t>寧海</t>
  </si>
  <si>
    <t>福山</t>
  </si>
  <si>
    <t>應石</t>
  </si>
  <si>
    <t>韓起成</t>
  </si>
  <si>
    <t>韓山</t>
  </si>
  <si>
    <t>一白</t>
  </si>
  <si>
    <t>府水鐵匠驛保</t>
  </si>
  <si>
    <t>就成</t>
  </si>
  <si>
    <t>崔申</t>
  </si>
  <si>
    <t>府案付御保束伍</t>
  </si>
  <si>
    <t>金知</t>
  </si>
  <si>
    <t>金貞男</t>
  </si>
  <si>
    <t>率雇工</t>
  </si>
  <si>
    <t>尙右</t>
  </si>
  <si>
    <t>全發</t>
  </si>
  <si>
    <t>凡於驛保巡牙兵別砲手</t>
  </si>
  <si>
    <t>發</t>
  </si>
  <si>
    <t>是山</t>
  </si>
  <si>
    <t>實</t>
  </si>
  <si>
    <t>道</t>
  </si>
  <si>
    <t>宋晩升</t>
  </si>
  <si>
    <t>新寧</t>
  </si>
  <si>
    <t>必女</t>
  </si>
  <si>
    <t>申世</t>
  </si>
  <si>
    <t>尙日</t>
  </si>
  <si>
    <t>老職通政大夫</t>
  </si>
  <si>
    <t>貴正</t>
  </si>
  <si>
    <t>雅明</t>
  </si>
  <si>
    <t>李貴生</t>
  </si>
  <si>
    <t>吏保府軍官</t>
  </si>
  <si>
    <t>起先</t>
  </si>
  <si>
    <t>月生</t>
  </si>
  <si>
    <t>貴卜</t>
  </si>
  <si>
    <t>武昌</t>
  </si>
  <si>
    <t>玉上</t>
  </si>
  <si>
    <t>鄭壽元</t>
  </si>
  <si>
    <t>在家軍官巡馬軍保</t>
  </si>
  <si>
    <t>振奉</t>
  </si>
  <si>
    <t>朴山</t>
  </si>
  <si>
    <t>陳</t>
  </si>
  <si>
    <t>瑞山</t>
  </si>
  <si>
    <t>勵節校尉訓鍊院判官</t>
  </si>
  <si>
    <t>汗永</t>
  </si>
  <si>
    <t>業儒</t>
  </si>
  <si>
    <t>後啓</t>
  </si>
  <si>
    <t>閑良</t>
  </si>
  <si>
    <t>安處克</t>
  </si>
  <si>
    <t>乭作</t>
  </si>
  <si>
    <t>巡牙兵別砲手</t>
  </si>
  <si>
    <t>破平</t>
  </si>
  <si>
    <t>申良</t>
  </si>
  <si>
    <t>孔聖必</t>
  </si>
  <si>
    <t>武良</t>
  </si>
  <si>
    <t>今山</t>
  </si>
  <si>
    <t>今石</t>
  </si>
  <si>
    <t>朴今正</t>
  </si>
  <si>
    <t>上典戶</t>
  </si>
  <si>
    <t>徐甲天</t>
  </si>
  <si>
    <t>水保巡帶率</t>
  </si>
  <si>
    <t>甲天</t>
  </si>
  <si>
    <t>彦民</t>
  </si>
  <si>
    <t>是玉</t>
  </si>
  <si>
    <t>李興進</t>
  </si>
  <si>
    <t>世元</t>
  </si>
  <si>
    <t>是春</t>
  </si>
  <si>
    <t>世仁</t>
  </si>
  <si>
    <t>晉好</t>
  </si>
  <si>
    <t>日儀</t>
  </si>
  <si>
    <t>府水保</t>
  </si>
  <si>
    <t>以儀</t>
  </si>
  <si>
    <t>鄭斗應致故代妻</t>
  </si>
  <si>
    <t>先立</t>
  </si>
  <si>
    <t>日之</t>
  </si>
  <si>
    <t>千卜</t>
  </si>
  <si>
    <t>朴日守</t>
  </si>
  <si>
    <t>守占</t>
  </si>
  <si>
    <t>水鐵匠病人</t>
  </si>
  <si>
    <t>萬億</t>
  </si>
  <si>
    <t>韓己聖</t>
  </si>
  <si>
    <t>正先</t>
  </si>
  <si>
    <t>仁卜</t>
  </si>
  <si>
    <t>好上</t>
  </si>
  <si>
    <t>李永文</t>
  </si>
  <si>
    <t>率婿</t>
  </si>
  <si>
    <t>水鐵匠</t>
  </si>
  <si>
    <t>再上</t>
  </si>
  <si>
    <t>秋世</t>
  </si>
  <si>
    <t>白孟</t>
  </si>
  <si>
    <t>一先</t>
  </si>
  <si>
    <t>水生</t>
  </si>
  <si>
    <t>李天白</t>
  </si>
  <si>
    <t>戒先</t>
  </si>
  <si>
    <t>騎保巡帶鰥夫</t>
  </si>
  <si>
    <t>卜只</t>
  </si>
  <si>
    <t>金之</t>
  </si>
  <si>
    <t>金己男</t>
  </si>
  <si>
    <t>唜女</t>
  </si>
  <si>
    <t>水軍私奴</t>
  </si>
  <si>
    <t>白只</t>
  </si>
  <si>
    <t>萬年</t>
  </si>
  <si>
    <t>金于音上</t>
  </si>
  <si>
    <t>水軍</t>
  </si>
  <si>
    <t>于音上</t>
  </si>
  <si>
    <t>日云</t>
  </si>
  <si>
    <t>太山</t>
  </si>
  <si>
    <t>夫貴</t>
  </si>
  <si>
    <t>孫汗伊</t>
  </si>
  <si>
    <t>戶硫黃軍不喩水軍</t>
  </si>
  <si>
    <t>永右</t>
  </si>
  <si>
    <t>俊乞</t>
  </si>
  <si>
    <t>好仁</t>
  </si>
  <si>
    <t>金時金伊</t>
  </si>
  <si>
    <t>汗伊</t>
  </si>
  <si>
    <t>好永</t>
  </si>
  <si>
    <t>出身</t>
  </si>
  <si>
    <t>納粟通政大夫</t>
  </si>
  <si>
    <t>彔</t>
  </si>
  <si>
    <t>姜一星</t>
  </si>
  <si>
    <t>有江</t>
  </si>
  <si>
    <t>先伊</t>
  </si>
  <si>
    <t>戒男</t>
  </si>
  <si>
    <t>守萬</t>
  </si>
  <si>
    <t>府水鐵匠水軍</t>
  </si>
  <si>
    <t>戒興</t>
  </si>
  <si>
    <t>林正仁</t>
  </si>
  <si>
    <t>長鬐</t>
  </si>
  <si>
    <t>山彔</t>
  </si>
  <si>
    <t>韓己成</t>
  </si>
  <si>
    <t>府水鐵匠</t>
  </si>
  <si>
    <t>正右</t>
  </si>
  <si>
    <t>金承元故代妻</t>
  </si>
  <si>
    <t>正必</t>
  </si>
  <si>
    <t>大己</t>
  </si>
  <si>
    <t>大云</t>
  </si>
  <si>
    <t>李岦</t>
  </si>
  <si>
    <t>巡格軍</t>
  </si>
  <si>
    <t>順必</t>
  </si>
  <si>
    <t>立岩里</t>
  </si>
  <si>
    <t>命日</t>
  </si>
  <si>
    <t>全召史</t>
  </si>
  <si>
    <t>全正男</t>
  </si>
  <si>
    <t>奴銀男</t>
  </si>
  <si>
    <t>府將官廳下典水鐵匠私奴</t>
  </si>
  <si>
    <t>銀男</t>
  </si>
  <si>
    <t>辛德澄</t>
  </si>
  <si>
    <t>愛先</t>
  </si>
  <si>
    <t>銀眞</t>
  </si>
  <si>
    <t>時仝</t>
  </si>
  <si>
    <t>哲金</t>
  </si>
  <si>
    <t>碧先</t>
  </si>
  <si>
    <t>榮陽</t>
  </si>
  <si>
    <t>免賤</t>
  </si>
  <si>
    <t>命德</t>
  </si>
  <si>
    <t>大實</t>
  </si>
  <si>
    <t>卜代</t>
  </si>
  <si>
    <t>良玉</t>
  </si>
  <si>
    <t>水山</t>
  </si>
  <si>
    <t>府將官廳下典奴</t>
  </si>
  <si>
    <t>淡沙里</t>
  </si>
  <si>
    <t>彔伊</t>
  </si>
  <si>
    <t>莫今</t>
  </si>
  <si>
    <t>金宗吉</t>
  </si>
  <si>
    <t>弘立</t>
  </si>
  <si>
    <t>今春</t>
  </si>
  <si>
    <t>應立</t>
  </si>
  <si>
    <t>夫仝</t>
  </si>
  <si>
    <t>金卜立</t>
  </si>
  <si>
    <t>玉梅</t>
  </si>
  <si>
    <t>文里介</t>
  </si>
  <si>
    <t>進右</t>
  </si>
  <si>
    <t>䪪實</t>
  </si>
  <si>
    <t>鎭營都訓導老除禁衛保</t>
  </si>
  <si>
    <t>是男</t>
  </si>
  <si>
    <t>守縣內</t>
  </si>
  <si>
    <t>萬甲</t>
  </si>
  <si>
    <t>世安</t>
  </si>
  <si>
    <t>驛保巡帶率</t>
  </si>
  <si>
    <t>允生</t>
  </si>
  <si>
    <t>忠義衛</t>
  </si>
  <si>
    <t>生男</t>
  </si>
  <si>
    <t>水仁</t>
  </si>
  <si>
    <t>武元</t>
  </si>
  <si>
    <t>義城</t>
  </si>
  <si>
    <t>吏保</t>
  </si>
  <si>
    <t>石起仁</t>
  </si>
  <si>
    <t>業武帶率軍官</t>
  </si>
  <si>
    <t>石</t>
  </si>
  <si>
    <t>以光</t>
  </si>
  <si>
    <t>慶根</t>
  </si>
  <si>
    <t>李德己</t>
  </si>
  <si>
    <t>展力副尉兼司僕</t>
  </si>
  <si>
    <t>嘉善</t>
  </si>
  <si>
    <t>將官廳下典私奴鰥夫</t>
  </si>
  <si>
    <t>辛德徵</t>
  </si>
  <si>
    <t>是仝</t>
  </si>
  <si>
    <t>今分</t>
  </si>
  <si>
    <t>命佑</t>
  </si>
  <si>
    <t>聖裔</t>
  </si>
  <si>
    <t>彦風</t>
  </si>
  <si>
    <t>忠義</t>
  </si>
  <si>
    <t>文儀仁</t>
  </si>
  <si>
    <t>南平</t>
  </si>
  <si>
    <t>騎保不喩孔命佑</t>
  </si>
  <si>
    <t>奴鄕所下典</t>
  </si>
  <si>
    <t>西下東</t>
  </si>
  <si>
    <t>茂良</t>
  </si>
  <si>
    <t>奴守牒軍官廳火兵</t>
  </si>
  <si>
    <t>巡牙兵私奴鰥夫</t>
  </si>
  <si>
    <t>孔希望</t>
  </si>
  <si>
    <t>承男</t>
  </si>
  <si>
    <t>承玉</t>
  </si>
  <si>
    <t>光金</t>
  </si>
  <si>
    <t>巡瓮匠</t>
  </si>
  <si>
    <t>今卜</t>
  </si>
  <si>
    <t>斗迪</t>
  </si>
  <si>
    <t>愛申</t>
  </si>
  <si>
    <t>裵六先</t>
  </si>
  <si>
    <t>時元</t>
  </si>
  <si>
    <t>私奴巡牙兵居士</t>
  </si>
  <si>
    <t>是元</t>
  </si>
  <si>
    <t>李仁發</t>
  </si>
  <si>
    <t>仲上</t>
  </si>
  <si>
    <t>申儀</t>
  </si>
  <si>
    <t>命先</t>
  </si>
  <si>
    <t>海上</t>
  </si>
  <si>
    <t>德發</t>
  </si>
  <si>
    <t>崔仁成</t>
  </si>
  <si>
    <t>主上同</t>
  </si>
  <si>
    <t>永佑</t>
  </si>
  <si>
    <t>得永</t>
  </si>
  <si>
    <t>金起</t>
  </si>
  <si>
    <t>是金</t>
  </si>
  <si>
    <t>立非</t>
  </si>
  <si>
    <t>鄭福山</t>
  </si>
  <si>
    <t>得上</t>
  </si>
  <si>
    <t>崔哲立</t>
  </si>
  <si>
    <t>自春</t>
  </si>
  <si>
    <t>母仁</t>
  </si>
  <si>
    <t>仁水</t>
  </si>
  <si>
    <t>金起上</t>
  </si>
  <si>
    <t>儀淑</t>
  </si>
  <si>
    <t>一眞</t>
  </si>
  <si>
    <t>日奉</t>
  </si>
  <si>
    <t>文連</t>
  </si>
  <si>
    <t>英陽</t>
  </si>
  <si>
    <t>私婢不喩良女不喩一眞</t>
  </si>
  <si>
    <t>七奉</t>
  </si>
  <si>
    <t>巡將官廳下典不喩巡牙兵</t>
  </si>
  <si>
    <t>七望</t>
  </si>
  <si>
    <t>私奴鰥夫居士</t>
  </si>
  <si>
    <t>善</t>
  </si>
  <si>
    <t>李回</t>
  </si>
  <si>
    <t>長守</t>
  </si>
  <si>
    <t>作今</t>
  </si>
  <si>
    <t>末叱萬</t>
  </si>
  <si>
    <t>金之未</t>
  </si>
  <si>
    <t>私奴鄕賢祠下典</t>
  </si>
  <si>
    <t>上男</t>
  </si>
  <si>
    <t>莫之</t>
  </si>
  <si>
    <t>右千</t>
  </si>
  <si>
    <t>貴陽</t>
  </si>
  <si>
    <t>石之</t>
  </si>
  <si>
    <t>尙伊</t>
  </si>
  <si>
    <t>張慶</t>
  </si>
  <si>
    <t>鄕保</t>
  </si>
  <si>
    <t>己奉</t>
  </si>
  <si>
    <t>己分</t>
  </si>
  <si>
    <t>巡馬保巡帶率</t>
  </si>
  <si>
    <t>應金</t>
  </si>
  <si>
    <t>牙典</t>
  </si>
  <si>
    <t>今年</t>
  </si>
  <si>
    <t>海昌</t>
  </si>
  <si>
    <t>武學巡帶率</t>
  </si>
  <si>
    <t>兼司僕</t>
  </si>
  <si>
    <t>水云</t>
  </si>
  <si>
    <t>永國</t>
  </si>
  <si>
    <t>金己承</t>
  </si>
  <si>
    <t>以聲</t>
  </si>
  <si>
    <t>廷好</t>
  </si>
  <si>
    <t>榮夫</t>
  </si>
  <si>
    <t>李貴發</t>
  </si>
  <si>
    <t>私奴鰥夫巡牙兵</t>
  </si>
  <si>
    <t>唜先</t>
  </si>
  <si>
    <t>張奉宇</t>
  </si>
  <si>
    <t>春奉</t>
  </si>
  <si>
    <t>貴發</t>
  </si>
  <si>
    <t>玉金</t>
  </si>
  <si>
    <t>私奴巡牙兵</t>
  </si>
  <si>
    <t>榮川</t>
  </si>
  <si>
    <t>權希學</t>
  </si>
  <si>
    <t>古音金</t>
  </si>
  <si>
    <t>汗天</t>
  </si>
  <si>
    <t>沈生</t>
  </si>
  <si>
    <t>靑松</t>
  </si>
  <si>
    <t>永女</t>
  </si>
  <si>
    <t>楊必和</t>
  </si>
  <si>
    <t>蓮實</t>
  </si>
  <si>
    <t>乭生</t>
  </si>
  <si>
    <t>乭同</t>
  </si>
  <si>
    <t>尙貞</t>
  </si>
  <si>
    <t>甘春</t>
  </si>
  <si>
    <t>從分</t>
  </si>
  <si>
    <t>九月不喩從分</t>
  </si>
  <si>
    <t>同生兄</t>
  </si>
  <si>
    <t>順生</t>
  </si>
  <si>
    <t>鄭斗元</t>
  </si>
  <si>
    <t>㗡卜</t>
  </si>
  <si>
    <t>德年</t>
  </si>
  <si>
    <t>李日水</t>
  </si>
  <si>
    <t>月女</t>
  </si>
  <si>
    <t>趙立</t>
  </si>
  <si>
    <t>月每</t>
  </si>
  <si>
    <t>趙男</t>
  </si>
  <si>
    <t>趙山</t>
  </si>
  <si>
    <t>金善男</t>
  </si>
  <si>
    <t>戒金</t>
  </si>
  <si>
    <t>莫奉</t>
  </si>
  <si>
    <t>戒郞</t>
  </si>
  <si>
    <t>處和</t>
  </si>
  <si>
    <t>時澤</t>
  </si>
  <si>
    <t>景沂</t>
  </si>
  <si>
    <t>李是禎</t>
  </si>
  <si>
    <t>益澄</t>
  </si>
  <si>
    <t>輔玄</t>
  </si>
  <si>
    <t>李廷赫</t>
  </si>
  <si>
    <t>碩龜</t>
  </si>
  <si>
    <t>河中</t>
  </si>
  <si>
    <t>建中</t>
  </si>
  <si>
    <t>件里上</t>
  </si>
  <si>
    <t>順得</t>
  </si>
  <si>
    <t>必丹</t>
  </si>
  <si>
    <t>唜進</t>
  </si>
  <si>
    <t>自連</t>
  </si>
  <si>
    <t>皆郞</t>
  </si>
  <si>
    <t>雪玉</t>
  </si>
  <si>
    <t>戒化</t>
  </si>
  <si>
    <t>戒萬</t>
  </si>
  <si>
    <t>次分</t>
  </si>
  <si>
    <t>尙今</t>
  </si>
  <si>
    <t>孫先</t>
  </si>
  <si>
    <t>自良</t>
  </si>
  <si>
    <t>私奴巡瓮匠</t>
  </si>
  <si>
    <t>己白</t>
  </si>
  <si>
    <t>李得發</t>
  </si>
  <si>
    <t>貴生</t>
  </si>
  <si>
    <t>奉事</t>
  </si>
  <si>
    <t>權正老</t>
  </si>
  <si>
    <t>千石</t>
  </si>
  <si>
    <t>千發</t>
  </si>
  <si>
    <t>瓮匠</t>
  </si>
  <si>
    <t>李乭同</t>
  </si>
  <si>
    <t>率養子</t>
  </si>
  <si>
    <t>私奴束伍保</t>
  </si>
  <si>
    <t>孫日</t>
  </si>
  <si>
    <t>莫從介</t>
  </si>
  <si>
    <t>李景化</t>
  </si>
  <si>
    <t>奉男</t>
  </si>
  <si>
    <t>申卜</t>
  </si>
  <si>
    <t>鄭得立</t>
  </si>
  <si>
    <t>六夫里</t>
  </si>
  <si>
    <t>有今</t>
  </si>
  <si>
    <t>莫金</t>
  </si>
  <si>
    <t>私奴鄕所下典</t>
  </si>
  <si>
    <t>守上</t>
  </si>
  <si>
    <t>李日守</t>
  </si>
  <si>
    <t>日女</t>
  </si>
  <si>
    <t>李武發</t>
  </si>
  <si>
    <t>自男</t>
  </si>
  <si>
    <t>太女</t>
  </si>
  <si>
    <t>仲世</t>
  </si>
  <si>
    <t>得化</t>
  </si>
  <si>
    <t>乭孫</t>
  </si>
  <si>
    <t>世堂</t>
  </si>
  <si>
    <t>私奴束伍軍</t>
  </si>
  <si>
    <t>時千</t>
  </si>
  <si>
    <t>奉承</t>
  </si>
  <si>
    <t>奉金</t>
  </si>
  <si>
    <t>承金</t>
  </si>
  <si>
    <t>楊大震</t>
  </si>
  <si>
    <t>䪪未</t>
  </si>
  <si>
    <t>㗟德</t>
  </si>
  <si>
    <t>秋生</t>
  </si>
  <si>
    <t>秋上</t>
  </si>
  <si>
    <t>唜名</t>
  </si>
  <si>
    <t>莫善</t>
  </si>
  <si>
    <t>大臨</t>
  </si>
  <si>
    <t>載和</t>
  </si>
  <si>
    <t>時佐</t>
  </si>
  <si>
    <t>景洙</t>
  </si>
  <si>
    <t>芮碩藩</t>
  </si>
  <si>
    <t>義興</t>
  </si>
  <si>
    <t>宋</t>
  </si>
  <si>
    <t>齊仁</t>
  </si>
  <si>
    <t>折衝將軍僉知中樞事</t>
  </si>
  <si>
    <t>廷英</t>
  </si>
  <si>
    <t>宣務郞禮賓寺主簿</t>
  </si>
  <si>
    <t>密</t>
  </si>
  <si>
    <t>郭懲</t>
  </si>
  <si>
    <t>率庶母</t>
  </si>
  <si>
    <t>晩枝</t>
  </si>
  <si>
    <t>望枝</t>
  </si>
  <si>
    <t>久遠逃亡</t>
  </si>
  <si>
    <t>文上</t>
  </si>
  <si>
    <t>先老</t>
  </si>
  <si>
    <t>唜卜</t>
  </si>
  <si>
    <t>命眞</t>
  </si>
  <si>
    <t>日今</t>
  </si>
  <si>
    <t>奴巡在家廳火兵</t>
  </si>
  <si>
    <t>文林金</t>
  </si>
  <si>
    <t>自玉</t>
  </si>
  <si>
    <t>永化</t>
  </si>
  <si>
    <t>戊寅逃亡</t>
  </si>
  <si>
    <t>采連</t>
  </si>
  <si>
    <t>貴介</t>
  </si>
  <si>
    <t>性希</t>
  </si>
  <si>
    <t>唜珍</t>
  </si>
  <si>
    <t>談分不喩唜珍</t>
  </si>
  <si>
    <t>唜分</t>
  </si>
  <si>
    <t>自玉</t>
  </si>
  <si>
    <t>河東</t>
  </si>
  <si>
    <t>儀今</t>
  </si>
  <si>
    <t>命白</t>
  </si>
  <si>
    <t>固城</t>
  </si>
  <si>
    <t>命三</t>
  </si>
  <si>
    <t>次先</t>
  </si>
  <si>
    <t>老除私奴</t>
  </si>
  <si>
    <t>武先</t>
  </si>
  <si>
    <t>崔順烈</t>
  </si>
  <si>
    <t>崔男</t>
  </si>
  <si>
    <t>希允</t>
  </si>
  <si>
    <t>石伊</t>
  </si>
  <si>
    <t>許奉吉</t>
  </si>
  <si>
    <t>順玉</t>
  </si>
  <si>
    <t>德連</t>
  </si>
  <si>
    <t>憲上</t>
  </si>
  <si>
    <t>通政</t>
  </si>
  <si>
    <t>世昌</t>
  </si>
  <si>
    <t>世必</t>
  </si>
  <si>
    <t>遠良</t>
  </si>
  <si>
    <t>重慶</t>
  </si>
  <si>
    <t>折衝將軍行龍驤衛副護軍</t>
  </si>
  <si>
    <t>世完</t>
  </si>
  <si>
    <t>弘業</t>
  </si>
  <si>
    <t>奉正大夫濟用監直長</t>
  </si>
  <si>
    <t>尙文</t>
  </si>
  <si>
    <t>勵節校尉守訓鍊院判官</t>
  </si>
  <si>
    <t>徐承涵</t>
  </si>
  <si>
    <t>安年</t>
  </si>
  <si>
    <t>順元</t>
  </si>
  <si>
    <t>金仁憲</t>
  </si>
  <si>
    <t>聖宰</t>
  </si>
  <si>
    <t>具</t>
  </si>
  <si>
    <t>綾州</t>
  </si>
  <si>
    <t>壽一</t>
  </si>
  <si>
    <t>聖輔</t>
  </si>
  <si>
    <t>者音春</t>
  </si>
  <si>
    <t>日德</t>
  </si>
  <si>
    <t>武發</t>
  </si>
  <si>
    <t>自今</t>
  </si>
  <si>
    <t>孝業</t>
  </si>
  <si>
    <t>全世宇</t>
  </si>
  <si>
    <t>進立</t>
  </si>
  <si>
    <t>談山</t>
  </si>
  <si>
    <t>今月</t>
  </si>
  <si>
    <t>裵命龜</t>
  </si>
  <si>
    <t>厚金</t>
  </si>
  <si>
    <t>守永代</t>
  </si>
  <si>
    <t>厚同</t>
  </si>
  <si>
    <t>儀金</t>
  </si>
  <si>
    <t>馬當</t>
  </si>
  <si>
    <t>命龜</t>
  </si>
  <si>
    <t>暎琳</t>
  </si>
  <si>
    <t>褧可</t>
  </si>
  <si>
    <t>柳宗彦</t>
  </si>
  <si>
    <t>信川</t>
  </si>
  <si>
    <t>信亨</t>
  </si>
  <si>
    <t>龍驤衛副司</t>
  </si>
  <si>
    <t>勇垓</t>
  </si>
  <si>
    <t>景鱗</t>
  </si>
  <si>
    <t>金大益</t>
  </si>
  <si>
    <t>一善</t>
  </si>
  <si>
    <t>孝章</t>
  </si>
  <si>
    <t>孝甲</t>
  </si>
  <si>
    <t>爾章</t>
  </si>
  <si>
    <t>善分</t>
  </si>
  <si>
    <t>己良</t>
  </si>
  <si>
    <t>河陽</t>
  </si>
  <si>
    <t>金白同</t>
  </si>
  <si>
    <t>善春</t>
  </si>
  <si>
    <t>白云</t>
  </si>
  <si>
    <t>白石</t>
  </si>
  <si>
    <t>壬子逃亡</t>
  </si>
  <si>
    <t>今化</t>
  </si>
  <si>
    <t>興山</t>
  </si>
  <si>
    <t>己未逃亡</t>
  </si>
  <si>
    <t>興立</t>
  </si>
  <si>
    <t>四月</t>
  </si>
  <si>
    <t>眞玉</t>
  </si>
  <si>
    <t>每</t>
  </si>
  <si>
    <t>丁代</t>
  </si>
  <si>
    <t>昆陽</t>
  </si>
  <si>
    <t>九春</t>
  </si>
  <si>
    <t>天奉</t>
  </si>
  <si>
    <t>丁未逃亡故</t>
  </si>
  <si>
    <t>奉吉</t>
  </si>
  <si>
    <t>水永代</t>
  </si>
  <si>
    <t>連上</t>
  </si>
  <si>
    <t>朴厚金</t>
  </si>
  <si>
    <t>貴代</t>
  </si>
  <si>
    <t>自方</t>
  </si>
  <si>
    <t>凡春</t>
  </si>
  <si>
    <t>黃石京</t>
  </si>
  <si>
    <t>奉今</t>
  </si>
  <si>
    <t>石卜</t>
  </si>
  <si>
    <t>奉月</t>
  </si>
  <si>
    <t>奉女</t>
  </si>
  <si>
    <t>乭富</t>
  </si>
  <si>
    <t>先今</t>
  </si>
  <si>
    <t>己里珍</t>
  </si>
  <si>
    <t>次今</t>
  </si>
  <si>
    <t>李順白</t>
  </si>
  <si>
    <t>次女</t>
  </si>
  <si>
    <t>自今</t>
  </si>
  <si>
    <t>必今</t>
  </si>
  <si>
    <t>庚寅逃亡</t>
  </si>
  <si>
    <t>小業</t>
  </si>
  <si>
    <t>朴於仁者未</t>
  </si>
  <si>
    <t>世當</t>
  </si>
  <si>
    <t>世春</t>
  </si>
  <si>
    <t>聖臣</t>
  </si>
  <si>
    <t>折衝將軍龍驤衛副護軍</t>
  </si>
  <si>
    <t>朴安年</t>
  </si>
  <si>
    <t>河</t>
  </si>
  <si>
    <t>湛</t>
  </si>
  <si>
    <t>松揖</t>
  </si>
  <si>
    <t>通政大夫僉知中樞府事</t>
  </si>
  <si>
    <t>達海</t>
  </si>
  <si>
    <t>崔信</t>
  </si>
  <si>
    <t>道宗</t>
  </si>
  <si>
    <t>戊作</t>
  </si>
  <si>
    <t>世華</t>
  </si>
  <si>
    <t>戊申</t>
  </si>
  <si>
    <t>秉節校尉龍驤衛副司果</t>
  </si>
  <si>
    <t>大業</t>
  </si>
  <si>
    <t>千幸</t>
  </si>
  <si>
    <t>嘉善大夫同知中樞府事行平安道兵馬節度使</t>
  </si>
  <si>
    <t>李夢應</t>
  </si>
  <si>
    <t>海州</t>
  </si>
  <si>
    <t>慶善</t>
  </si>
  <si>
    <t>得福</t>
  </si>
  <si>
    <t>贈通政大夫刑曹參儀</t>
  </si>
  <si>
    <t>生茂</t>
  </si>
  <si>
    <t>仇承岦</t>
  </si>
  <si>
    <t>世吉</t>
  </si>
  <si>
    <t>世茂</t>
  </si>
  <si>
    <t>世平</t>
  </si>
  <si>
    <t>命仁</t>
  </si>
  <si>
    <t>鶴年</t>
  </si>
  <si>
    <t>莫眞</t>
  </si>
  <si>
    <t>先金</t>
  </si>
  <si>
    <t>居昌</t>
  </si>
  <si>
    <t>日丑</t>
  </si>
  <si>
    <t>分今</t>
  </si>
  <si>
    <t>從男</t>
  </si>
  <si>
    <t>是今</t>
  </si>
  <si>
    <t>連玉</t>
  </si>
  <si>
    <t>自女</t>
  </si>
  <si>
    <t>㗡安</t>
  </si>
  <si>
    <t>金贊</t>
  </si>
  <si>
    <t>承女</t>
  </si>
  <si>
    <t>救活奴</t>
  </si>
  <si>
    <t>卜男</t>
  </si>
  <si>
    <t>李奉</t>
  </si>
  <si>
    <t>貴春</t>
  </si>
  <si>
    <t>以郞</t>
  </si>
  <si>
    <t>寡婦</t>
  </si>
  <si>
    <t>奉政大夫濟用監直長</t>
  </si>
  <si>
    <t>禦侮將軍行阿吾地萬戶</t>
  </si>
  <si>
    <t>徐承業</t>
  </si>
  <si>
    <t>晩得</t>
  </si>
  <si>
    <t>守元</t>
  </si>
  <si>
    <t>私奴巡在家廳火兵</t>
  </si>
  <si>
    <t>日生</t>
  </si>
  <si>
    <t>今尙</t>
  </si>
  <si>
    <t>鄭生</t>
  </si>
  <si>
    <t>栢石</t>
  </si>
  <si>
    <t>守分</t>
  </si>
  <si>
    <t>秋先</t>
  </si>
  <si>
    <t>秋光</t>
  </si>
  <si>
    <t>靑白</t>
  </si>
  <si>
    <t>毛老</t>
  </si>
  <si>
    <t>私奴老除</t>
  </si>
  <si>
    <t>得希</t>
  </si>
  <si>
    <t>奉立</t>
  </si>
  <si>
    <t>石上</t>
  </si>
  <si>
    <t>乙先</t>
  </si>
  <si>
    <t>世宇</t>
  </si>
  <si>
    <t>從業</t>
  </si>
  <si>
    <t>展力副尉龍驤衛左部將</t>
  </si>
  <si>
    <t>宣務郞</t>
  </si>
  <si>
    <t>李信弼</t>
  </si>
  <si>
    <t>柳</t>
  </si>
  <si>
    <t>興邦</t>
  </si>
  <si>
    <t>汝楸</t>
  </si>
  <si>
    <t>贈善大夫戶曹參判兼同知義禁府事五衛都摠府副摠管行通訓大夫軍資監正</t>
  </si>
  <si>
    <t>承訓郞</t>
  </si>
  <si>
    <t>李慶培</t>
  </si>
  <si>
    <t>興陽</t>
  </si>
  <si>
    <t>彭守</t>
  </si>
  <si>
    <t>春分</t>
  </si>
  <si>
    <t>壬介</t>
  </si>
  <si>
    <t>甘德</t>
  </si>
  <si>
    <t>夫今夫</t>
  </si>
  <si>
    <t>每日</t>
  </si>
  <si>
    <t>各戶故</t>
  </si>
  <si>
    <t>春女</t>
  </si>
  <si>
    <t>德男</t>
  </si>
  <si>
    <t>夫沈日鶴</t>
  </si>
  <si>
    <t>宗化</t>
  </si>
  <si>
    <t>今伊</t>
  </si>
  <si>
    <t>丁民</t>
  </si>
  <si>
    <t>玉男</t>
  </si>
  <si>
    <t>石男</t>
  </si>
  <si>
    <t>己卯逃亡</t>
  </si>
  <si>
    <t>㗡春</t>
  </si>
  <si>
    <t>承發</t>
  </si>
  <si>
    <t>士斤</t>
  </si>
  <si>
    <t>弟世寰戶</t>
  </si>
  <si>
    <t>唜眞</t>
  </si>
  <si>
    <t>先郞</t>
  </si>
  <si>
    <t>分春</t>
  </si>
  <si>
    <t>德介</t>
  </si>
  <si>
    <t>得先</t>
  </si>
  <si>
    <t>香玉</t>
  </si>
  <si>
    <t>天德</t>
  </si>
  <si>
    <t>大安</t>
  </si>
  <si>
    <t>順丹</t>
  </si>
  <si>
    <t>水億</t>
  </si>
  <si>
    <t>弟世宙戶</t>
  </si>
  <si>
    <t>乭分</t>
  </si>
  <si>
    <t>貴良</t>
  </si>
  <si>
    <t>去故</t>
  </si>
  <si>
    <t>士今</t>
  </si>
  <si>
    <t>後里介</t>
  </si>
  <si>
    <t>士化</t>
  </si>
  <si>
    <t>牛北德</t>
  </si>
  <si>
    <t>日先</t>
  </si>
  <si>
    <t>世宙</t>
  </si>
  <si>
    <t>展力副尉龍驤衛佐部將</t>
  </si>
  <si>
    <t>鐵城</t>
  </si>
  <si>
    <t>守綱</t>
  </si>
  <si>
    <t>烘</t>
  </si>
  <si>
    <t>忠義衛禦侮將軍</t>
  </si>
  <si>
    <t>楷</t>
  </si>
  <si>
    <t>都爾垂</t>
  </si>
  <si>
    <t>厚分</t>
  </si>
  <si>
    <t>後同</t>
  </si>
  <si>
    <t>守億</t>
  </si>
  <si>
    <t>郞伊</t>
  </si>
  <si>
    <t>件里金</t>
  </si>
  <si>
    <t>正生</t>
  </si>
  <si>
    <t>文在玆</t>
  </si>
  <si>
    <t>仁元</t>
  </si>
  <si>
    <t>京世</t>
  </si>
  <si>
    <t>進化</t>
  </si>
  <si>
    <t>自得</t>
  </si>
  <si>
    <t>全德三</t>
  </si>
  <si>
    <t>寡女安召史代子</t>
  </si>
  <si>
    <t>德三</t>
  </si>
  <si>
    <t>性元</t>
  </si>
  <si>
    <t>禦侮將軍行訓鍊院副正</t>
  </si>
  <si>
    <t>尙英</t>
  </si>
  <si>
    <t>奉正大夫守司宰監正</t>
  </si>
  <si>
    <t>安應鶴</t>
  </si>
  <si>
    <t>夢善</t>
  </si>
  <si>
    <t>時年</t>
  </si>
  <si>
    <t>金明生</t>
  </si>
  <si>
    <t>云月</t>
  </si>
  <si>
    <t>是眞</t>
  </si>
  <si>
    <t>松伊</t>
  </si>
  <si>
    <t>正月</t>
  </si>
  <si>
    <t>順伊</t>
  </si>
  <si>
    <t>六月</t>
  </si>
  <si>
    <t>岩外</t>
  </si>
  <si>
    <t>全卜</t>
  </si>
  <si>
    <t>應眞</t>
  </si>
  <si>
    <t>卜介</t>
  </si>
  <si>
    <t>順介</t>
  </si>
  <si>
    <t>能分</t>
  </si>
  <si>
    <t>聖化</t>
  </si>
  <si>
    <t>性天</t>
  </si>
  <si>
    <t>贈資憲大夫兵曹判書兼知義禁府事</t>
  </si>
  <si>
    <t>璉</t>
  </si>
  <si>
    <t>李天瑞</t>
  </si>
  <si>
    <t>邦燾</t>
  </si>
  <si>
    <t>將仕郞迎日訓導</t>
  </si>
  <si>
    <t>景旭</t>
  </si>
  <si>
    <t>宣敎郞軍資監主簿</t>
  </si>
  <si>
    <t>復春</t>
  </si>
  <si>
    <t>徐怙</t>
  </si>
  <si>
    <t>重三</t>
  </si>
  <si>
    <t>率從孫</t>
  </si>
  <si>
    <t>泰云</t>
  </si>
  <si>
    <t>白</t>
  </si>
  <si>
    <t>朴陽昇戶</t>
  </si>
  <si>
    <t>元三</t>
  </si>
  <si>
    <t>璣</t>
  </si>
  <si>
    <t>奉直郞守司宰監僉正</t>
  </si>
  <si>
    <t>以繪</t>
  </si>
  <si>
    <t>兼司果</t>
  </si>
  <si>
    <t>蔡成龍</t>
  </si>
  <si>
    <t>禦將軍行訓鍊院副正</t>
  </si>
  <si>
    <t>甲戌逃亡</t>
  </si>
  <si>
    <t>士鶴</t>
  </si>
  <si>
    <t>逃亡等自首</t>
  </si>
  <si>
    <t>卜尙</t>
  </si>
  <si>
    <t>尙卜</t>
  </si>
  <si>
    <t>漢上</t>
  </si>
  <si>
    <t>安應壑</t>
  </si>
  <si>
    <t>汝乙於</t>
  </si>
  <si>
    <t>孝三</t>
  </si>
  <si>
    <t>光業</t>
  </si>
  <si>
    <t>禦侮將行訓鍊院副正</t>
  </si>
  <si>
    <t>金漢俊</t>
  </si>
  <si>
    <t>命胤</t>
  </si>
  <si>
    <t>乭金</t>
  </si>
  <si>
    <t>尙梅</t>
  </si>
  <si>
    <t>分化</t>
  </si>
  <si>
    <t>尙每</t>
  </si>
  <si>
    <t>貴汗</t>
  </si>
  <si>
    <t>仰役婢</t>
  </si>
  <si>
    <t>貴眞</t>
  </si>
  <si>
    <t>於仁者未</t>
  </si>
  <si>
    <t>今同</t>
  </si>
  <si>
    <t>趙介</t>
  </si>
  <si>
    <t>乭卜</t>
  </si>
  <si>
    <t>韓唜男</t>
  </si>
  <si>
    <t>復慶</t>
  </si>
  <si>
    <t>世院</t>
  </si>
  <si>
    <t>省峴察訪</t>
  </si>
  <si>
    <t>重興</t>
  </si>
  <si>
    <t>廷信</t>
  </si>
  <si>
    <t>宣務原從功臣</t>
  </si>
  <si>
    <t>訓鍊院奉事</t>
  </si>
  <si>
    <t>宋遇</t>
  </si>
  <si>
    <t>陜川</t>
  </si>
  <si>
    <t>率三寸叔</t>
  </si>
  <si>
    <t>辛卯故</t>
  </si>
  <si>
    <t>聖賓</t>
  </si>
  <si>
    <t>壽老</t>
  </si>
  <si>
    <t>聖翊</t>
  </si>
  <si>
    <t>老建</t>
  </si>
  <si>
    <t>仁奉</t>
  </si>
  <si>
    <t>日代</t>
  </si>
  <si>
    <t>仁貴</t>
  </si>
  <si>
    <t>府案付撥軍病人</t>
  </si>
  <si>
    <t>順白</t>
  </si>
  <si>
    <t>李之生</t>
  </si>
  <si>
    <t>白同</t>
  </si>
  <si>
    <t>金白男</t>
  </si>
  <si>
    <t>金信玉</t>
  </si>
  <si>
    <t>私奴脚病人</t>
  </si>
  <si>
    <t>億石</t>
  </si>
  <si>
    <t>玄禹瑞</t>
  </si>
  <si>
    <t>世桓</t>
  </si>
  <si>
    <t>宣敎郞</t>
  </si>
  <si>
    <t>晉碩</t>
  </si>
  <si>
    <t>達道</t>
  </si>
  <si>
    <t>秉節校尉訓鍊院奉事</t>
  </si>
  <si>
    <t>起世</t>
  </si>
  <si>
    <t>禦侮將軍訓鍊院判官</t>
  </si>
  <si>
    <t>李東望</t>
  </si>
  <si>
    <t>彭甲</t>
  </si>
  <si>
    <t>四近</t>
  </si>
  <si>
    <t>載興</t>
  </si>
  <si>
    <t>仰役等自首</t>
  </si>
  <si>
    <t>私奴㖋同</t>
  </si>
  <si>
    <t>私奴烽軍</t>
  </si>
  <si>
    <t>㖋同</t>
  </si>
  <si>
    <t>時男</t>
  </si>
  <si>
    <t>萬孫</t>
  </si>
  <si>
    <t>安奉鶴</t>
  </si>
  <si>
    <t>徐澤</t>
  </si>
  <si>
    <t>立天</t>
  </si>
  <si>
    <t>朴天</t>
  </si>
  <si>
    <t>聖三</t>
  </si>
  <si>
    <t>嶺</t>
  </si>
  <si>
    <t>宣敎郞自如道察訪</t>
  </si>
  <si>
    <t>業勤</t>
  </si>
  <si>
    <t>七敏</t>
  </si>
  <si>
    <t>戒今</t>
  </si>
  <si>
    <t>私奴巡軍牢</t>
  </si>
  <si>
    <t>權善學</t>
  </si>
  <si>
    <t>談孫</t>
  </si>
  <si>
    <t>沈生伊</t>
  </si>
  <si>
    <t>淸松</t>
  </si>
  <si>
    <t>崔召史</t>
  </si>
  <si>
    <t>儀丁</t>
  </si>
  <si>
    <t>成均館奴</t>
  </si>
  <si>
    <t>守伊</t>
  </si>
  <si>
    <t>世化</t>
  </si>
  <si>
    <t>世今</t>
  </si>
  <si>
    <t>大震</t>
  </si>
  <si>
    <t>及第</t>
  </si>
  <si>
    <t>允和</t>
  </si>
  <si>
    <t>將仕郞</t>
  </si>
  <si>
    <t>金錡</t>
  </si>
  <si>
    <t>仲每</t>
  </si>
  <si>
    <t>丁太申</t>
  </si>
  <si>
    <t>良梅</t>
  </si>
  <si>
    <t>愛陽</t>
  </si>
  <si>
    <t>玉女</t>
  </si>
  <si>
    <t>老松</t>
  </si>
  <si>
    <t>汗玉</t>
  </si>
  <si>
    <t>每陽</t>
  </si>
  <si>
    <t>尙男</t>
  </si>
  <si>
    <t>順月</t>
  </si>
  <si>
    <t>仁鶴</t>
  </si>
  <si>
    <t>唜生</t>
  </si>
  <si>
    <t>松每</t>
  </si>
  <si>
    <t>小斤</t>
  </si>
  <si>
    <t>今先</t>
  </si>
  <si>
    <t>白女</t>
  </si>
  <si>
    <t>業先</t>
  </si>
  <si>
    <t>婢夫</t>
  </si>
  <si>
    <t>戒江</t>
  </si>
  <si>
    <t>仁乞</t>
  </si>
  <si>
    <t>之巾</t>
  </si>
  <si>
    <t>致京</t>
  </si>
  <si>
    <t>海元</t>
  </si>
  <si>
    <t>江伊</t>
  </si>
  <si>
    <t>允女</t>
  </si>
  <si>
    <t>士發</t>
  </si>
  <si>
    <t>文赫金</t>
  </si>
  <si>
    <t>內代</t>
  </si>
  <si>
    <t>順日</t>
  </si>
  <si>
    <t>女玉</t>
  </si>
  <si>
    <t>㗡女</t>
  </si>
  <si>
    <t>自卞</t>
  </si>
  <si>
    <t>內叱代</t>
  </si>
  <si>
    <t>海眞</t>
  </si>
  <si>
    <t>良每</t>
  </si>
  <si>
    <t>丹陽</t>
  </si>
  <si>
    <t>寡私婢</t>
  </si>
  <si>
    <t>汗卜</t>
  </si>
  <si>
    <t>武命</t>
  </si>
  <si>
    <t>金伊男</t>
  </si>
  <si>
    <t>丹郞</t>
  </si>
  <si>
    <t>玉郞</t>
  </si>
  <si>
    <t>楊希江</t>
  </si>
  <si>
    <t>朴召史故代子</t>
  </si>
  <si>
    <t>有男</t>
  </si>
  <si>
    <t>時良</t>
  </si>
  <si>
    <t>景濂</t>
  </si>
  <si>
    <t>朴厚男</t>
  </si>
  <si>
    <t>順方</t>
  </si>
  <si>
    <t>生魚</t>
  </si>
  <si>
    <t>利國</t>
  </si>
  <si>
    <t>張順立</t>
  </si>
  <si>
    <t>時中</t>
  </si>
  <si>
    <t>南彦吉</t>
  </si>
  <si>
    <t>必和</t>
  </si>
  <si>
    <t>命若</t>
  </si>
  <si>
    <t>者音未</t>
  </si>
  <si>
    <t>唜達</t>
  </si>
  <si>
    <t>奴束伍保</t>
  </si>
  <si>
    <t>從達</t>
  </si>
  <si>
    <t>從立</t>
  </si>
  <si>
    <t>十月</t>
  </si>
  <si>
    <t>順達</t>
  </si>
  <si>
    <t>奉娥</t>
  </si>
  <si>
    <t>柴明</t>
  </si>
  <si>
    <t>成發</t>
  </si>
  <si>
    <t>成今</t>
  </si>
  <si>
    <t>秋陽</t>
  </si>
  <si>
    <t>奴束伍</t>
  </si>
  <si>
    <t>進方</t>
  </si>
  <si>
    <t>進宅</t>
  </si>
  <si>
    <t>進分</t>
  </si>
  <si>
    <t>小同</t>
  </si>
  <si>
    <t>申今</t>
  </si>
  <si>
    <t>丁今</t>
  </si>
  <si>
    <t>五月</t>
  </si>
  <si>
    <t>玉非</t>
  </si>
  <si>
    <t>厚眞</t>
  </si>
  <si>
    <t>命進</t>
  </si>
  <si>
    <t>安陰</t>
  </si>
  <si>
    <t>仝金</t>
  </si>
  <si>
    <t>王進</t>
  </si>
  <si>
    <t>大謙</t>
  </si>
  <si>
    <t>泰齊</t>
  </si>
  <si>
    <t>民瞻</t>
  </si>
  <si>
    <t>後立</t>
  </si>
  <si>
    <t>許瓊</t>
  </si>
  <si>
    <t>夢得</t>
  </si>
  <si>
    <t>夢世</t>
  </si>
  <si>
    <t>夢必</t>
  </si>
  <si>
    <t>大巽</t>
  </si>
  <si>
    <t>仙玉</t>
  </si>
  <si>
    <t>士明</t>
  </si>
  <si>
    <t>英化</t>
  </si>
  <si>
    <t>丁丑逃亡</t>
  </si>
  <si>
    <t>英眞</t>
  </si>
  <si>
    <t>同月</t>
  </si>
  <si>
    <t>永眞</t>
  </si>
  <si>
    <t>玄立</t>
  </si>
  <si>
    <t>玄先</t>
  </si>
  <si>
    <t>世萬</t>
  </si>
  <si>
    <t>私奴正金故代妻</t>
  </si>
  <si>
    <t>楊復和</t>
  </si>
  <si>
    <t>奇訥之</t>
  </si>
  <si>
    <t>正式</t>
  </si>
  <si>
    <t>私奴府都訓導廳下典</t>
  </si>
  <si>
    <t>私奴病人</t>
  </si>
  <si>
    <t>年實</t>
  </si>
  <si>
    <t>朴陽昇</t>
  </si>
  <si>
    <t>乭得</t>
  </si>
  <si>
    <t>連每</t>
  </si>
  <si>
    <t>乭男</t>
  </si>
  <si>
    <t>都海龍</t>
  </si>
  <si>
    <t>尙丁</t>
  </si>
  <si>
    <t>水陽</t>
  </si>
  <si>
    <t>全尙介</t>
  </si>
  <si>
    <t>愛年</t>
  </si>
  <si>
    <t>官吏</t>
  </si>
  <si>
    <t>柳天佑</t>
  </si>
  <si>
    <t>日山</t>
  </si>
  <si>
    <t>全聖發</t>
  </si>
  <si>
    <t>時郞</t>
  </si>
  <si>
    <t>起生</t>
  </si>
  <si>
    <t>廉伊</t>
  </si>
  <si>
    <t>千直</t>
  </si>
  <si>
    <t>主全聖發戶</t>
  </si>
  <si>
    <t>貴先</t>
  </si>
  <si>
    <t>順分</t>
  </si>
  <si>
    <t>白從</t>
  </si>
  <si>
    <t>白伊</t>
  </si>
  <si>
    <t>順分不喩順金</t>
  </si>
  <si>
    <t>大忻</t>
  </si>
  <si>
    <t>奉郞</t>
  </si>
  <si>
    <t>主聖發戶</t>
  </si>
  <si>
    <t>緯和</t>
  </si>
  <si>
    <t>李是楨</t>
  </si>
  <si>
    <t>克衡</t>
  </si>
  <si>
    <t>振門</t>
  </si>
  <si>
    <t>安宗孝</t>
  </si>
  <si>
    <t>大昌</t>
  </si>
  <si>
    <t>唜連</t>
  </si>
  <si>
    <t>順眞</t>
  </si>
  <si>
    <t>命分</t>
  </si>
  <si>
    <t>德好</t>
  </si>
  <si>
    <t>士春</t>
  </si>
  <si>
    <t>從介</t>
  </si>
  <si>
    <t>慈仁東面</t>
  </si>
  <si>
    <t>五玉</t>
  </si>
  <si>
    <t>慈仁北面</t>
  </si>
  <si>
    <t>承萬</t>
  </si>
  <si>
    <t>從今</t>
  </si>
  <si>
    <t>一女</t>
  </si>
  <si>
    <t>世鎭</t>
  </si>
  <si>
    <t>驪州</t>
  </si>
  <si>
    <t>志文</t>
  </si>
  <si>
    <t>尙儉</t>
  </si>
  <si>
    <t>友信</t>
  </si>
  <si>
    <t>李德容</t>
  </si>
  <si>
    <t>命貴</t>
  </si>
  <si>
    <t>尙敏</t>
  </si>
  <si>
    <t>陽昇</t>
  </si>
  <si>
    <t>宗章</t>
  </si>
  <si>
    <t>准憲</t>
  </si>
  <si>
    <t>蔡瀛俌</t>
  </si>
  <si>
    <t>喜祖</t>
  </si>
  <si>
    <t>從弟</t>
  </si>
  <si>
    <t>潗</t>
  </si>
  <si>
    <t>萬用</t>
  </si>
  <si>
    <t>丁乭伊</t>
  </si>
  <si>
    <t>未得</t>
  </si>
  <si>
    <t>貴化</t>
  </si>
  <si>
    <t>孝丁</t>
  </si>
  <si>
    <t>三女</t>
  </si>
  <si>
    <t>丁玉</t>
  </si>
  <si>
    <t>愛丁</t>
  </si>
  <si>
    <t>喜丁</t>
  </si>
  <si>
    <t>分伊</t>
  </si>
  <si>
    <t>禾得</t>
  </si>
  <si>
    <t>女丹</t>
  </si>
  <si>
    <t>不觀</t>
  </si>
  <si>
    <t>惟憲</t>
  </si>
  <si>
    <t>斯立</t>
  </si>
  <si>
    <t>李尙儉</t>
  </si>
  <si>
    <t>就敏</t>
  </si>
  <si>
    <t>咸陽</t>
  </si>
  <si>
    <t>率姪</t>
  </si>
  <si>
    <t>萬貴</t>
  </si>
  <si>
    <t>丁男</t>
  </si>
  <si>
    <t>士千</t>
  </si>
  <si>
    <t>千眞</t>
  </si>
  <si>
    <t>自士里</t>
  </si>
  <si>
    <t>允化</t>
  </si>
  <si>
    <t>承奉</t>
  </si>
  <si>
    <t>自年</t>
  </si>
  <si>
    <t>承今</t>
  </si>
  <si>
    <t>承代</t>
  </si>
  <si>
    <t>泗川</t>
  </si>
  <si>
    <t>次玉</t>
  </si>
  <si>
    <t>斗吉</t>
  </si>
  <si>
    <t>道安</t>
  </si>
  <si>
    <t>介男</t>
  </si>
  <si>
    <t>日丹</t>
  </si>
  <si>
    <t>斗月</t>
  </si>
  <si>
    <t>五龍</t>
  </si>
  <si>
    <t>己民</t>
  </si>
  <si>
    <t>美男</t>
  </si>
  <si>
    <t>風年</t>
  </si>
  <si>
    <t>尹進上</t>
  </si>
  <si>
    <t>坪乙同</t>
  </si>
  <si>
    <t>同天</t>
  </si>
  <si>
    <t>坪</t>
  </si>
  <si>
    <t>牙兵</t>
  </si>
  <si>
    <t>件里男</t>
  </si>
  <si>
    <t>以夫</t>
  </si>
  <si>
    <t>大觀</t>
  </si>
  <si>
    <t>斗和</t>
  </si>
  <si>
    <t>時潤</t>
  </si>
  <si>
    <t>李安佑</t>
  </si>
  <si>
    <t>世重</t>
  </si>
  <si>
    <t>臣漢</t>
  </si>
  <si>
    <t>東老</t>
  </si>
  <si>
    <t>姜渭載</t>
  </si>
  <si>
    <t>大占</t>
  </si>
  <si>
    <t>小卜</t>
  </si>
  <si>
    <t>三月</t>
  </si>
  <si>
    <t>乙亥逃亡</t>
  </si>
  <si>
    <t>汗年</t>
  </si>
  <si>
    <t>順女</t>
  </si>
  <si>
    <t>孝代</t>
  </si>
  <si>
    <t>順民</t>
  </si>
  <si>
    <t>忠今</t>
  </si>
  <si>
    <t>黃玉</t>
  </si>
  <si>
    <t>奴禁保</t>
  </si>
  <si>
    <t>愛丹</t>
  </si>
  <si>
    <t>愛堂</t>
  </si>
  <si>
    <t>加現居</t>
  </si>
  <si>
    <t>愛必</t>
  </si>
  <si>
    <t>莫召史</t>
  </si>
  <si>
    <t>石郞</t>
  </si>
  <si>
    <t>玉石</t>
  </si>
  <si>
    <t>玉丹</t>
  </si>
  <si>
    <t>檢丹</t>
  </si>
  <si>
    <t>小斤女</t>
  </si>
  <si>
    <t>卜立</t>
  </si>
  <si>
    <t>辛亥逃亡</t>
  </si>
  <si>
    <t>於屯</t>
  </si>
  <si>
    <t>以女</t>
  </si>
  <si>
    <t>春江</t>
  </si>
  <si>
    <t>上立</t>
  </si>
  <si>
    <t>自介</t>
  </si>
  <si>
    <t>正女</t>
  </si>
  <si>
    <t>應郞</t>
  </si>
  <si>
    <t>氣和</t>
  </si>
  <si>
    <t>壽徵</t>
  </si>
  <si>
    <t>鴻翼</t>
  </si>
  <si>
    <t>軍資監參奉</t>
  </si>
  <si>
    <t>永鐸</t>
  </si>
  <si>
    <t>金尙浩</t>
  </si>
  <si>
    <t>聃年</t>
  </si>
  <si>
    <t>厚山</t>
  </si>
  <si>
    <t>永進</t>
  </si>
  <si>
    <t>三進</t>
  </si>
  <si>
    <t>命之</t>
  </si>
  <si>
    <t>好男</t>
  </si>
  <si>
    <t>好乞</t>
  </si>
  <si>
    <t>春上</t>
  </si>
  <si>
    <t>洪貴男</t>
  </si>
  <si>
    <t>得卜</t>
  </si>
  <si>
    <t>承介</t>
  </si>
  <si>
    <t>得天</t>
  </si>
  <si>
    <t>承天</t>
  </si>
  <si>
    <t>士玉</t>
  </si>
  <si>
    <t>李德升</t>
  </si>
  <si>
    <t>斗里介</t>
  </si>
  <si>
    <t>徐今乙</t>
  </si>
  <si>
    <t>正玉</t>
  </si>
  <si>
    <t>朴尙敏</t>
  </si>
  <si>
    <t>景伊</t>
  </si>
  <si>
    <t>車沙齊</t>
  </si>
  <si>
    <t>全國命</t>
  </si>
  <si>
    <t>聖得</t>
  </si>
  <si>
    <t>承業</t>
  </si>
  <si>
    <t>新生</t>
  </si>
  <si>
    <t>趙命生</t>
  </si>
  <si>
    <t>正上</t>
  </si>
  <si>
    <t>永文</t>
  </si>
  <si>
    <t>南伊位</t>
  </si>
  <si>
    <t>國命</t>
  </si>
  <si>
    <t>國昌</t>
  </si>
  <si>
    <t>半身不收</t>
  </si>
  <si>
    <t>貴今</t>
  </si>
  <si>
    <t>厚邑氏</t>
  </si>
  <si>
    <t>萬直</t>
  </si>
  <si>
    <t>兌貞</t>
  </si>
  <si>
    <t>鎰</t>
  </si>
  <si>
    <t>折冲將軍行龍驤衛副護軍</t>
  </si>
  <si>
    <t>天寶</t>
  </si>
  <si>
    <t>金克良</t>
  </si>
  <si>
    <t>海平</t>
  </si>
  <si>
    <t>南陽</t>
  </si>
  <si>
    <t>夏績</t>
  </si>
  <si>
    <t>汝雨</t>
  </si>
  <si>
    <t>金律</t>
  </si>
  <si>
    <t>萬敵</t>
  </si>
  <si>
    <t>蔣</t>
  </si>
  <si>
    <t>牙山</t>
  </si>
  <si>
    <t>聲漢</t>
  </si>
  <si>
    <t>從姪</t>
  </si>
  <si>
    <t>弼漢</t>
  </si>
  <si>
    <t>萬元</t>
  </si>
  <si>
    <t>爾弼</t>
  </si>
  <si>
    <t>正分</t>
  </si>
  <si>
    <t>儀希</t>
  </si>
  <si>
    <t>良</t>
  </si>
  <si>
    <t>李命發</t>
  </si>
  <si>
    <t>八月</t>
  </si>
  <si>
    <t>克立</t>
  </si>
  <si>
    <t>每月</t>
  </si>
  <si>
    <t>千伊</t>
  </si>
  <si>
    <t>自女</t>
  </si>
  <si>
    <t>父母上同</t>
  </si>
  <si>
    <t>汗金</t>
  </si>
  <si>
    <t>香女</t>
  </si>
  <si>
    <t>李石民</t>
  </si>
  <si>
    <t>奉達</t>
  </si>
  <si>
    <t>忠先</t>
  </si>
  <si>
    <t>七分</t>
  </si>
  <si>
    <t>己今</t>
  </si>
  <si>
    <t>允分</t>
  </si>
  <si>
    <t>允眞</t>
  </si>
  <si>
    <t>順良</t>
  </si>
  <si>
    <t>韓順奉</t>
  </si>
  <si>
    <t>申玉</t>
  </si>
  <si>
    <t>命生</t>
  </si>
  <si>
    <t>年眞</t>
  </si>
  <si>
    <t>玉希</t>
  </si>
  <si>
    <t>全岳生</t>
  </si>
  <si>
    <t>五女</t>
  </si>
  <si>
    <t>一金</t>
  </si>
  <si>
    <t>順哲</t>
  </si>
  <si>
    <t>莫生</t>
  </si>
  <si>
    <t>二月</t>
  </si>
  <si>
    <t>正今</t>
  </si>
  <si>
    <t>丁立</t>
  </si>
  <si>
    <t>月石</t>
  </si>
  <si>
    <t>命吉</t>
  </si>
  <si>
    <t>順吉</t>
  </si>
  <si>
    <t>日金</t>
  </si>
  <si>
    <t>女英</t>
  </si>
  <si>
    <t>大生</t>
  </si>
  <si>
    <t>年分</t>
  </si>
  <si>
    <t>一化</t>
  </si>
  <si>
    <t>一必</t>
  </si>
  <si>
    <t>運和</t>
  </si>
  <si>
    <t>時雨</t>
  </si>
  <si>
    <t>景游</t>
  </si>
  <si>
    <t>金鎰</t>
  </si>
  <si>
    <t>廷曄</t>
  </si>
  <si>
    <t>以文</t>
  </si>
  <si>
    <t>淳</t>
  </si>
  <si>
    <t>金益輝</t>
  </si>
  <si>
    <t>永每</t>
  </si>
  <si>
    <t>永春</t>
  </si>
  <si>
    <t>䪪乭伊</t>
  </si>
  <si>
    <t>丁春</t>
  </si>
  <si>
    <t>險春</t>
  </si>
  <si>
    <t>必陽</t>
  </si>
  <si>
    <t>斗京</t>
  </si>
  <si>
    <t>斗牙</t>
  </si>
  <si>
    <t>右男</t>
  </si>
  <si>
    <t>太陽</t>
  </si>
  <si>
    <t>福生</t>
  </si>
  <si>
    <t>西中同</t>
  </si>
  <si>
    <t>星今</t>
  </si>
  <si>
    <t>女今</t>
  </si>
  <si>
    <t>丁察</t>
  </si>
  <si>
    <t>機長</t>
  </si>
  <si>
    <t>䪪春</t>
  </si>
  <si>
    <t>聖發</t>
  </si>
  <si>
    <t>申生</t>
  </si>
  <si>
    <t>曺義奉</t>
  </si>
  <si>
    <t>奇保</t>
  </si>
  <si>
    <t>沈X</t>
  </si>
  <si>
    <t>禦保</t>
  </si>
  <si>
    <t>俊伊</t>
  </si>
  <si>
    <t>城丁軍</t>
  </si>
  <si>
    <t>俊三</t>
  </si>
  <si>
    <t>買得</t>
  </si>
  <si>
    <t>放賣</t>
  </si>
  <si>
    <t>日山戶</t>
  </si>
  <si>
    <t>全義</t>
  </si>
  <si>
    <t>昌立</t>
  </si>
  <si>
    <t>彭年</t>
  </si>
  <si>
    <t>老職僉知</t>
  </si>
  <si>
    <t>白振儀</t>
  </si>
  <si>
    <t>目病人幼學</t>
  </si>
  <si>
    <t>閔</t>
  </si>
  <si>
    <t>夢賚</t>
  </si>
  <si>
    <t>先女</t>
  </si>
  <si>
    <t>九代</t>
  </si>
  <si>
    <t>分金伊</t>
  </si>
  <si>
    <t>分金</t>
  </si>
  <si>
    <t>金萬</t>
  </si>
  <si>
    <t>道分</t>
  </si>
  <si>
    <t>萬祖</t>
  </si>
  <si>
    <t>道千</t>
  </si>
  <si>
    <t>曺敬基</t>
  </si>
  <si>
    <t>戒分</t>
  </si>
  <si>
    <t>玉春</t>
  </si>
  <si>
    <t>必曾</t>
  </si>
  <si>
    <t>春文</t>
  </si>
  <si>
    <t>萬女</t>
  </si>
  <si>
    <t>夏彦</t>
  </si>
  <si>
    <t>承仕郞</t>
  </si>
  <si>
    <t>承孝</t>
  </si>
  <si>
    <t>通仕郞軍資監奉</t>
  </si>
  <si>
    <t>事瓊</t>
  </si>
  <si>
    <t>贈通政大夫戶曹參儀</t>
  </si>
  <si>
    <t>忠愷</t>
  </si>
  <si>
    <t>通訓大夫行成均館司義</t>
  </si>
  <si>
    <t>允起</t>
  </si>
  <si>
    <t>命來</t>
  </si>
  <si>
    <t>自陽</t>
  </si>
  <si>
    <t>戒宗</t>
  </si>
  <si>
    <t>奴巡在家廳火兵奴</t>
  </si>
  <si>
    <t>自達</t>
  </si>
  <si>
    <t>仰役</t>
  </si>
  <si>
    <t>仁今</t>
  </si>
  <si>
    <t>唜介</t>
  </si>
  <si>
    <t>汗今</t>
  </si>
  <si>
    <t>癸未逃亡</t>
  </si>
  <si>
    <t>萬年守</t>
  </si>
  <si>
    <t>允玉</t>
  </si>
  <si>
    <t>今代</t>
  </si>
  <si>
    <t>者背</t>
  </si>
  <si>
    <t>海云</t>
  </si>
  <si>
    <t>江律</t>
  </si>
  <si>
    <t>戊生</t>
  </si>
  <si>
    <t>壬戌逃亡</t>
  </si>
  <si>
    <t>厚男</t>
  </si>
  <si>
    <t>丁生</t>
  </si>
  <si>
    <t>郞女</t>
  </si>
  <si>
    <t>士達</t>
  </si>
  <si>
    <t>丁先</t>
  </si>
  <si>
    <t>長善</t>
  </si>
  <si>
    <t>命女</t>
  </si>
  <si>
    <t>論業</t>
  </si>
  <si>
    <t>古分</t>
  </si>
  <si>
    <t>德金今</t>
  </si>
  <si>
    <t>汗立</t>
  </si>
  <si>
    <t>分玉</t>
  </si>
  <si>
    <t>件里女</t>
  </si>
  <si>
    <t>毛老德</t>
  </si>
  <si>
    <t>上發</t>
  </si>
  <si>
    <t>西村</t>
  </si>
  <si>
    <t>上分</t>
  </si>
  <si>
    <t>上今</t>
  </si>
  <si>
    <t>敬基</t>
  </si>
  <si>
    <t>通仕郞軍資監奉事</t>
  </si>
  <si>
    <t>瓊</t>
  </si>
  <si>
    <t>通訓大夫行長連縣監</t>
  </si>
  <si>
    <t>鄭嗣明</t>
  </si>
  <si>
    <t>儀城</t>
  </si>
  <si>
    <t>奉直郞</t>
  </si>
  <si>
    <t>龍礪</t>
  </si>
  <si>
    <t>珀</t>
  </si>
  <si>
    <t>通政大夫行安峽縣監准陽鎭管節制都尉</t>
  </si>
  <si>
    <t>行可</t>
  </si>
  <si>
    <t>郭沐</t>
  </si>
  <si>
    <t>愛分</t>
  </si>
  <si>
    <t>海今</t>
  </si>
  <si>
    <t>白眞</t>
  </si>
  <si>
    <t>順望</t>
  </si>
  <si>
    <t>尙哲</t>
  </si>
  <si>
    <t>水白</t>
  </si>
  <si>
    <t>全分</t>
  </si>
  <si>
    <t>日世</t>
  </si>
  <si>
    <t>汗上</t>
  </si>
  <si>
    <t>檢金</t>
  </si>
  <si>
    <t>吉遇泰</t>
  </si>
  <si>
    <t>玉生</t>
  </si>
  <si>
    <t>尙玉</t>
  </si>
  <si>
    <t>世</t>
  </si>
  <si>
    <t>江云</t>
  </si>
  <si>
    <t>朴立</t>
  </si>
  <si>
    <t>順江</t>
  </si>
  <si>
    <t>連月</t>
  </si>
  <si>
    <t>在家廳火兵</t>
  </si>
  <si>
    <t>順千</t>
  </si>
  <si>
    <t>曺夏彦</t>
  </si>
  <si>
    <t>己還</t>
  </si>
  <si>
    <t>己上</t>
  </si>
  <si>
    <t>件里連</t>
  </si>
  <si>
    <t>日分</t>
  </si>
  <si>
    <t>將官廳下典私奴</t>
  </si>
  <si>
    <t>奉鶴</t>
  </si>
  <si>
    <t>應鶴</t>
  </si>
  <si>
    <t>論京</t>
  </si>
  <si>
    <t>奉孫</t>
  </si>
  <si>
    <t>丁女</t>
  </si>
  <si>
    <t>安分</t>
  </si>
  <si>
    <t>斗元</t>
  </si>
  <si>
    <t>世僑</t>
  </si>
  <si>
    <t>通訓大夫行司憲府持平兼春秋管偏修館</t>
  </si>
  <si>
    <t>承明</t>
  </si>
  <si>
    <t>嘉善大夫行同知中樞府事兼五衛都摠府副摠管</t>
  </si>
  <si>
    <t>信道</t>
  </si>
  <si>
    <t>宣敎郞行童蒙敎官</t>
  </si>
  <si>
    <t>郭希益</t>
  </si>
  <si>
    <t>琴</t>
  </si>
  <si>
    <t>奉化</t>
  </si>
  <si>
    <t>城均進士</t>
  </si>
  <si>
    <t>致謙</t>
  </si>
  <si>
    <t>城均生員</t>
  </si>
  <si>
    <t>援</t>
  </si>
  <si>
    <t>權棨</t>
  </si>
  <si>
    <t>壽崑</t>
  </si>
  <si>
    <t>壽崙</t>
  </si>
  <si>
    <t>婿</t>
  </si>
  <si>
    <t>道昇</t>
  </si>
  <si>
    <t>大澄</t>
  </si>
  <si>
    <t>莫代</t>
  </si>
  <si>
    <t>又先</t>
  </si>
  <si>
    <t>論山</t>
  </si>
  <si>
    <t>德眞</t>
  </si>
  <si>
    <t>談分</t>
  </si>
  <si>
    <t>己玉</t>
  </si>
  <si>
    <t>丁卯逃亡</t>
  </si>
  <si>
    <t>愛立</t>
  </si>
  <si>
    <t>小同介</t>
  </si>
  <si>
    <t>草玉</t>
  </si>
  <si>
    <t>高昌</t>
  </si>
  <si>
    <t>萬代</t>
  </si>
  <si>
    <t>今介</t>
  </si>
  <si>
    <t>古邑眞</t>
  </si>
  <si>
    <t>先希</t>
  </si>
  <si>
    <t>德之</t>
  </si>
  <si>
    <t>靈岩</t>
  </si>
  <si>
    <t>占德</t>
  </si>
  <si>
    <t>愛鶴</t>
  </si>
  <si>
    <t>白鶴</t>
  </si>
  <si>
    <t>戒民</t>
  </si>
  <si>
    <t>占還</t>
  </si>
  <si>
    <t>康津</t>
  </si>
  <si>
    <t>應發</t>
  </si>
  <si>
    <t>奴將官廳下典</t>
  </si>
  <si>
    <t>命石</t>
  </si>
  <si>
    <t>江正</t>
  </si>
  <si>
    <t>雪陽</t>
  </si>
  <si>
    <t>介金</t>
  </si>
  <si>
    <t>吉秋</t>
  </si>
  <si>
    <t>西中</t>
  </si>
  <si>
    <t>坪乙春</t>
  </si>
  <si>
    <t>貴玉</t>
  </si>
  <si>
    <t>順化</t>
  </si>
  <si>
    <t>者音德</t>
  </si>
  <si>
    <t>自德</t>
  </si>
  <si>
    <t>岳只</t>
  </si>
  <si>
    <t>巨次里</t>
  </si>
  <si>
    <t>守安</t>
  </si>
  <si>
    <t>分良</t>
  </si>
  <si>
    <t>丹伊</t>
  </si>
  <si>
    <t>茂安</t>
  </si>
  <si>
    <t>應今</t>
  </si>
  <si>
    <t>奉眞</t>
  </si>
  <si>
    <t>接上</t>
  </si>
  <si>
    <t>体云</t>
  </si>
  <si>
    <t>体万</t>
  </si>
  <si>
    <t>愛哲</t>
  </si>
  <si>
    <t>愛京</t>
  </si>
  <si>
    <t>己壬</t>
  </si>
  <si>
    <t>應德</t>
  </si>
  <si>
    <t>生金</t>
  </si>
  <si>
    <t>西眞</t>
  </si>
  <si>
    <t>善宗</t>
  </si>
  <si>
    <t>千宗</t>
  </si>
  <si>
    <t>占化</t>
  </si>
  <si>
    <t>自分</t>
  </si>
  <si>
    <t>自明</t>
  </si>
  <si>
    <t>己巳逃亡</t>
  </si>
  <si>
    <t>山日</t>
  </si>
  <si>
    <t>德每</t>
  </si>
  <si>
    <t>靈陽</t>
  </si>
  <si>
    <t>占尙</t>
  </si>
  <si>
    <t>擇先</t>
  </si>
  <si>
    <t>先擇</t>
  </si>
  <si>
    <t>以今</t>
  </si>
  <si>
    <t>武女</t>
  </si>
  <si>
    <t>愛卜</t>
  </si>
  <si>
    <t>乭德</t>
  </si>
  <si>
    <t>以京</t>
  </si>
  <si>
    <t>己里金</t>
  </si>
  <si>
    <t>海奉</t>
  </si>
  <si>
    <t>鄭大連</t>
  </si>
  <si>
    <t>愛女</t>
  </si>
  <si>
    <t>每化</t>
  </si>
  <si>
    <t>軍連</t>
  </si>
  <si>
    <t>守命</t>
  </si>
  <si>
    <t>守丹</t>
  </si>
  <si>
    <t>水鶴</t>
  </si>
  <si>
    <t>己生</t>
  </si>
  <si>
    <t>軍生</t>
  </si>
  <si>
    <t>白好</t>
  </si>
  <si>
    <t>海南</t>
  </si>
  <si>
    <t>萬己</t>
  </si>
  <si>
    <t>是德</t>
  </si>
  <si>
    <t>愛玉</t>
  </si>
  <si>
    <t>述今</t>
  </si>
  <si>
    <t>連化</t>
  </si>
  <si>
    <t>進先</t>
  </si>
  <si>
    <t>眞分</t>
  </si>
  <si>
    <t>自月</t>
  </si>
  <si>
    <t>丙今</t>
  </si>
  <si>
    <t>尹山</t>
  </si>
  <si>
    <t>於仁金</t>
  </si>
  <si>
    <t>靑安</t>
  </si>
  <si>
    <t>子壽崑戶</t>
  </si>
  <si>
    <t>命秋</t>
  </si>
  <si>
    <t>於仁連</t>
  </si>
  <si>
    <t>命今</t>
  </si>
  <si>
    <t>分尙</t>
  </si>
  <si>
    <t>粟德</t>
  </si>
  <si>
    <t>水萬</t>
  </si>
  <si>
    <t>奴中軍廳使軍</t>
  </si>
  <si>
    <t>世㧾</t>
  </si>
  <si>
    <t>鶴先</t>
  </si>
  <si>
    <t>萬彔</t>
  </si>
  <si>
    <t>仁立戶</t>
  </si>
  <si>
    <t>仁立</t>
  </si>
  <si>
    <t>連金</t>
  </si>
  <si>
    <t>水女</t>
  </si>
  <si>
    <t>連卜</t>
  </si>
  <si>
    <t>山石</t>
  </si>
  <si>
    <t>石今</t>
  </si>
  <si>
    <t>自金</t>
  </si>
  <si>
    <t>水立</t>
  </si>
  <si>
    <t>豊月</t>
  </si>
  <si>
    <t>孝立</t>
  </si>
  <si>
    <t>百斤</t>
  </si>
  <si>
    <t>永今</t>
  </si>
  <si>
    <t>尹卜</t>
  </si>
  <si>
    <t>加玉</t>
  </si>
  <si>
    <t>壬迪</t>
  </si>
  <si>
    <t>善每</t>
  </si>
  <si>
    <t>孝白</t>
  </si>
  <si>
    <t>孝良</t>
  </si>
  <si>
    <t>無應致</t>
  </si>
  <si>
    <t>右各</t>
  </si>
  <si>
    <t>占金</t>
  </si>
  <si>
    <t>塊之</t>
  </si>
  <si>
    <t>奴束伍軍</t>
  </si>
  <si>
    <t>水哲</t>
  </si>
  <si>
    <t>通訓大夫行司憲府持平兼春秋館編修館</t>
  </si>
  <si>
    <t>崔慶涵</t>
  </si>
  <si>
    <t>平山</t>
  </si>
  <si>
    <t>鎭衡</t>
  </si>
  <si>
    <t>命亮</t>
  </si>
  <si>
    <t>通憲大夫行義禁府都使</t>
  </si>
  <si>
    <t>穎</t>
  </si>
  <si>
    <t>通訓大夫行安陰縣監晉州鎭官兵馬僉節制都護府</t>
  </si>
  <si>
    <t>韓致相</t>
  </si>
  <si>
    <t>谷山</t>
  </si>
  <si>
    <t>奴下典</t>
  </si>
  <si>
    <t>月仲化</t>
  </si>
  <si>
    <t>束伍保人奴</t>
  </si>
  <si>
    <t>斗正</t>
  </si>
  <si>
    <t>咸昌</t>
  </si>
  <si>
    <t>命介</t>
  </si>
  <si>
    <t>壬石</t>
  </si>
  <si>
    <t>李磨堂</t>
  </si>
  <si>
    <t>士分</t>
  </si>
  <si>
    <t>代今</t>
  </si>
  <si>
    <t>私奴巡牙兵病人</t>
  </si>
  <si>
    <t>巨同</t>
  </si>
  <si>
    <t>楊時重</t>
  </si>
  <si>
    <t>春尙</t>
  </si>
  <si>
    <t>蔡昌道</t>
  </si>
  <si>
    <t>己化</t>
  </si>
  <si>
    <t>鶴水</t>
  </si>
  <si>
    <t>自眞</t>
  </si>
  <si>
    <t>之右</t>
  </si>
  <si>
    <t>私婢寡女</t>
  </si>
  <si>
    <t>愛從</t>
  </si>
  <si>
    <t>徐至甄</t>
  </si>
  <si>
    <t>得立</t>
  </si>
  <si>
    <t>私奴巡在廳火兵</t>
  </si>
  <si>
    <t>貴洛</t>
  </si>
  <si>
    <t>鰥夫私奴牙兵</t>
  </si>
  <si>
    <t>日立</t>
  </si>
  <si>
    <t>安今</t>
  </si>
  <si>
    <t>上卜</t>
  </si>
  <si>
    <t>等自準</t>
  </si>
  <si>
    <t>景昌</t>
  </si>
  <si>
    <t>大壽</t>
  </si>
  <si>
    <t>蘭生</t>
  </si>
  <si>
    <t>崔碩</t>
  </si>
  <si>
    <t>還吉</t>
  </si>
  <si>
    <t>得良</t>
  </si>
  <si>
    <t>論福</t>
  </si>
  <si>
    <t>杜儀忠</t>
  </si>
  <si>
    <t>孫德昇</t>
  </si>
  <si>
    <t>金檢金</t>
  </si>
  <si>
    <t>論上</t>
  </si>
  <si>
    <t>尹介男</t>
  </si>
  <si>
    <t>萬業</t>
  </si>
  <si>
    <t>捉今</t>
  </si>
  <si>
    <t>私奴在家廳火兵</t>
  </si>
  <si>
    <t>太佰</t>
  </si>
  <si>
    <t>生哲</t>
  </si>
  <si>
    <t>是化</t>
  </si>
  <si>
    <t>都佑天</t>
  </si>
  <si>
    <t>淡少里</t>
  </si>
  <si>
    <t>順山</t>
  </si>
  <si>
    <t>太順</t>
  </si>
  <si>
    <t>楊處和</t>
  </si>
  <si>
    <t>唜年</t>
  </si>
  <si>
    <t>汗同</t>
  </si>
  <si>
    <t>玉奉</t>
  </si>
  <si>
    <t>七元</t>
  </si>
  <si>
    <t>朱弘立</t>
  </si>
  <si>
    <t>進上</t>
  </si>
  <si>
    <t>李命先</t>
  </si>
  <si>
    <t>是孔</t>
  </si>
  <si>
    <t>金晋成</t>
  </si>
  <si>
    <t>記官</t>
  </si>
  <si>
    <t>吳自立</t>
  </si>
  <si>
    <t>斗立</t>
  </si>
  <si>
    <t>安逸戶長</t>
  </si>
  <si>
    <t>芳右</t>
  </si>
  <si>
    <t>金銀生</t>
  </si>
  <si>
    <t>率束伍</t>
  </si>
  <si>
    <t>士奉</t>
  </si>
  <si>
    <t>三奉</t>
  </si>
  <si>
    <t>私奴都訓導廳下典</t>
  </si>
  <si>
    <t>次石</t>
  </si>
  <si>
    <t>高靈</t>
  </si>
  <si>
    <t>朴斗奉</t>
  </si>
  <si>
    <t>士吉</t>
  </si>
  <si>
    <t>得必</t>
  </si>
  <si>
    <t>權男</t>
  </si>
  <si>
    <t>㗡萬</t>
  </si>
  <si>
    <t>何知</t>
  </si>
  <si>
    <t>彦立</t>
  </si>
  <si>
    <t>彦守</t>
  </si>
  <si>
    <t>禾里同</t>
  </si>
  <si>
    <t>己進</t>
  </si>
  <si>
    <t>甲士</t>
  </si>
  <si>
    <t>太先</t>
  </si>
  <si>
    <t>靑州</t>
  </si>
  <si>
    <t>戒女</t>
  </si>
  <si>
    <t>汗夫</t>
  </si>
  <si>
    <t>斗伯</t>
  </si>
  <si>
    <t>時培</t>
  </si>
  <si>
    <t>別座</t>
  </si>
  <si>
    <t>弘侃</t>
  </si>
  <si>
    <t>再興</t>
  </si>
  <si>
    <t>宣敎郞省峴道察訪</t>
  </si>
  <si>
    <t>孔進元</t>
  </si>
  <si>
    <t>玉山</t>
  </si>
  <si>
    <t>以哲</t>
  </si>
  <si>
    <t>弘年</t>
  </si>
  <si>
    <t>成均生員</t>
  </si>
  <si>
    <t>胤昌</t>
  </si>
  <si>
    <t>金世立</t>
  </si>
  <si>
    <t>徐至均</t>
  </si>
  <si>
    <t>何同</t>
  </si>
  <si>
    <t>陽云</t>
  </si>
  <si>
    <t>汗相</t>
  </si>
  <si>
    <t>應相</t>
  </si>
  <si>
    <t>沈速</t>
  </si>
  <si>
    <t>柱生</t>
  </si>
  <si>
    <t>萬伊</t>
  </si>
  <si>
    <t>福日</t>
  </si>
  <si>
    <t>日天</t>
  </si>
  <si>
    <t>己立</t>
  </si>
  <si>
    <t>安夫</t>
  </si>
  <si>
    <t>楊大觀</t>
  </si>
  <si>
    <t>松竹</t>
  </si>
  <si>
    <t>松立</t>
  </si>
  <si>
    <t>松江</t>
  </si>
  <si>
    <t>黃金</t>
  </si>
  <si>
    <t>荷同</t>
  </si>
  <si>
    <t>自福</t>
  </si>
  <si>
    <t>金時同</t>
  </si>
  <si>
    <t>元郞</t>
  </si>
  <si>
    <t>乭每</t>
  </si>
  <si>
    <t>進天</t>
  </si>
  <si>
    <t>權哥</t>
  </si>
  <si>
    <t>申云</t>
  </si>
  <si>
    <t>生每</t>
  </si>
  <si>
    <t>天云</t>
  </si>
  <si>
    <t>先卜</t>
  </si>
  <si>
    <t>得郞</t>
  </si>
  <si>
    <t>坪同</t>
  </si>
  <si>
    <t>日安</t>
  </si>
  <si>
    <t>法伊山烽燧直架山防軍巡牙兵</t>
  </si>
  <si>
    <t>應心</t>
  </si>
  <si>
    <t>大全</t>
  </si>
  <si>
    <t>朴戒先</t>
  </si>
  <si>
    <t>龍宮</t>
  </si>
  <si>
    <t>鄭善仁</t>
  </si>
  <si>
    <t>寺奴</t>
  </si>
  <si>
    <t>金時生</t>
  </si>
  <si>
    <t>爲僧</t>
  </si>
  <si>
    <t>海男</t>
  </si>
  <si>
    <t>李哥</t>
  </si>
  <si>
    <t>德良</t>
  </si>
  <si>
    <t>作之</t>
  </si>
  <si>
    <t>羅毛老</t>
  </si>
  <si>
    <t>世寬</t>
  </si>
  <si>
    <t>峽川</t>
  </si>
  <si>
    <t>朴生立</t>
  </si>
  <si>
    <t>德承</t>
  </si>
  <si>
    <t>之合</t>
  </si>
  <si>
    <t>金希石</t>
  </si>
  <si>
    <t>必良</t>
  </si>
  <si>
    <t>楊運和</t>
  </si>
  <si>
    <t>今生</t>
  </si>
  <si>
    <t>今天</t>
  </si>
  <si>
    <t>右天</t>
  </si>
  <si>
    <t>愛春</t>
  </si>
  <si>
    <t>守卜</t>
  </si>
  <si>
    <t>得金</t>
  </si>
  <si>
    <t>金介男</t>
  </si>
  <si>
    <t>件里眞</t>
  </si>
  <si>
    <t>厚里眞</t>
  </si>
  <si>
    <t>加應金</t>
  </si>
  <si>
    <t>得夫</t>
  </si>
  <si>
    <t>日鶴</t>
  </si>
  <si>
    <t>汗迪</t>
  </si>
  <si>
    <t>奴應卜</t>
  </si>
  <si>
    <t>權喜學</t>
  </si>
  <si>
    <t>應水</t>
  </si>
  <si>
    <t>立金</t>
  </si>
  <si>
    <t>金奉化</t>
  </si>
  <si>
    <t>莫助是</t>
  </si>
  <si>
    <t>丁之永</t>
  </si>
  <si>
    <t>李還</t>
  </si>
  <si>
    <t>斗全</t>
  </si>
  <si>
    <t>金汗金</t>
  </si>
  <si>
    <t>連眞</t>
  </si>
  <si>
    <t>平眞</t>
  </si>
  <si>
    <t>平月</t>
  </si>
  <si>
    <t>月男</t>
  </si>
  <si>
    <t>應守</t>
  </si>
  <si>
    <t>永好</t>
  </si>
  <si>
    <t>李唜立</t>
  </si>
  <si>
    <t>連山</t>
  </si>
  <si>
    <t>偲命</t>
  </si>
  <si>
    <t>京右</t>
  </si>
  <si>
    <t>崔小君</t>
  </si>
  <si>
    <t>平陵</t>
  </si>
  <si>
    <t>私奴牙兵鰥夫</t>
  </si>
  <si>
    <t>尹瀚</t>
  </si>
  <si>
    <t>李桂云</t>
  </si>
  <si>
    <t>戒良</t>
  </si>
  <si>
    <t>命伊</t>
  </si>
  <si>
    <t>命良</t>
  </si>
  <si>
    <t>金生</t>
  </si>
  <si>
    <t>汗連</t>
  </si>
  <si>
    <t>今夫</t>
  </si>
  <si>
    <t>道右</t>
  </si>
  <si>
    <t>十卜</t>
  </si>
  <si>
    <t>李海先</t>
  </si>
  <si>
    <t>海先</t>
  </si>
  <si>
    <t>天男</t>
  </si>
  <si>
    <t>金貴金</t>
  </si>
  <si>
    <t>別隊</t>
  </si>
  <si>
    <t>貴日</t>
  </si>
  <si>
    <t>忠業</t>
  </si>
  <si>
    <t>希男</t>
  </si>
  <si>
    <t>柳金男</t>
  </si>
  <si>
    <t>文化</t>
  </si>
  <si>
    <t>時丁</t>
  </si>
  <si>
    <t>時在</t>
  </si>
  <si>
    <t>斗儉</t>
  </si>
  <si>
    <t>騎保鎭軍官</t>
  </si>
  <si>
    <t>尙云</t>
  </si>
  <si>
    <t>先奉</t>
  </si>
  <si>
    <t>金命三</t>
  </si>
  <si>
    <t>云金</t>
  </si>
  <si>
    <t>先眞</t>
  </si>
  <si>
    <t>李先民</t>
  </si>
  <si>
    <t>採蓮軍</t>
  </si>
  <si>
    <t>萬植</t>
  </si>
  <si>
    <t>守文</t>
  </si>
  <si>
    <t>尙民</t>
  </si>
  <si>
    <t>善奉</t>
  </si>
  <si>
    <t>李正承</t>
  </si>
  <si>
    <t>山梅</t>
  </si>
  <si>
    <t>朴日同</t>
  </si>
  <si>
    <t>採銀軍</t>
  </si>
  <si>
    <t>府馬軍</t>
  </si>
  <si>
    <t>李東栢</t>
  </si>
  <si>
    <t>望希</t>
  </si>
  <si>
    <t>步兵</t>
  </si>
  <si>
    <t>萬右</t>
  </si>
  <si>
    <t>李㗡金</t>
  </si>
  <si>
    <t>府馬保</t>
  </si>
  <si>
    <t>世甲</t>
  </si>
  <si>
    <t>府案付水保</t>
  </si>
  <si>
    <t>儀發</t>
  </si>
  <si>
    <t>金日正</t>
  </si>
  <si>
    <t>順乞</t>
  </si>
  <si>
    <t>柳之盛</t>
  </si>
  <si>
    <t>府騎保府軍官</t>
  </si>
  <si>
    <t>之盛</t>
  </si>
  <si>
    <t>興蕃</t>
  </si>
  <si>
    <t>德昌</t>
  </si>
  <si>
    <t>開奉</t>
  </si>
  <si>
    <t>丁亥生</t>
  </si>
  <si>
    <t>世云</t>
  </si>
  <si>
    <t>秋元</t>
  </si>
  <si>
    <t>趙守永</t>
  </si>
  <si>
    <t>丁</t>
  </si>
  <si>
    <t>再淸</t>
  </si>
  <si>
    <t>奴盲人</t>
  </si>
  <si>
    <t>乭山</t>
  </si>
  <si>
    <t>柳之永戶</t>
  </si>
  <si>
    <t>府案付寺奴束伍老除</t>
  </si>
  <si>
    <t>致迪</t>
  </si>
  <si>
    <t>玉千</t>
  </si>
  <si>
    <t>宗伊</t>
  </si>
  <si>
    <t>金克奉</t>
  </si>
  <si>
    <t>希民</t>
  </si>
  <si>
    <t>山卜</t>
  </si>
  <si>
    <t>希云</t>
  </si>
  <si>
    <t>文金</t>
  </si>
  <si>
    <t>萬起</t>
  </si>
  <si>
    <t>乙酉逃亡</t>
  </si>
  <si>
    <t>府案付騎保府軍管</t>
  </si>
  <si>
    <t>致發</t>
  </si>
  <si>
    <t>玉天</t>
  </si>
  <si>
    <t>黃唜先</t>
  </si>
  <si>
    <t>平海</t>
  </si>
  <si>
    <t>極伊</t>
  </si>
  <si>
    <t>李應男</t>
  </si>
  <si>
    <t>善弓保人</t>
  </si>
  <si>
    <t>國三</t>
  </si>
  <si>
    <t>戒黃</t>
  </si>
  <si>
    <t>希永</t>
  </si>
  <si>
    <t>論吉</t>
  </si>
  <si>
    <t>李宗素</t>
  </si>
  <si>
    <t>守</t>
  </si>
  <si>
    <t>連守</t>
  </si>
  <si>
    <t>禹必石</t>
  </si>
  <si>
    <t>免</t>
  </si>
  <si>
    <t>承三</t>
  </si>
  <si>
    <t>春富</t>
  </si>
  <si>
    <t>孟乞</t>
  </si>
  <si>
    <t>方番</t>
  </si>
  <si>
    <t>展力副尉龍驤衛副司果</t>
  </si>
  <si>
    <t>仁</t>
  </si>
  <si>
    <t>季彔</t>
  </si>
  <si>
    <t>韓正立</t>
  </si>
  <si>
    <t>汝宗</t>
  </si>
  <si>
    <t>承乞</t>
  </si>
  <si>
    <t>全守丁</t>
  </si>
  <si>
    <t>府案付禁衛軍</t>
  </si>
  <si>
    <t>守丁</t>
  </si>
  <si>
    <t>春茂</t>
  </si>
  <si>
    <t>世番</t>
  </si>
  <si>
    <t>徐宗海</t>
  </si>
  <si>
    <t>弘安</t>
  </si>
  <si>
    <t>成元</t>
  </si>
  <si>
    <t>成乞</t>
  </si>
  <si>
    <t>受命</t>
  </si>
  <si>
    <t>府案付騎保假鄕所</t>
  </si>
  <si>
    <t>允迪</t>
  </si>
  <si>
    <t>云春</t>
  </si>
  <si>
    <t>武士</t>
  </si>
  <si>
    <t>近必</t>
  </si>
  <si>
    <t>吳靑好</t>
  </si>
  <si>
    <t>尙儀</t>
  </si>
  <si>
    <t>禦侮將軍</t>
  </si>
  <si>
    <t>宣武原從功臣訓鍊院正</t>
  </si>
  <si>
    <t>裵永立</t>
  </si>
  <si>
    <t>金得㺯</t>
  </si>
  <si>
    <t>永敏</t>
  </si>
  <si>
    <t>金先國</t>
  </si>
  <si>
    <t>府案付束伍馬軍</t>
  </si>
  <si>
    <t>允發</t>
  </si>
  <si>
    <t>仁希</t>
  </si>
  <si>
    <t>崔後立</t>
  </si>
  <si>
    <t>士仁</t>
  </si>
  <si>
    <t>景彔</t>
  </si>
  <si>
    <t>宣務郞原從功臣</t>
  </si>
  <si>
    <t>彦夫</t>
  </si>
  <si>
    <t>崔士立</t>
  </si>
  <si>
    <t>聲發</t>
  </si>
  <si>
    <t>汝圭</t>
  </si>
  <si>
    <t>嘉善大夫同知中樞府事</t>
  </si>
  <si>
    <t>宗老</t>
  </si>
  <si>
    <t>承仕郞濟用監奉事</t>
  </si>
  <si>
    <t>順福</t>
  </si>
  <si>
    <t>金應男</t>
  </si>
  <si>
    <t>愼言</t>
  </si>
  <si>
    <t>慶兪</t>
  </si>
  <si>
    <t>贈嘉善大夫兵曹參判兼同知義禁府事行通訓大夫草溪郡守晉州鎭管兵馬節制使</t>
  </si>
  <si>
    <t>元亮</t>
  </si>
  <si>
    <t>李國梅</t>
  </si>
  <si>
    <t>萬江</t>
  </si>
  <si>
    <t>左兵營採銀軍</t>
  </si>
  <si>
    <t>德正</t>
  </si>
  <si>
    <t>應代</t>
  </si>
  <si>
    <t>益山</t>
  </si>
  <si>
    <t>朴時建</t>
  </si>
  <si>
    <t>騎保府軍官</t>
  </si>
  <si>
    <t>靑道</t>
  </si>
  <si>
    <t>夢良</t>
  </si>
  <si>
    <t>孫命元</t>
  </si>
  <si>
    <t>宗立</t>
  </si>
  <si>
    <t>積</t>
  </si>
  <si>
    <t>朴于音同</t>
  </si>
  <si>
    <t>承元</t>
  </si>
  <si>
    <t>正亥</t>
  </si>
  <si>
    <t>應彔</t>
  </si>
  <si>
    <t>騎保巡在家</t>
  </si>
  <si>
    <t>貴連</t>
  </si>
  <si>
    <t>金守元</t>
  </si>
  <si>
    <t>金山</t>
  </si>
  <si>
    <t>正林</t>
  </si>
  <si>
    <t>雄必</t>
  </si>
  <si>
    <t>八生</t>
  </si>
  <si>
    <t>徐官</t>
  </si>
  <si>
    <t>林于音上</t>
  </si>
  <si>
    <t>府將官</t>
  </si>
  <si>
    <t>守義</t>
  </si>
  <si>
    <t>成逸</t>
  </si>
  <si>
    <t>天右</t>
  </si>
  <si>
    <t>建祥</t>
  </si>
  <si>
    <t>池萬世</t>
  </si>
  <si>
    <t>汝章</t>
  </si>
  <si>
    <t>得命</t>
  </si>
  <si>
    <t>李德梅</t>
  </si>
  <si>
    <t>表忠院生</t>
  </si>
  <si>
    <t>尙國</t>
  </si>
  <si>
    <t>億萬</t>
  </si>
  <si>
    <t>子尙褧戶</t>
  </si>
  <si>
    <t>億郞</t>
  </si>
  <si>
    <t>再郞</t>
  </si>
  <si>
    <t>再情</t>
  </si>
  <si>
    <t>安得伊</t>
  </si>
  <si>
    <t>府案付武學巡在家</t>
  </si>
  <si>
    <t>興彔</t>
  </si>
  <si>
    <t>聲立</t>
  </si>
  <si>
    <t>李佳山</t>
  </si>
  <si>
    <t>池</t>
  </si>
  <si>
    <t>趙順乃</t>
  </si>
  <si>
    <t>假鄕所採銀軍</t>
  </si>
  <si>
    <t>命化</t>
  </si>
  <si>
    <t>率姪子</t>
  </si>
  <si>
    <t>採銀軍巡牙兵</t>
  </si>
  <si>
    <t>枝成</t>
  </si>
  <si>
    <t>裵尙褧</t>
  </si>
  <si>
    <t>尙褧</t>
  </si>
  <si>
    <t>守儀</t>
  </si>
  <si>
    <t>古阜</t>
  </si>
  <si>
    <t>金島別將</t>
  </si>
  <si>
    <t>鳴云</t>
  </si>
  <si>
    <t>得水</t>
  </si>
  <si>
    <t>禦侮將軍行平山水軍萬戶</t>
  </si>
  <si>
    <t>河源</t>
  </si>
  <si>
    <t>億</t>
  </si>
  <si>
    <t>水杰</t>
  </si>
  <si>
    <t>潝</t>
  </si>
  <si>
    <t>震河</t>
  </si>
  <si>
    <t>秉節校尉訓鍊院主簿</t>
  </si>
  <si>
    <t>殷之必</t>
  </si>
  <si>
    <t>鄕賢祠院生</t>
  </si>
  <si>
    <t>云龍</t>
  </si>
  <si>
    <t>萬白</t>
  </si>
  <si>
    <t>金俊海</t>
  </si>
  <si>
    <t>金日卜</t>
  </si>
  <si>
    <t>敬同</t>
  </si>
  <si>
    <t>春伊</t>
  </si>
  <si>
    <t>㗡介</t>
  </si>
  <si>
    <t>永介</t>
  </si>
  <si>
    <t>元世</t>
  </si>
  <si>
    <t>朴男伊</t>
  </si>
  <si>
    <t>枝芳</t>
  </si>
  <si>
    <t>興番</t>
  </si>
  <si>
    <t>丁梅生</t>
  </si>
  <si>
    <t>云迪</t>
  </si>
  <si>
    <t>彦己</t>
  </si>
  <si>
    <t>朴士立</t>
  </si>
  <si>
    <t>府案付砲保府軍官</t>
  </si>
  <si>
    <t>成海</t>
  </si>
  <si>
    <t>得連</t>
  </si>
  <si>
    <t>李俊廷</t>
  </si>
  <si>
    <t>成介</t>
  </si>
  <si>
    <t>白古致</t>
  </si>
  <si>
    <t>巡馬軍</t>
  </si>
  <si>
    <t>馬軍保</t>
  </si>
  <si>
    <t>今必</t>
  </si>
  <si>
    <t>俊海</t>
  </si>
  <si>
    <t>率妻姪</t>
  </si>
  <si>
    <t>云章</t>
  </si>
  <si>
    <t>率侄</t>
  </si>
  <si>
    <t>俊達</t>
  </si>
  <si>
    <t>府案付束伍</t>
  </si>
  <si>
    <t>金日福</t>
  </si>
  <si>
    <t>次壬</t>
  </si>
  <si>
    <t>郭宗傑</t>
  </si>
  <si>
    <t>永山</t>
  </si>
  <si>
    <t>福介</t>
  </si>
  <si>
    <t>文牙乃</t>
  </si>
  <si>
    <t>於屯介</t>
  </si>
  <si>
    <t>侄女</t>
  </si>
  <si>
    <t>萬宇</t>
  </si>
  <si>
    <t>爾</t>
  </si>
  <si>
    <t>愼樞</t>
  </si>
  <si>
    <t>應兪</t>
  </si>
  <si>
    <t>僉知中樞府事</t>
  </si>
  <si>
    <t>裵成逸</t>
  </si>
  <si>
    <t>順京</t>
  </si>
  <si>
    <t>後瑞</t>
  </si>
  <si>
    <t>省現道察訪</t>
  </si>
  <si>
    <t>朴㱓得</t>
  </si>
  <si>
    <t>萬宙</t>
  </si>
  <si>
    <t>世允</t>
  </si>
  <si>
    <t>萬今</t>
  </si>
  <si>
    <t>奴巡都訓導廳火兵</t>
  </si>
  <si>
    <t>在萬</t>
  </si>
  <si>
    <t>府案付武學</t>
  </si>
  <si>
    <t>自首</t>
  </si>
  <si>
    <t>奉蘭</t>
  </si>
  <si>
    <t>展力副尉左部將</t>
  </si>
  <si>
    <t>金重蕃</t>
  </si>
  <si>
    <t>出星</t>
  </si>
  <si>
    <t>察訪</t>
  </si>
  <si>
    <t>云天</t>
  </si>
  <si>
    <t>應申</t>
  </si>
  <si>
    <t>李希方</t>
  </si>
  <si>
    <t>艮白</t>
  </si>
  <si>
    <t>艮昌</t>
  </si>
  <si>
    <t>營弓人</t>
  </si>
  <si>
    <t>是安</t>
  </si>
  <si>
    <t>禁衛軍司果</t>
  </si>
  <si>
    <t>信業</t>
  </si>
  <si>
    <t>忠翊衛</t>
  </si>
  <si>
    <t>尙逸</t>
  </si>
  <si>
    <t>先儀</t>
  </si>
  <si>
    <t>張憲益</t>
  </si>
  <si>
    <t>蔚州</t>
  </si>
  <si>
    <t>凌州</t>
  </si>
  <si>
    <t>吉</t>
  </si>
  <si>
    <t>彦國</t>
  </si>
  <si>
    <t>金仁起</t>
  </si>
  <si>
    <t>朴以成</t>
  </si>
  <si>
    <t>武學鎭營軍官</t>
  </si>
  <si>
    <t>以成</t>
  </si>
  <si>
    <t>正孫</t>
  </si>
  <si>
    <t>棟</t>
  </si>
  <si>
    <t>李應福</t>
  </si>
  <si>
    <t>三陟</t>
  </si>
  <si>
    <t>龍驤衛副司果</t>
  </si>
  <si>
    <t>宣略將軍</t>
  </si>
  <si>
    <t>守仁</t>
  </si>
  <si>
    <t>許應伊</t>
  </si>
  <si>
    <t>仁雪</t>
  </si>
  <si>
    <t>忠翊衛禦侮將軍</t>
  </si>
  <si>
    <t>武英</t>
  </si>
  <si>
    <t>宣武原從功臣訓鍊院主簿</t>
  </si>
  <si>
    <t>金桐</t>
  </si>
  <si>
    <t>老職嘉善</t>
  </si>
  <si>
    <t>守好</t>
  </si>
  <si>
    <t>安武生</t>
  </si>
  <si>
    <t>業武本鎭將官</t>
  </si>
  <si>
    <t>汝雄</t>
  </si>
  <si>
    <t>御保不喩業武本鎭將官</t>
  </si>
  <si>
    <t>大千</t>
  </si>
  <si>
    <t>雇貢</t>
  </si>
  <si>
    <t>本鎭束伍</t>
  </si>
  <si>
    <t>汝昌</t>
  </si>
  <si>
    <t>士日</t>
  </si>
  <si>
    <t>桐</t>
  </si>
  <si>
    <t>孫元</t>
  </si>
  <si>
    <t>乭丁</t>
  </si>
  <si>
    <t>姜唜金</t>
  </si>
  <si>
    <t>從金</t>
  </si>
  <si>
    <t>方孫</t>
  </si>
  <si>
    <t>徐正祿</t>
  </si>
  <si>
    <t>西下下同聖堂里</t>
  </si>
  <si>
    <t>府馬隊保</t>
  </si>
  <si>
    <t>成必</t>
  </si>
  <si>
    <t>成才</t>
  </si>
  <si>
    <t>右</t>
  </si>
  <si>
    <t>建尙</t>
  </si>
  <si>
    <t>汝厚</t>
  </si>
  <si>
    <t>汝三</t>
  </si>
  <si>
    <t>汝贊</t>
  </si>
  <si>
    <t>汝萬</t>
  </si>
  <si>
    <t>武榮</t>
  </si>
  <si>
    <t>御營軍</t>
  </si>
  <si>
    <t>良風</t>
  </si>
  <si>
    <t>張乙立</t>
  </si>
  <si>
    <t>萬才</t>
  </si>
  <si>
    <t>張以立</t>
  </si>
  <si>
    <t>騎保府別隊</t>
  </si>
  <si>
    <t>以立</t>
  </si>
  <si>
    <t>奉業</t>
  </si>
  <si>
    <t>仁男</t>
  </si>
  <si>
    <t>韓季立</t>
  </si>
  <si>
    <t>朱</t>
  </si>
  <si>
    <t>熊川</t>
  </si>
  <si>
    <t>有昌</t>
  </si>
  <si>
    <t>國老</t>
  </si>
  <si>
    <t>李石輝</t>
  </si>
  <si>
    <t>億根</t>
  </si>
  <si>
    <t>金七云</t>
  </si>
  <si>
    <t>東國</t>
  </si>
  <si>
    <t>石丁</t>
  </si>
  <si>
    <t>姜根所</t>
  </si>
  <si>
    <t>鎭營將官忠義</t>
  </si>
  <si>
    <t>先弼</t>
  </si>
  <si>
    <t>表忠祠院生</t>
  </si>
  <si>
    <t>再輝</t>
  </si>
  <si>
    <t>汗順</t>
  </si>
  <si>
    <t>奴人吏保人</t>
  </si>
  <si>
    <t>厚先</t>
  </si>
  <si>
    <t>東</t>
  </si>
  <si>
    <t>崔東正</t>
  </si>
  <si>
    <t>江陵</t>
  </si>
  <si>
    <t>景太</t>
  </si>
  <si>
    <t>承安</t>
  </si>
  <si>
    <t>中立</t>
  </si>
  <si>
    <t>應文</t>
  </si>
  <si>
    <t>毛應立</t>
  </si>
  <si>
    <t>金井山城硫黃軍</t>
  </si>
  <si>
    <t>萬再</t>
  </si>
  <si>
    <t>汝太</t>
  </si>
  <si>
    <t>世逸</t>
  </si>
  <si>
    <t>郭命素</t>
  </si>
  <si>
    <t>汝俊</t>
  </si>
  <si>
    <t>今作戶</t>
  </si>
  <si>
    <t>文石</t>
  </si>
  <si>
    <t>金汝徵</t>
  </si>
  <si>
    <t>汝徵</t>
  </si>
  <si>
    <t>逸彦</t>
  </si>
  <si>
    <t>李應卜</t>
  </si>
  <si>
    <t>金天寶</t>
  </si>
  <si>
    <t>府別隊</t>
  </si>
  <si>
    <t>孫子</t>
  </si>
  <si>
    <t>以明</t>
  </si>
  <si>
    <t>宗吉</t>
  </si>
  <si>
    <t>永柱</t>
  </si>
  <si>
    <t>命素</t>
  </si>
  <si>
    <t>金中立</t>
  </si>
  <si>
    <t>見</t>
  </si>
  <si>
    <t>利申</t>
  </si>
  <si>
    <t>金業</t>
  </si>
  <si>
    <t>府使令保</t>
  </si>
  <si>
    <t>貴石</t>
  </si>
  <si>
    <t>史庫參奉</t>
  </si>
  <si>
    <t>萬榮</t>
  </si>
  <si>
    <t>爾垂</t>
  </si>
  <si>
    <t>愼思</t>
  </si>
  <si>
    <t>效力副尉行守門將</t>
  </si>
  <si>
    <t>得兪</t>
  </si>
  <si>
    <t>通訓大夫行禮曹佐郞</t>
  </si>
  <si>
    <t>申易于</t>
  </si>
  <si>
    <t>震南</t>
  </si>
  <si>
    <t>贈通政大夫</t>
  </si>
  <si>
    <t>瑩</t>
  </si>
  <si>
    <t>林春華</t>
  </si>
  <si>
    <t>玉靑</t>
  </si>
  <si>
    <t>奉迪</t>
  </si>
  <si>
    <t>幸男</t>
  </si>
  <si>
    <t>汗眞</t>
  </si>
  <si>
    <t>汗石</t>
  </si>
  <si>
    <t>統營</t>
  </si>
  <si>
    <t>癸巳故</t>
  </si>
  <si>
    <t>有命</t>
  </si>
  <si>
    <t>今鶴</t>
  </si>
  <si>
    <t>自男</t>
  </si>
  <si>
    <t>貴星</t>
  </si>
  <si>
    <t>世根</t>
  </si>
  <si>
    <t>律生</t>
  </si>
  <si>
    <t>應曄</t>
  </si>
  <si>
    <t>道生</t>
  </si>
  <si>
    <t>金是江</t>
  </si>
  <si>
    <t>戶架山城丁軍不喩硫黃軍</t>
  </si>
  <si>
    <t>善文</t>
  </si>
  <si>
    <t>金貴</t>
  </si>
  <si>
    <t>今日</t>
  </si>
  <si>
    <t>丁寅</t>
  </si>
  <si>
    <t>丁叔</t>
  </si>
  <si>
    <t>丁丹</t>
  </si>
  <si>
    <t>丁上</t>
  </si>
  <si>
    <t>東上金文淑戶</t>
  </si>
  <si>
    <t>金玉</t>
  </si>
  <si>
    <t>丁化</t>
  </si>
  <si>
    <t>丁金</t>
  </si>
  <si>
    <t>金彦立</t>
  </si>
  <si>
    <t>有洛</t>
  </si>
  <si>
    <t>山守</t>
  </si>
  <si>
    <t>日貴好</t>
  </si>
  <si>
    <t>信乞</t>
  </si>
  <si>
    <t>大守</t>
  </si>
  <si>
    <t>李彦章</t>
  </si>
  <si>
    <t>府別隊保鎭營軍官</t>
  </si>
  <si>
    <t>成達</t>
  </si>
  <si>
    <t>李時金</t>
  </si>
  <si>
    <t>陽山</t>
  </si>
  <si>
    <t>峻發</t>
  </si>
  <si>
    <t>再昌</t>
  </si>
  <si>
    <t>鄭振</t>
  </si>
  <si>
    <t>烏川</t>
  </si>
  <si>
    <t>業春</t>
  </si>
  <si>
    <t>景海</t>
  </si>
  <si>
    <t>仲立</t>
  </si>
  <si>
    <t>納粟通政</t>
  </si>
  <si>
    <t>武仁</t>
  </si>
  <si>
    <t>應秋</t>
  </si>
  <si>
    <t>兪㐚未</t>
  </si>
  <si>
    <t>守風</t>
  </si>
  <si>
    <t>金孫元</t>
  </si>
  <si>
    <t>戒孫</t>
  </si>
  <si>
    <t>億只</t>
  </si>
  <si>
    <t>納粟僉知</t>
  </si>
  <si>
    <t>金億文</t>
  </si>
  <si>
    <t>水保巡在家</t>
  </si>
  <si>
    <t>景成</t>
  </si>
  <si>
    <t>景彦</t>
  </si>
  <si>
    <t>儀奉</t>
  </si>
  <si>
    <t>起之</t>
  </si>
  <si>
    <t>丁有男</t>
  </si>
  <si>
    <t>岩音伊</t>
  </si>
  <si>
    <t>都萬英</t>
  </si>
  <si>
    <t>萬亨</t>
  </si>
  <si>
    <t>金立</t>
  </si>
  <si>
    <t>姜大俊</t>
  </si>
  <si>
    <t>河元海</t>
  </si>
  <si>
    <t>千日</t>
  </si>
  <si>
    <t>千文</t>
  </si>
  <si>
    <t>文乞</t>
  </si>
  <si>
    <t>任伊</t>
  </si>
  <si>
    <t>粉伊</t>
  </si>
  <si>
    <t>粉男</t>
  </si>
  <si>
    <t>粉女</t>
  </si>
  <si>
    <t>弼永</t>
  </si>
  <si>
    <t>日洪</t>
  </si>
  <si>
    <t>蔡振起</t>
  </si>
  <si>
    <t>礪山</t>
  </si>
  <si>
    <t>莫世</t>
  </si>
  <si>
    <t>右吉</t>
  </si>
  <si>
    <t>世男</t>
  </si>
  <si>
    <t>金有哲</t>
  </si>
  <si>
    <t>通政大夫府別軍官</t>
  </si>
  <si>
    <t>世達</t>
  </si>
  <si>
    <t>奉彔</t>
  </si>
  <si>
    <t>湧</t>
  </si>
  <si>
    <t>林山立</t>
  </si>
  <si>
    <t>公州</t>
  </si>
  <si>
    <t>儀大</t>
  </si>
  <si>
    <t>士先</t>
  </si>
  <si>
    <t>劉士男</t>
  </si>
  <si>
    <t>進卜</t>
  </si>
  <si>
    <t>皆郞德</t>
  </si>
  <si>
    <t>聖徵</t>
  </si>
  <si>
    <t>爾吉</t>
  </si>
  <si>
    <t>行效力副尉守門將</t>
  </si>
  <si>
    <t>全弘業</t>
  </si>
  <si>
    <t>冶爐</t>
  </si>
  <si>
    <t>世輔</t>
  </si>
  <si>
    <t>時龜</t>
  </si>
  <si>
    <t>嘉善大夫同知中樞府使</t>
  </si>
  <si>
    <t>光宅</t>
  </si>
  <si>
    <t>姜大徵</t>
  </si>
  <si>
    <t>聖徽</t>
  </si>
  <si>
    <t>聖和</t>
  </si>
  <si>
    <t>甲代</t>
  </si>
  <si>
    <t>丙辰逃亡</t>
  </si>
  <si>
    <t>正春</t>
  </si>
  <si>
    <t>夫今</t>
  </si>
  <si>
    <t>先日</t>
  </si>
  <si>
    <t>甲申逃亡</t>
  </si>
  <si>
    <t>奴妻</t>
  </si>
  <si>
    <t>成女</t>
  </si>
  <si>
    <t>順代</t>
  </si>
  <si>
    <t>壬辰故</t>
  </si>
  <si>
    <t>大女</t>
  </si>
  <si>
    <t>允一</t>
  </si>
  <si>
    <t>大中</t>
  </si>
  <si>
    <t>得女</t>
  </si>
  <si>
    <t>白春</t>
  </si>
  <si>
    <t>順郞</t>
  </si>
  <si>
    <t>士女</t>
  </si>
  <si>
    <t>彦陽</t>
  </si>
  <si>
    <t>承春</t>
  </si>
  <si>
    <t>順正</t>
  </si>
  <si>
    <t>順石</t>
  </si>
  <si>
    <t>鶴今</t>
  </si>
  <si>
    <t>分女</t>
  </si>
  <si>
    <t>命海</t>
  </si>
  <si>
    <t>嶫</t>
  </si>
  <si>
    <t>尹南</t>
  </si>
  <si>
    <t>自昌</t>
  </si>
  <si>
    <t>唜種</t>
  </si>
  <si>
    <t>金春文</t>
  </si>
  <si>
    <t>孫世漢</t>
  </si>
  <si>
    <t>世漢</t>
  </si>
  <si>
    <t>湧外</t>
  </si>
  <si>
    <t>蔡</t>
  </si>
  <si>
    <t>仁望</t>
  </si>
  <si>
    <t>文澗</t>
  </si>
  <si>
    <t>林奉男</t>
  </si>
  <si>
    <t>斗景</t>
  </si>
  <si>
    <t>孝曾</t>
  </si>
  <si>
    <t>學</t>
  </si>
  <si>
    <t>翰龍</t>
  </si>
  <si>
    <t>暾</t>
  </si>
  <si>
    <t>通政大夫贈工曹參儀</t>
  </si>
  <si>
    <t>舜壽</t>
  </si>
  <si>
    <t>李仁守</t>
  </si>
  <si>
    <t>星山</t>
  </si>
  <si>
    <t>禮賓寺別座</t>
  </si>
  <si>
    <t>禦侮將軍行訓鍊院判官</t>
  </si>
  <si>
    <t>折冲將軍中樞府事</t>
  </si>
  <si>
    <t>敬德</t>
  </si>
  <si>
    <t>通訓大夫行司醞署主簿</t>
  </si>
  <si>
    <t>斗七</t>
  </si>
  <si>
    <t>命獜</t>
  </si>
  <si>
    <t>好謙</t>
  </si>
  <si>
    <t>奉泰</t>
  </si>
  <si>
    <t>仁發</t>
  </si>
  <si>
    <t>二今</t>
  </si>
  <si>
    <t>江月</t>
  </si>
  <si>
    <t>斗天</t>
  </si>
  <si>
    <t>效力副尉守門將</t>
  </si>
  <si>
    <t>行禮賓寺別座</t>
  </si>
  <si>
    <t>李弘侃</t>
  </si>
  <si>
    <t>朴震赫</t>
  </si>
  <si>
    <t>處大</t>
  </si>
  <si>
    <t>行恊</t>
  </si>
  <si>
    <t>白順</t>
  </si>
  <si>
    <t>以分</t>
  </si>
  <si>
    <t>必男</t>
  </si>
  <si>
    <t>良妻</t>
  </si>
  <si>
    <t>今還</t>
  </si>
  <si>
    <t>斗參</t>
  </si>
  <si>
    <t>孝昌</t>
  </si>
  <si>
    <t>忠義衛行禮賓寺主簿</t>
  </si>
  <si>
    <t>金順後</t>
  </si>
  <si>
    <t>順天</t>
  </si>
  <si>
    <t>又相</t>
  </si>
  <si>
    <t>將仕郞司宰監參奉</t>
  </si>
  <si>
    <t>仕京</t>
  </si>
  <si>
    <t>孫千翊</t>
  </si>
  <si>
    <t>鳳瑞</t>
  </si>
  <si>
    <t>是女</t>
  </si>
  <si>
    <t>屳梅</t>
  </si>
  <si>
    <t>仙分</t>
  </si>
  <si>
    <t>德立</t>
  </si>
  <si>
    <t>興卜</t>
  </si>
  <si>
    <t>日伊</t>
  </si>
  <si>
    <t>重基</t>
  </si>
  <si>
    <t>敬命</t>
  </si>
  <si>
    <t>渙</t>
  </si>
  <si>
    <t>佑邦</t>
  </si>
  <si>
    <t>千江</t>
  </si>
  <si>
    <t>七生</t>
  </si>
  <si>
    <t>㖙德</t>
  </si>
  <si>
    <t>㗡仝</t>
  </si>
  <si>
    <t>㗡山</t>
  </si>
  <si>
    <t>栗金</t>
  </si>
  <si>
    <t>㗡不</t>
  </si>
  <si>
    <t>仁介</t>
  </si>
  <si>
    <t>甲子逃亡</t>
  </si>
  <si>
    <t>碧乭伊</t>
  </si>
  <si>
    <t>氷庫汗鰥夫私奴</t>
  </si>
  <si>
    <t>碧</t>
  </si>
  <si>
    <t>五生</t>
  </si>
  <si>
    <t>望</t>
  </si>
  <si>
    <t>甲</t>
  </si>
  <si>
    <t>永直</t>
  </si>
  <si>
    <t>碧還</t>
  </si>
  <si>
    <t>時大</t>
  </si>
  <si>
    <t>賢耉</t>
  </si>
  <si>
    <t>碩儀</t>
  </si>
  <si>
    <t>裵是度</t>
  </si>
  <si>
    <t>有煥</t>
  </si>
  <si>
    <t>龜賢</t>
  </si>
  <si>
    <t>龍驤衛左部將</t>
  </si>
  <si>
    <t>得南</t>
  </si>
  <si>
    <t>李廷根</t>
  </si>
  <si>
    <t>自阿只</t>
  </si>
  <si>
    <t>春男</t>
  </si>
  <si>
    <t>岳伊</t>
  </si>
  <si>
    <t>正眞</t>
  </si>
  <si>
    <t>上月</t>
  </si>
  <si>
    <t>上代</t>
  </si>
  <si>
    <t>斗安</t>
  </si>
  <si>
    <t>斗江</t>
  </si>
  <si>
    <t>上眞</t>
  </si>
  <si>
    <t>道貫</t>
  </si>
  <si>
    <t>秉節校尉左部將</t>
  </si>
  <si>
    <t>李挺根</t>
  </si>
  <si>
    <t>喆</t>
  </si>
  <si>
    <t>時立</t>
  </si>
  <si>
    <t>朝散大夫濟用監副正</t>
  </si>
  <si>
    <t>四越</t>
  </si>
  <si>
    <t>龍瑞</t>
  </si>
  <si>
    <t>私奴慈仁束伍軍居士</t>
  </si>
  <si>
    <t>玉化</t>
  </si>
  <si>
    <t>順進</t>
  </si>
  <si>
    <t>龜現</t>
  </si>
  <si>
    <t>禦侮將軍訓鍊院僉正</t>
  </si>
  <si>
    <t>起佑</t>
  </si>
  <si>
    <t>金熢</t>
  </si>
  <si>
    <t>挺根</t>
  </si>
  <si>
    <t>檣</t>
  </si>
  <si>
    <t>迪春</t>
  </si>
  <si>
    <t>李起生</t>
  </si>
  <si>
    <t>斗陽</t>
  </si>
  <si>
    <t>洪日介</t>
  </si>
  <si>
    <t>自惡</t>
  </si>
  <si>
    <t>俊民</t>
  </si>
  <si>
    <t>道徵</t>
  </si>
  <si>
    <t>爾忠</t>
  </si>
  <si>
    <t>尙</t>
  </si>
  <si>
    <t>大憲</t>
  </si>
  <si>
    <t>金義逸</t>
  </si>
  <si>
    <t>夢瑞</t>
  </si>
  <si>
    <t>黃㖋同</t>
  </si>
  <si>
    <t>承眞</t>
  </si>
  <si>
    <t>金春奉</t>
  </si>
  <si>
    <t>磨堂</t>
  </si>
  <si>
    <t>梅化</t>
  </si>
  <si>
    <t>奴信永</t>
  </si>
  <si>
    <t>受海</t>
  </si>
  <si>
    <t>世淨</t>
  </si>
  <si>
    <t>弘進</t>
  </si>
  <si>
    <t>折衝將軍行訓鍊院奉事</t>
  </si>
  <si>
    <t>濂</t>
  </si>
  <si>
    <t>裵纘偖</t>
  </si>
  <si>
    <t>邦勳</t>
  </si>
  <si>
    <t>將仕郞延日訓導</t>
  </si>
  <si>
    <t>正旭</t>
  </si>
  <si>
    <t>都順長</t>
  </si>
  <si>
    <t>應天</t>
  </si>
  <si>
    <t>憲圖</t>
  </si>
  <si>
    <t>次堂</t>
  </si>
  <si>
    <t>夫禮彦孫</t>
  </si>
  <si>
    <t>莫介</t>
  </si>
  <si>
    <t>信永</t>
  </si>
  <si>
    <t>壬辰逃亡</t>
  </si>
  <si>
    <t>文古</t>
  </si>
  <si>
    <t>震耆</t>
  </si>
  <si>
    <t>自天</t>
  </si>
  <si>
    <t>忠敏</t>
  </si>
  <si>
    <t>金亨立</t>
  </si>
  <si>
    <t>義斌</t>
  </si>
  <si>
    <t>癸巳加現</t>
  </si>
  <si>
    <t>丙子逃亡</t>
  </si>
  <si>
    <t>莫山</t>
  </si>
  <si>
    <t>有祥</t>
  </si>
  <si>
    <t>秉節校衛尉左部將</t>
  </si>
  <si>
    <t>禦侮將軍行訓鍊院僉正</t>
  </si>
  <si>
    <t>金逢</t>
  </si>
  <si>
    <t>時珷</t>
  </si>
  <si>
    <t>萬春</t>
  </si>
  <si>
    <t>禹時弘</t>
  </si>
  <si>
    <t>率從侄</t>
  </si>
  <si>
    <t>聖梓</t>
  </si>
  <si>
    <t>厚欲</t>
  </si>
  <si>
    <t>奴鎭營火兵</t>
  </si>
  <si>
    <t>自上</t>
  </si>
  <si>
    <t>守北</t>
  </si>
  <si>
    <t>己卜</t>
  </si>
  <si>
    <t>戊子逃亡</t>
  </si>
  <si>
    <t>己丑逃亡</t>
  </si>
  <si>
    <t>洪淡沙里</t>
  </si>
  <si>
    <t>壬代</t>
  </si>
  <si>
    <t>有光</t>
  </si>
  <si>
    <t>有禎</t>
  </si>
  <si>
    <t>以英</t>
  </si>
  <si>
    <t>金遠立</t>
  </si>
  <si>
    <t>大哲</t>
  </si>
  <si>
    <t>聖道</t>
  </si>
  <si>
    <t>有章</t>
  </si>
  <si>
    <t>龜謙</t>
  </si>
  <si>
    <t>吳彦伯</t>
  </si>
  <si>
    <t>壽奎</t>
  </si>
  <si>
    <t>希說</t>
  </si>
  <si>
    <t>折衝將軍中樞事</t>
  </si>
  <si>
    <t>得仁</t>
  </si>
  <si>
    <t>弼元</t>
  </si>
  <si>
    <t>孫世丁</t>
  </si>
  <si>
    <t>世丁</t>
  </si>
  <si>
    <t>奉祿</t>
  </si>
  <si>
    <t>郭正立</t>
  </si>
  <si>
    <t>夫立</t>
  </si>
  <si>
    <t>正男</t>
  </si>
  <si>
    <t>尹平原</t>
  </si>
  <si>
    <t>遠海</t>
  </si>
  <si>
    <t>世淸</t>
  </si>
  <si>
    <t>朴震耆</t>
  </si>
  <si>
    <t>㭅</t>
  </si>
  <si>
    <t>敬邦</t>
  </si>
  <si>
    <t>誠</t>
  </si>
  <si>
    <t>宋希榮</t>
  </si>
  <si>
    <t>屎男</t>
  </si>
  <si>
    <t>夏貞</t>
  </si>
  <si>
    <t>承宗</t>
  </si>
  <si>
    <t>卓立</t>
  </si>
  <si>
    <t>訓鍊院僉正</t>
  </si>
  <si>
    <t>伏龍</t>
  </si>
  <si>
    <t>李邦烈</t>
  </si>
  <si>
    <t>禹碩</t>
  </si>
  <si>
    <t>春浩</t>
  </si>
  <si>
    <t>宣務郞原從功臣龍驤衛副司果</t>
  </si>
  <si>
    <t>鄭得邦</t>
  </si>
  <si>
    <t>萬英</t>
  </si>
  <si>
    <t>山介</t>
  </si>
  <si>
    <t>文月</t>
  </si>
  <si>
    <t>夏亨</t>
  </si>
  <si>
    <t>文以會</t>
  </si>
  <si>
    <t>有明</t>
  </si>
  <si>
    <t>應善</t>
  </si>
  <si>
    <t>李文星</t>
  </si>
  <si>
    <t>丙子逃亡自首</t>
  </si>
  <si>
    <t>福龍</t>
  </si>
  <si>
    <t>以會</t>
  </si>
  <si>
    <t>得龍</t>
  </si>
  <si>
    <t>安孝達</t>
  </si>
  <si>
    <t>崇介</t>
  </si>
  <si>
    <t>夏元</t>
  </si>
  <si>
    <t>久遠亡</t>
  </si>
  <si>
    <t>弟夏貞戶</t>
  </si>
  <si>
    <t>奴仁發</t>
  </si>
  <si>
    <t>有緯</t>
  </si>
  <si>
    <t>徐蘭生</t>
  </si>
  <si>
    <t>有約</t>
  </si>
  <si>
    <t>姪女</t>
  </si>
  <si>
    <t>聖翰</t>
  </si>
  <si>
    <t>許有慶</t>
  </si>
  <si>
    <t>父幼學有光改名有禎</t>
  </si>
  <si>
    <t>泳世</t>
  </si>
  <si>
    <t>得成</t>
  </si>
  <si>
    <t>金克和</t>
  </si>
  <si>
    <t>壽富</t>
  </si>
  <si>
    <t>大今</t>
  </si>
  <si>
    <t>久遠逃亡去</t>
  </si>
  <si>
    <t>者未</t>
  </si>
  <si>
    <t>克俊</t>
  </si>
  <si>
    <t>鳴遠</t>
  </si>
  <si>
    <t>復立</t>
  </si>
  <si>
    <t>文得龍</t>
  </si>
  <si>
    <t>凶今</t>
  </si>
  <si>
    <t>件里三</t>
  </si>
  <si>
    <t>盈斌</t>
  </si>
  <si>
    <t>守古</t>
  </si>
  <si>
    <t>震老</t>
  </si>
  <si>
    <t>時和</t>
  </si>
  <si>
    <t>國信</t>
  </si>
  <si>
    <t>弘岦</t>
  </si>
  <si>
    <t>崔慶天</t>
  </si>
  <si>
    <t>致麗</t>
  </si>
  <si>
    <t>宜甲</t>
  </si>
  <si>
    <t>宣務原從功臣訓鍊院判官</t>
  </si>
  <si>
    <t>應禎</t>
  </si>
  <si>
    <t>金宗弼</t>
  </si>
  <si>
    <t>仁武</t>
  </si>
  <si>
    <t>文龜謙</t>
  </si>
  <si>
    <t>致海</t>
  </si>
  <si>
    <t>裵儹偖</t>
  </si>
  <si>
    <t>成</t>
  </si>
  <si>
    <t>宗海</t>
  </si>
  <si>
    <t>泰立</t>
  </si>
  <si>
    <t>金承齊</t>
  </si>
  <si>
    <t>信</t>
  </si>
  <si>
    <t>慶潤</t>
  </si>
  <si>
    <t>禦將軍行訓鍊院僉正</t>
  </si>
  <si>
    <t>復良</t>
  </si>
  <si>
    <t>李弼祥</t>
  </si>
  <si>
    <t>日章</t>
  </si>
  <si>
    <t>弘褧</t>
  </si>
  <si>
    <t>振維</t>
  </si>
  <si>
    <t>徐省立</t>
  </si>
  <si>
    <t>世命</t>
  </si>
  <si>
    <t>元和</t>
  </si>
  <si>
    <t>邦彦</t>
  </si>
  <si>
    <t>奉政大夫守司宰監正行月松浦萬戶</t>
  </si>
  <si>
    <t>良弼</t>
  </si>
  <si>
    <t>仁昌</t>
  </si>
  <si>
    <t>彦每</t>
  </si>
  <si>
    <t>民伊</t>
  </si>
  <si>
    <t>汗每</t>
  </si>
  <si>
    <t>唜每</t>
  </si>
  <si>
    <t>大石</t>
  </si>
  <si>
    <t>險承</t>
  </si>
  <si>
    <t>有䋠</t>
  </si>
  <si>
    <t>徐坦祐</t>
  </si>
  <si>
    <t>天柱</t>
  </si>
  <si>
    <t>天再</t>
  </si>
  <si>
    <t>毛老介</t>
  </si>
  <si>
    <t>黑玉</t>
  </si>
  <si>
    <t>春卜</t>
  </si>
  <si>
    <t>奴戒奉</t>
  </si>
  <si>
    <t>元泰</t>
  </si>
  <si>
    <t>廷瑞</t>
  </si>
  <si>
    <t>許謙</t>
  </si>
  <si>
    <t>信雄</t>
  </si>
  <si>
    <t>弘益</t>
  </si>
  <si>
    <t>祥</t>
  </si>
  <si>
    <t>李昌發</t>
  </si>
  <si>
    <t>辛丑逃亡</t>
  </si>
  <si>
    <t>玉只</t>
  </si>
  <si>
    <t>受圖</t>
  </si>
  <si>
    <t>得圖</t>
  </si>
  <si>
    <t>太眞</t>
  </si>
  <si>
    <t>日夫</t>
  </si>
  <si>
    <t>守南</t>
  </si>
  <si>
    <t>自乃</t>
  </si>
  <si>
    <t>天儀</t>
  </si>
  <si>
    <t>談女</t>
  </si>
  <si>
    <t>春玉</t>
  </si>
  <si>
    <t>屎伊</t>
  </si>
  <si>
    <t>屎先</t>
  </si>
  <si>
    <t>次達</t>
  </si>
  <si>
    <t>水天</t>
  </si>
  <si>
    <t>奉澤</t>
  </si>
  <si>
    <t>得香</t>
  </si>
  <si>
    <t>澤香</t>
  </si>
  <si>
    <t>戒非</t>
  </si>
  <si>
    <t>有良金</t>
  </si>
  <si>
    <t>雪春</t>
  </si>
  <si>
    <t>無加里</t>
  </si>
  <si>
    <t>鋤云</t>
  </si>
  <si>
    <t>欣女</t>
  </si>
  <si>
    <t>永云</t>
  </si>
  <si>
    <t>三云</t>
  </si>
  <si>
    <t>八女</t>
  </si>
  <si>
    <t>九女</t>
  </si>
  <si>
    <t>㗡生</t>
  </si>
  <si>
    <t>得江</t>
  </si>
  <si>
    <t>㗡乭伊</t>
  </si>
  <si>
    <t>希良</t>
  </si>
  <si>
    <t>宗目</t>
  </si>
  <si>
    <t>陰城</t>
  </si>
  <si>
    <t>辛伊</t>
  </si>
  <si>
    <t>仙香</t>
  </si>
  <si>
    <t>仙化</t>
  </si>
  <si>
    <t>米乙德</t>
  </si>
  <si>
    <t>賓伊</t>
  </si>
  <si>
    <t>非云</t>
  </si>
  <si>
    <t>雪女</t>
  </si>
  <si>
    <t>海金</t>
  </si>
  <si>
    <t>貴英</t>
  </si>
  <si>
    <t>廷瑗</t>
  </si>
  <si>
    <t>守江</t>
  </si>
  <si>
    <t>振邦</t>
  </si>
  <si>
    <t>命</t>
  </si>
  <si>
    <t>金景元</t>
  </si>
  <si>
    <t>擧英</t>
  </si>
  <si>
    <t>道成</t>
  </si>
  <si>
    <t>有質</t>
  </si>
  <si>
    <t>奇仲善</t>
  </si>
  <si>
    <t>幸州</t>
  </si>
  <si>
    <t>遇春</t>
  </si>
  <si>
    <t>戒永</t>
  </si>
  <si>
    <t>朴夢立</t>
  </si>
  <si>
    <t>元命</t>
  </si>
  <si>
    <t>乙卯逃亡</t>
  </si>
  <si>
    <t>後仁</t>
  </si>
  <si>
    <t>道載</t>
  </si>
  <si>
    <t>有贇</t>
  </si>
  <si>
    <t>以郁</t>
  </si>
  <si>
    <t>權知訓鍊院奉事</t>
  </si>
  <si>
    <t>宋風良</t>
  </si>
  <si>
    <t>好英</t>
  </si>
  <si>
    <t>得訓</t>
  </si>
  <si>
    <t>輔守</t>
  </si>
  <si>
    <t>李景老</t>
  </si>
  <si>
    <t>畢景</t>
  </si>
  <si>
    <t>甲申逃亡等自首</t>
  </si>
  <si>
    <t>奴玉發</t>
  </si>
  <si>
    <t>弘景</t>
  </si>
  <si>
    <t>振雄</t>
  </si>
  <si>
    <t>玉發</t>
  </si>
  <si>
    <t>聖載</t>
  </si>
  <si>
    <t>有良</t>
  </si>
  <si>
    <t>秉節校尉龍驤衛左部將</t>
  </si>
  <si>
    <t>成德弘</t>
  </si>
  <si>
    <t>汝賢</t>
  </si>
  <si>
    <t>夏一</t>
  </si>
  <si>
    <t>日成</t>
  </si>
  <si>
    <t>白雲遠</t>
  </si>
  <si>
    <t>萬基</t>
  </si>
  <si>
    <t>岌</t>
  </si>
  <si>
    <t>宣務郞軍資監主簿</t>
  </si>
  <si>
    <t>守愼</t>
  </si>
  <si>
    <t>安震耉</t>
  </si>
  <si>
    <t>金克俊</t>
  </si>
  <si>
    <t>從侄</t>
  </si>
  <si>
    <t>汝業</t>
  </si>
  <si>
    <t>道良</t>
  </si>
  <si>
    <t>居等自首</t>
  </si>
  <si>
    <t>震雄</t>
  </si>
  <si>
    <t>由天</t>
  </si>
  <si>
    <t>元仁</t>
  </si>
  <si>
    <t>勵節校尉訓鍊院奉事</t>
  </si>
  <si>
    <t>全德雲</t>
  </si>
  <si>
    <t>鏡古</t>
  </si>
  <si>
    <t>愛奉</t>
  </si>
  <si>
    <t>日化</t>
  </si>
  <si>
    <t>漢命</t>
  </si>
  <si>
    <t>儉同</t>
  </si>
  <si>
    <t>乼德</t>
  </si>
  <si>
    <t>汗命</t>
  </si>
  <si>
    <t>䤤</t>
  </si>
  <si>
    <t>璟</t>
  </si>
  <si>
    <t>贈軍器寺判官振武原從功臣</t>
  </si>
  <si>
    <t>金聖立</t>
  </si>
  <si>
    <t>東星</t>
  </si>
  <si>
    <t>慶先</t>
  </si>
  <si>
    <t>理</t>
  </si>
  <si>
    <t>羅績</t>
  </si>
  <si>
    <t>壽城</t>
  </si>
  <si>
    <t>鳳異</t>
  </si>
  <si>
    <t>先發</t>
  </si>
  <si>
    <t>得文</t>
  </si>
  <si>
    <t>靈山</t>
  </si>
  <si>
    <t>巡格軍巡牙兵</t>
  </si>
  <si>
    <t>楊州</t>
  </si>
  <si>
    <t>仁承</t>
  </si>
  <si>
    <t>察迪</t>
  </si>
  <si>
    <t>戒生</t>
  </si>
  <si>
    <t>宋命基</t>
  </si>
  <si>
    <t>秋乭金</t>
  </si>
  <si>
    <t>秋乭立</t>
  </si>
  <si>
    <t>白云成</t>
  </si>
  <si>
    <t>儉乭伊</t>
  </si>
  <si>
    <t>儉女</t>
  </si>
  <si>
    <t>山</t>
  </si>
  <si>
    <t>朴大立</t>
  </si>
  <si>
    <t>進己</t>
  </si>
  <si>
    <t>太伯</t>
  </si>
  <si>
    <t>鶴只</t>
  </si>
  <si>
    <t>朴日承</t>
  </si>
  <si>
    <t>必永</t>
  </si>
  <si>
    <t>再云</t>
  </si>
  <si>
    <t>再平</t>
  </si>
  <si>
    <t>府案付水鐵匠人</t>
  </si>
  <si>
    <t>守白</t>
  </si>
  <si>
    <t>福阿</t>
  </si>
  <si>
    <t>玉伊</t>
  </si>
  <si>
    <t>金守山</t>
  </si>
  <si>
    <t>太厚</t>
  </si>
  <si>
    <t>介石</t>
  </si>
  <si>
    <t>山文</t>
  </si>
  <si>
    <t>日同</t>
  </si>
  <si>
    <t>府案付水鐵匠</t>
  </si>
  <si>
    <t>彦必</t>
  </si>
  <si>
    <t>白日孫</t>
  </si>
  <si>
    <t>李菊</t>
  </si>
  <si>
    <t>於屯伊</t>
  </si>
  <si>
    <t>陋叱介</t>
  </si>
  <si>
    <t>水軍府案付匠人</t>
  </si>
  <si>
    <t>於屯女</t>
  </si>
  <si>
    <t>庚亥</t>
  </si>
  <si>
    <t>馬保鎭營軍官</t>
  </si>
  <si>
    <t>太宗</t>
  </si>
  <si>
    <t>永林</t>
  </si>
  <si>
    <t>根</t>
  </si>
  <si>
    <t>引國</t>
  </si>
  <si>
    <t>尹正申</t>
  </si>
  <si>
    <t>朴太中不喩太宗</t>
  </si>
  <si>
    <t>同卯</t>
  </si>
  <si>
    <t>同卜</t>
  </si>
  <si>
    <t>唜水</t>
  </si>
  <si>
    <t>朴自今</t>
  </si>
  <si>
    <t>太長</t>
  </si>
  <si>
    <t>正彦</t>
  </si>
  <si>
    <t>卜河</t>
  </si>
  <si>
    <t>沈介仁</t>
  </si>
  <si>
    <t>德未</t>
  </si>
  <si>
    <t>次男</t>
  </si>
  <si>
    <t>孫外</t>
  </si>
  <si>
    <t>徐萬</t>
  </si>
  <si>
    <t>之化</t>
  </si>
  <si>
    <t>文介夫里</t>
  </si>
  <si>
    <t>水鐵匠人破定主鎭軍</t>
  </si>
  <si>
    <t>介夫里</t>
  </si>
  <si>
    <t>山立</t>
  </si>
  <si>
    <t>厚上</t>
  </si>
  <si>
    <t>月三</t>
  </si>
  <si>
    <t>三來</t>
  </si>
  <si>
    <t>沈戒白</t>
  </si>
  <si>
    <t>俊起</t>
  </si>
  <si>
    <t>談</t>
  </si>
  <si>
    <t>貴</t>
  </si>
  <si>
    <t>金奉來</t>
  </si>
  <si>
    <t>正山</t>
  </si>
  <si>
    <t>日柱</t>
  </si>
  <si>
    <t>汝器</t>
  </si>
  <si>
    <t>吳海命</t>
  </si>
  <si>
    <t>于音山</t>
  </si>
  <si>
    <t>命云</t>
  </si>
  <si>
    <t>唜梅</t>
  </si>
  <si>
    <t>權戒生</t>
  </si>
  <si>
    <t>奴府案付水鐵匠人</t>
  </si>
  <si>
    <t>太右</t>
  </si>
  <si>
    <t>是謀</t>
  </si>
  <si>
    <t>郭守申</t>
  </si>
  <si>
    <t>水弼</t>
  </si>
  <si>
    <t>千</t>
  </si>
  <si>
    <t>率孫</t>
  </si>
  <si>
    <t>自丹</t>
  </si>
  <si>
    <t>孫自永</t>
  </si>
  <si>
    <t>水保府守鐵匠人</t>
  </si>
  <si>
    <t>自永</t>
  </si>
  <si>
    <t>靑伊</t>
  </si>
  <si>
    <t>守山</t>
  </si>
  <si>
    <t>崔命云</t>
  </si>
  <si>
    <t>玄伊</t>
  </si>
  <si>
    <t>金日同</t>
  </si>
  <si>
    <t>大立</t>
  </si>
  <si>
    <t>大命</t>
  </si>
  <si>
    <t>白順良</t>
  </si>
  <si>
    <t>府案付守鐵匠人</t>
  </si>
  <si>
    <t>有必</t>
  </si>
  <si>
    <t>有X</t>
  </si>
  <si>
    <t>騎步兵</t>
  </si>
  <si>
    <t>汝光</t>
  </si>
  <si>
    <t>俊己</t>
  </si>
  <si>
    <t>淡伊</t>
  </si>
  <si>
    <t>貴伊</t>
  </si>
  <si>
    <t>金正山</t>
  </si>
  <si>
    <t>父武學不喩業武</t>
  </si>
  <si>
    <t>仁東</t>
  </si>
  <si>
    <t>六立</t>
  </si>
  <si>
    <t>文水</t>
  </si>
  <si>
    <t>次希</t>
  </si>
  <si>
    <t>金是命</t>
  </si>
  <si>
    <t>之廣</t>
  </si>
  <si>
    <t>從江</t>
  </si>
  <si>
    <t>尹宗</t>
  </si>
  <si>
    <t>張日金</t>
  </si>
  <si>
    <t>億際</t>
  </si>
  <si>
    <t>唜孫</t>
  </si>
  <si>
    <t>業石</t>
  </si>
  <si>
    <t>朴奉哲</t>
  </si>
  <si>
    <t>連代</t>
  </si>
  <si>
    <t>化</t>
  </si>
  <si>
    <t>守靑</t>
  </si>
  <si>
    <t>先弘</t>
  </si>
  <si>
    <t>吳淡伊</t>
  </si>
  <si>
    <t>命哲</t>
  </si>
  <si>
    <t>以昌</t>
  </si>
  <si>
    <t>朴昌</t>
  </si>
  <si>
    <t>毛老知</t>
  </si>
  <si>
    <t>平楊</t>
  </si>
  <si>
    <t>盧守萬</t>
  </si>
  <si>
    <t>今福</t>
  </si>
  <si>
    <t>致化</t>
  </si>
  <si>
    <t>金應守</t>
  </si>
  <si>
    <t>弟守靑戶</t>
  </si>
  <si>
    <t>奉德</t>
  </si>
  <si>
    <t>奉冊</t>
  </si>
  <si>
    <t>鎭營軍官</t>
  </si>
  <si>
    <t>永任</t>
  </si>
  <si>
    <t>大根</t>
  </si>
  <si>
    <t>列國</t>
  </si>
  <si>
    <t>軍功守門將</t>
  </si>
  <si>
    <t>晩正</t>
  </si>
  <si>
    <t>朴守命</t>
  </si>
  <si>
    <t>福河</t>
  </si>
  <si>
    <t>孫奉進</t>
  </si>
  <si>
    <t>太億</t>
  </si>
  <si>
    <t>唜山</t>
  </si>
  <si>
    <t>三先</t>
  </si>
  <si>
    <t>金應昌</t>
  </si>
  <si>
    <t>戒</t>
  </si>
  <si>
    <t>叔伊</t>
  </si>
  <si>
    <t>蔡進海</t>
  </si>
  <si>
    <t>以望</t>
  </si>
  <si>
    <t>世雲</t>
  </si>
  <si>
    <t>水保府軍</t>
  </si>
  <si>
    <t>次奉</t>
  </si>
  <si>
    <t>三善</t>
  </si>
  <si>
    <t>金益</t>
  </si>
  <si>
    <t>儀元</t>
  </si>
  <si>
    <t>金忠生</t>
  </si>
  <si>
    <t>盧岩外戶</t>
  </si>
  <si>
    <t>時發</t>
  </si>
  <si>
    <t>正申</t>
  </si>
  <si>
    <t>卜阿</t>
  </si>
  <si>
    <t>戒安</t>
  </si>
  <si>
    <t>白春立</t>
  </si>
  <si>
    <t>致仁</t>
  </si>
  <si>
    <t>儉</t>
  </si>
  <si>
    <t>士良</t>
  </si>
  <si>
    <t>徐夫之</t>
  </si>
  <si>
    <t>李次起</t>
  </si>
  <si>
    <t>巡格軍鄕賢祠書員</t>
  </si>
  <si>
    <t>次起</t>
  </si>
  <si>
    <t>開城</t>
  </si>
  <si>
    <t>承巾</t>
  </si>
  <si>
    <t>通訓大夫</t>
  </si>
  <si>
    <t>貴昌</t>
  </si>
  <si>
    <t>金汝明</t>
  </si>
  <si>
    <t>戒中</t>
  </si>
  <si>
    <t>孝男</t>
  </si>
  <si>
    <t>吳祥</t>
  </si>
  <si>
    <t>進明</t>
  </si>
  <si>
    <t>私奴巡牙兵格軍</t>
  </si>
  <si>
    <t>台乞</t>
  </si>
  <si>
    <t>慈仁</t>
  </si>
  <si>
    <t>勳日</t>
  </si>
  <si>
    <t>日每</t>
  </si>
  <si>
    <t>牙只</t>
  </si>
  <si>
    <t>仁敏</t>
  </si>
  <si>
    <t>承仕郞軍資監奉事</t>
  </si>
  <si>
    <t>李福昌</t>
  </si>
  <si>
    <t>是某</t>
  </si>
  <si>
    <t>巡使令私奴</t>
  </si>
  <si>
    <t>從萬</t>
  </si>
  <si>
    <t>都震重</t>
  </si>
  <si>
    <t>片先日</t>
  </si>
  <si>
    <t>李成發</t>
  </si>
  <si>
    <t>惡德</t>
  </si>
  <si>
    <t>梁枝榮</t>
  </si>
  <si>
    <t>唜致</t>
  </si>
  <si>
    <t>田廻</t>
  </si>
  <si>
    <t>外祖不喩</t>
  </si>
  <si>
    <t>守同</t>
  </si>
  <si>
    <t>業</t>
  </si>
  <si>
    <t>崔日業</t>
  </si>
  <si>
    <t>自化</t>
  </si>
  <si>
    <t>芿叱奉</t>
  </si>
  <si>
    <t>李士鳳</t>
  </si>
  <si>
    <t>光民</t>
  </si>
  <si>
    <t>驗世</t>
  </si>
  <si>
    <t>鄭唜山</t>
  </si>
  <si>
    <t>勵山</t>
  </si>
  <si>
    <t>彦</t>
  </si>
  <si>
    <t>同致</t>
  </si>
  <si>
    <t>李鶴</t>
  </si>
  <si>
    <t>毛走</t>
  </si>
  <si>
    <t>莫從</t>
  </si>
  <si>
    <t>金先白</t>
  </si>
  <si>
    <t>儀先</t>
  </si>
  <si>
    <t>守門將</t>
  </si>
  <si>
    <t>善日</t>
  </si>
  <si>
    <t>鄭時白</t>
  </si>
  <si>
    <t>凡於驛保</t>
  </si>
  <si>
    <t>臥億乭伊</t>
  </si>
  <si>
    <t>萬杰</t>
  </si>
  <si>
    <t>得民</t>
  </si>
  <si>
    <t>守興</t>
  </si>
  <si>
    <t>鄭守</t>
  </si>
  <si>
    <t>正儀</t>
  </si>
  <si>
    <t>兼司僕守門將</t>
  </si>
  <si>
    <t>同</t>
  </si>
  <si>
    <t>李長</t>
  </si>
  <si>
    <t>架山城丁軍</t>
  </si>
  <si>
    <t>玉世</t>
  </si>
  <si>
    <t>春丹</t>
  </si>
  <si>
    <t>巡營軍牢私奴</t>
  </si>
  <si>
    <t>金汝哲</t>
  </si>
  <si>
    <t>季奉</t>
  </si>
  <si>
    <t>厚石</t>
  </si>
  <si>
    <t>日玉</t>
  </si>
  <si>
    <t>朴元柱</t>
  </si>
  <si>
    <t>乙玉</t>
  </si>
  <si>
    <t>宋莫金</t>
  </si>
  <si>
    <t>得壬</t>
  </si>
  <si>
    <t>大連</t>
  </si>
  <si>
    <t>小斤連</t>
  </si>
  <si>
    <t>通政大夫府軍官</t>
  </si>
  <si>
    <t>必長</t>
  </si>
  <si>
    <t>鳳鶴</t>
  </si>
  <si>
    <t>陳平立</t>
  </si>
  <si>
    <t>車守</t>
  </si>
  <si>
    <t>李山</t>
  </si>
  <si>
    <t>道三</t>
  </si>
  <si>
    <t>金永申</t>
  </si>
  <si>
    <t>府案付禁衛保</t>
  </si>
  <si>
    <t>汝用</t>
  </si>
  <si>
    <t>海月</t>
  </si>
  <si>
    <t>李德每</t>
  </si>
  <si>
    <t>道致</t>
  </si>
  <si>
    <t>正</t>
  </si>
  <si>
    <t>金鳳年</t>
  </si>
  <si>
    <t>順德</t>
  </si>
  <si>
    <t>永輝</t>
  </si>
  <si>
    <t>河昆</t>
  </si>
  <si>
    <t>欣</t>
  </si>
  <si>
    <t>姜允卜</t>
  </si>
  <si>
    <t>御侮將軍行龍驤衛副護軍</t>
  </si>
  <si>
    <t>春彦</t>
  </si>
  <si>
    <t>金正民</t>
  </si>
  <si>
    <t>玄風主鎭軍</t>
  </si>
  <si>
    <t>連良</t>
  </si>
  <si>
    <t>朴春立</t>
  </si>
  <si>
    <t>進太</t>
  </si>
  <si>
    <t>河善</t>
  </si>
  <si>
    <t>林斗元逃亡代</t>
  </si>
  <si>
    <t>太淑</t>
  </si>
  <si>
    <t>斗發</t>
  </si>
  <si>
    <t>士眞</t>
  </si>
  <si>
    <t>癸酉逃亡</t>
  </si>
  <si>
    <t>時占</t>
  </si>
  <si>
    <t>八望</t>
  </si>
  <si>
    <t>貴望</t>
  </si>
  <si>
    <t>金永巾</t>
  </si>
  <si>
    <t>府禁付御保</t>
  </si>
  <si>
    <t>永巾</t>
  </si>
  <si>
    <t>汝容</t>
  </si>
  <si>
    <t>海明</t>
  </si>
  <si>
    <t>李得梅</t>
  </si>
  <si>
    <t>明宗</t>
  </si>
  <si>
    <t>驗連</t>
  </si>
  <si>
    <t>白云生</t>
  </si>
  <si>
    <t>出家</t>
  </si>
  <si>
    <t>府冊匠保</t>
  </si>
  <si>
    <t>主鎭軍牙兵</t>
  </si>
  <si>
    <t>時達</t>
  </si>
  <si>
    <t>先右</t>
  </si>
  <si>
    <t>先孝</t>
  </si>
  <si>
    <t>崔應昌</t>
  </si>
  <si>
    <t>風作</t>
  </si>
  <si>
    <t>德見</t>
  </si>
  <si>
    <t>趙千右</t>
  </si>
  <si>
    <t>是京</t>
  </si>
  <si>
    <t>儀三</t>
  </si>
  <si>
    <t>儀女</t>
  </si>
  <si>
    <t>格軍</t>
  </si>
  <si>
    <t>有三</t>
  </si>
  <si>
    <t>秋奉</t>
  </si>
  <si>
    <t>俊方</t>
  </si>
  <si>
    <t>京步兵</t>
  </si>
  <si>
    <t>造是</t>
  </si>
  <si>
    <t>宣務郞沙斤道察訪府軍官</t>
  </si>
  <si>
    <t>契風</t>
  </si>
  <si>
    <t>同伊</t>
  </si>
  <si>
    <t>朴萬生</t>
  </si>
  <si>
    <t>會德</t>
  </si>
  <si>
    <t>錫甫</t>
  </si>
  <si>
    <t>世東</t>
  </si>
  <si>
    <t>中吉</t>
  </si>
  <si>
    <t>金富三</t>
  </si>
  <si>
    <t>益世</t>
  </si>
  <si>
    <t>命守</t>
  </si>
  <si>
    <t>金守白</t>
  </si>
  <si>
    <t>出X</t>
  </si>
  <si>
    <t>益三</t>
  </si>
  <si>
    <t>統營硫黃軍病人</t>
  </si>
  <si>
    <t>中三</t>
  </si>
  <si>
    <t>秋</t>
  </si>
  <si>
    <t>朴信達</t>
  </si>
  <si>
    <t>撥軍</t>
  </si>
  <si>
    <t>信達</t>
  </si>
  <si>
    <t>涼風</t>
  </si>
  <si>
    <t>朴元汗</t>
  </si>
  <si>
    <t>命國</t>
  </si>
  <si>
    <t>玄風案府御營軍</t>
  </si>
  <si>
    <t>永叔</t>
  </si>
  <si>
    <t>乙立</t>
  </si>
  <si>
    <t>克</t>
  </si>
  <si>
    <t>獻</t>
  </si>
  <si>
    <t>水軍束伍</t>
  </si>
  <si>
    <t>正達</t>
  </si>
  <si>
    <t>自江</t>
  </si>
  <si>
    <t>格軍巡牙兵</t>
  </si>
  <si>
    <t>雲石</t>
  </si>
  <si>
    <t>勳</t>
  </si>
  <si>
    <t>太連</t>
  </si>
  <si>
    <t>鄭得望</t>
  </si>
  <si>
    <t>水鐵匠人驛保</t>
  </si>
  <si>
    <t>自民</t>
  </si>
  <si>
    <t>自石</t>
  </si>
  <si>
    <t>李先立</t>
  </si>
  <si>
    <t>介立</t>
  </si>
  <si>
    <t>朴淸立</t>
  </si>
  <si>
    <t>加現等自首</t>
  </si>
  <si>
    <t>車日先</t>
  </si>
  <si>
    <t>水保束伍</t>
  </si>
  <si>
    <t>進生</t>
  </si>
  <si>
    <t>道介</t>
  </si>
  <si>
    <t>韓弼</t>
  </si>
  <si>
    <t>順世</t>
  </si>
  <si>
    <t>永良</t>
  </si>
  <si>
    <t>以永</t>
  </si>
  <si>
    <t>貴坦</t>
  </si>
  <si>
    <t>葛</t>
  </si>
  <si>
    <t>貴永</t>
  </si>
  <si>
    <t>扈輦隊保</t>
  </si>
  <si>
    <t>道斤</t>
  </si>
  <si>
    <t>金大生</t>
  </si>
  <si>
    <t>永發</t>
  </si>
  <si>
    <t>永男</t>
  </si>
  <si>
    <t>朴守元</t>
  </si>
  <si>
    <t>先中</t>
  </si>
  <si>
    <t>己汗</t>
  </si>
  <si>
    <t>德岦</t>
  </si>
  <si>
    <t>朴雲</t>
  </si>
  <si>
    <t>永信</t>
  </si>
  <si>
    <t>山外</t>
  </si>
  <si>
    <t>韓戒白</t>
  </si>
  <si>
    <t>元再</t>
  </si>
  <si>
    <t>是宅</t>
  </si>
  <si>
    <t>尹平立</t>
  </si>
  <si>
    <t>尹天上</t>
  </si>
  <si>
    <t>率叔砲保</t>
  </si>
  <si>
    <t>是迪</t>
  </si>
  <si>
    <t>孟天</t>
  </si>
  <si>
    <t>新御營軍</t>
  </si>
  <si>
    <t>桂中</t>
  </si>
  <si>
    <t>起汗</t>
  </si>
  <si>
    <t>復男</t>
  </si>
  <si>
    <t>朴乞</t>
  </si>
  <si>
    <t>士成</t>
  </si>
  <si>
    <t>凉風</t>
  </si>
  <si>
    <t>金仁業</t>
  </si>
  <si>
    <t>仁業</t>
  </si>
  <si>
    <t>政</t>
  </si>
  <si>
    <t>日承</t>
  </si>
  <si>
    <t>陳戒己</t>
  </si>
  <si>
    <t>以山</t>
  </si>
  <si>
    <t>世太</t>
  </si>
  <si>
    <t>自男不喩世太</t>
  </si>
  <si>
    <t>世江</t>
  </si>
  <si>
    <t>太三</t>
  </si>
  <si>
    <t>折衝將軍府軍官</t>
  </si>
  <si>
    <t>九儀</t>
  </si>
  <si>
    <t>仁世</t>
  </si>
  <si>
    <t>致</t>
  </si>
  <si>
    <t>應萬</t>
  </si>
  <si>
    <t>金得男</t>
  </si>
  <si>
    <t>朴生男</t>
  </si>
  <si>
    <t>巡弓匠</t>
  </si>
  <si>
    <t>同善</t>
  </si>
  <si>
    <t>命天</t>
  </si>
  <si>
    <t>黃雲</t>
  </si>
  <si>
    <t>西上金萬中戶</t>
  </si>
  <si>
    <t>架山城丁軍官</t>
  </si>
  <si>
    <t>天老</t>
  </si>
  <si>
    <t>西邊</t>
  </si>
  <si>
    <t>嶪</t>
  </si>
  <si>
    <t>三老</t>
  </si>
  <si>
    <t>成元進</t>
  </si>
  <si>
    <t>元進</t>
  </si>
  <si>
    <t>季孫</t>
  </si>
  <si>
    <t>季仁</t>
  </si>
  <si>
    <t>李先道</t>
  </si>
  <si>
    <t>水鐵折匠人</t>
  </si>
  <si>
    <t>右營</t>
  </si>
  <si>
    <t>右石</t>
  </si>
  <si>
    <t>只</t>
  </si>
  <si>
    <t>金光叔</t>
  </si>
  <si>
    <t>騎保巡牙兵</t>
  </si>
  <si>
    <t>進奉</t>
  </si>
  <si>
    <t>李正云</t>
  </si>
  <si>
    <t>金中男</t>
  </si>
  <si>
    <t>安州</t>
  </si>
  <si>
    <t>業德</t>
  </si>
  <si>
    <t>柳達新</t>
  </si>
  <si>
    <t>朴次外</t>
  </si>
  <si>
    <t>夫知</t>
  </si>
  <si>
    <t>金正發</t>
  </si>
  <si>
    <t>守望</t>
  </si>
  <si>
    <t>甲生</t>
  </si>
  <si>
    <t>武學鰥夫</t>
  </si>
  <si>
    <t>慶祕</t>
  </si>
  <si>
    <t>秉節校衛行訓鍊院奉事</t>
  </si>
  <si>
    <t>胤X</t>
  </si>
  <si>
    <t>折衝將軍臨淄鎭管行鹿島浦水軍萬戶</t>
  </si>
  <si>
    <t>德駿</t>
  </si>
  <si>
    <t>徐命</t>
  </si>
  <si>
    <t>夏</t>
  </si>
  <si>
    <t>錫徵</t>
  </si>
  <si>
    <t>禦侮將軍行龍驤衛副司果</t>
  </si>
  <si>
    <t>禦侮將軍前行訓鍊院判官</t>
  </si>
  <si>
    <t>雲瑞</t>
  </si>
  <si>
    <t>仁敬</t>
  </si>
  <si>
    <t>崔天祥</t>
  </si>
  <si>
    <t>金時雲</t>
  </si>
  <si>
    <t>時雲</t>
  </si>
  <si>
    <t>中伊</t>
  </si>
  <si>
    <t>石仁</t>
  </si>
  <si>
    <t>池大春</t>
  </si>
  <si>
    <t>件里山</t>
  </si>
  <si>
    <t>武學束伍</t>
  </si>
  <si>
    <t>夢千</t>
  </si>
  <si>
    <t>唜石</t>
  </si>
  <si>
    <t>禹石</t>
  </si>
  <si>
    <t>進昌</t>
  </si>
  <si>
    <t>李先敏</t>
  </si>
  <si>
    <t>四今</t>
  </si>
  <si>
    <t>束伍保人</t>
  </si>
  <si>
    <t>進千</t>
  </si>
  <si>
    <t>吾上</t>
  </si>
  <si>
    <t>裵萬哲</t>
  </si>
  <si>
    <t>春和</t>
  </si>
  <si>
    <t>李福</t>
  </si>
  <si>
    <t>夢孫</t>
  </si>
  <si>
    <t>吳順生</t>
  </si>
  <si>
    <t>府案付掌隷院寺婢</t>
  </si>
  <si>
    <t>檢之</t>
  </si>
  <si>
    <t>同寺婢</t>
  </si>
  <si>
    <t>云景</t>
  </si>
  <si>
    <t>渠</t>
  </si>
  <si>
    <t>同司寺奴</t>
  </si>
  <si>
    <t>檢達</t>
  </si>
  <si>
    <t>月男不喩檢達</t>
  </si>
  <si>
    <t>定虜</t>
  </si>
  <si>
    <t>率侄子</t>
  </si>
  <si>
    <t>府案付別隊保束伍</t>
  </si>
  <si>
    <t>姪婦</t>
  </si>
  <si>
    <t>禹</t>
  </si>
  <si>
    <t>占伊</t>
  </si>
  <si>
    <t>春香</t>
  </si>
  <si>
    <t>岩回</t>
  </si>
  <si>
    <t>金儀明</t>
  </si>
  <si>
    <t>完白</t>
  </si>
  <si>
    <t>金斗柄戶</t>
  </si>
  <si>
    <t>奴厚生</t>
  </si>
  <si>
    <t>厚生</t>
  </si>
  <si>
    <t>李貴潘</t>
  </si>
  <si>
    <t>占孫</t>
  </si>
  <si>
    <t>夫伊</t>
  </si>
  <si>
    <t>李順天</t>
  </si>
  <si>
    <t>李泰日</t>
  </si>
  <si>
    <t>希生</t>
  </si>
  <si>
    <t>承分</t>
  </si>
  <si>
    <t>儉道</t>
  </si>
  <si>
    <t>金成立</t>
  </si>
  <si>
    <t>小斤德</t>
  </si>
  <si>
    <t>小斤眞</t>
  </si>
  <si>
    <t>己連</t>
  </si>
  <si>
    <t>斗里同</t>
  </si>
  <si>
    <t>玉連</t>
  </si>
  <si>
    <t>希卜</t>
  </si>
  <si>
    <t>希守</t>
  </si>
  <si>
    <t>命代</t>
  </si>
  <si>
    <t>正章</t>
  </si>
  <si>
    <t>成斗</t>
  </si>
  <si>
    <t>前妻子</t>
  </si>
  <si>
    <t>夢石</t>
  </si>
  <si>
    <t>巡馬保不喩禁保</t>
  </si>
  <si>
    <t>禁保不喩束伍保</t>
  </si>
  <si>
    <t>統營分防軍</t>
  </si>
  <si>
    <t>夢乞</t>
  </si>
  <si>
    <t>井進</t>
  </si>
  <si>
    <t>後妻女</t>
  </si>
  <si>
    <t>夢女</t>
  </si>
  <si>
    <t>惡生</t>
  </si>
  <si>
    <t>仁尙</t>
  </si>
  <si>
    <t>金萬雄</t>
  </si>
  <si>
    <t>承戒</t>
  </si>
  <si>
    <t>李莫石</t>
  </si>
  <si>
    <t>石民</t>
  </si>
  <si>
    <t>朴台元</t>
  </si>
  <si>
    <t>方</t>
  </si>
  <si>
    <t>玉福</t>
  </si>
  <si>
    <t>寺奴束伍</t>
  </si>
  <si>
    <t>小斤萬</t>
  </si>
  <si>
    <t>府案付掌隷院寺奴束伍</t>
  </si>
  <si>
    <t>國生</t>
  </si>
  <si>
    <t>己永</t>
  </si>
  <si>
    <t>永澤</t>
  </si>
  <si>
    <t>驛婢</t>
  </si>
  <si>
    <t>厚里香</t>
  </si>
  <si>
    <t>武金</t>
  </si>
  <si>
    <t>金日伊</t>
  </si>
  <si>
    <t>驛奴束伍保</t>
  </si>
  <si>
    <t>士郞不喩驛奴束伍保士奉</t>
  </si>
  <si>
    <t>士郞</t>
  </si>
  <si>
    <t>士玉不喩士郞</t>
  </si>
  <si>
    <t>白啓敏</t>
  </si>
  <si>
    <t>驛保撥軍</t>
  </si>
  <si>
    <t>啓敏</t>
  </si>
  <si>
    <t>汝志</t>
  </si>
  <si>
    <t>朴仁尙</t>
  </si>
  <si>
    <t>班金</t>
  </si>
  <si>
    <t>命遠</t>
  </si>
  <si>
    <t>武立</t>
  </si>
  <si>
    <t>裵乭金</t>
  </si>
  <si>
    <t>天乞</t>
  </si>
  <si>
    <t>金慶彩戶</t>
  </si>
  <si>
    <t>正完</t>
  </si>
  <si>
    <t>先德戶</t>
  </si>
  <si>
    <t>月江</t>
  </si>
  <si>
    <t>千鶴</t>
  </si>
  <si>
    <t>世澤</t>
  </si>
  <si>
    <t>今</t>
  </si>
  <si>
    <t>宋山日</t>
  </si>
  <si>
    <t>分眞</t>
  </si>
  <si>
    <t>萬哲</t>
  </si>
  <si>
    <t>起龍</t>
  </si>
  <si>
    <t>世和</t>
  </si>
  <si>
    <t>壽</t>
  </si>
  <si>
    <t>李璉禹</t>
  </si>
  <si>
    <t>太</t>
  </si>
  <si>
    <t>薰</t>
  </si>
  <si>
    <t>舜</t>
  </si>
  <si>
    <t>金宗希</t>
  </si>
  <si>
    <t>國徵</t>
  </si>
  <si>
    <t>國輔</t>
  </si>
  <si>
    <t>夢三</t>
  </si>
  <si>
    <t>國賢</t>
  </si>
  <si>
    <t>其夫戶</t>
  </si>
  <si>
    <t>㐥每</t>
  </si>
  <si>
    <t>奴巡帶率廳火兵</t>
  </si>
  <si>
    <t>權實</t>
  </si>
  <si>
    <t>權億</t>
  </si>
  <si>
    <t>權奉</t>
  </si>
  <si>
    <t>從月</t>
  </si>
  <si>
    <t>連分</t>
  </si>
  <si>
    <t>儀郞</t>
  </si>
  <si>
    <t>自作</t>
  </si>
  <si>
    <t>談沙里</t>
  </si>
  <si>
    <t>色女</t>
  </si>
  <si>
    <t>吾奉</t>
  </si>
  <si>
    <t>自者未戶</t>
  </si>
  <si>
    <t>朴大連</t>
  </si>
  <si>
    <t>千安</t>
  </si>
  <si>
    <t>助德</t>
  </si>
  <si>
    <t>玄卜</t>
  </si>
  <si>
    <t>南云</t>
  </si>
  <si>
    <t>金成哲</t>
  </si>
  <si>
    <t>巡軍牢保人</t>
  </si>
  <si>
    <t>南重</t>
  </si>
  <si>
    <t>時鏡</t>
  </si>
  <si>
    <t>英達</t>
  </si>
  <si>
    <t>連起</t>
  </si>
  <si>
    <t>金永海</t>
  </si>
  <si>
    <t>太應星</t>
  </si>
  <si>
    <t>振重</t>
  </si>
  <si>
    <t>同奴良妻</t>
  </si>
  <si>
    <t>光切</t>
  </si>
  <si>
    <t>丑生</t>
  </si>
  <si>
    <t>夢起</t>
  </si>
  <si>
    <t>右汗</t>
  </si>
  <si>
    <t>仁巾</t>
  </si>
  <si>
    <t>金太化</t>
  </si>
  <si>
    <t>件里連</t>
  </si>
  <si>
    <t>姪子</t>
  </si>
  <si>
    <t>裵慶元</t>
  </si>
  <si>
    <t>德</t>
  </si>
  <si>
    <t>甫老音同</t>
  </si>
  <si>
    <t>金大男</t>
  </si>
  <si>
    <t>國分</t>
  </si>
  <si>
    <t>起永</t>
  </si>
  <si>
    <t>士良不喩士玉</t>
  </si>
  <si>
    <t>掌隷院寺奴束伍</t>
  </si>
  <si>
    <t>永汗</t>
  </si>
  <si>
    <t>裵敬</t>
  </si>
  <si>
    <t>慶山寺婢</t>
  </si>
  <si>
    <t>驛卒</t>
  </si>
  <si>
    <t>鶴同</t>
  </si>
  <si>
    <t>鄭哲</t>
  </si>
  <si>
    <t>雇工妻</t>
  </si>
  <si>
    <t>掌隷院寺奴</t>
  </si>
  <si>
    <t>尹德上</t>
  </si>
  <si>
    <t>起命</t>
  </si>
  <si>
    <t>仁壽府寺奴</t>
  </si>
  <si>
    <t>㖙同</t>
  </si>
  <si>
    <t>永談</t>
  </si>
  <si>
    <t>白談沙里</t>
  </si>
  <si>
    <t>掌院寺婢</t>
  </si>
  <si>
    <t>有生</t>
  </si>
  <si>
    <t>還之</t>
  </si>
  <si>
    <t>柳忠生</t>
  </si>
  <si>
    <t>戒弘</t>
  </si>
  <si>
    <t>小斤伊</t>
  </si>
  <si>
    <t>崔瑞應</t>
  </si>
  <si>
    <t>命業</t>
  </si>
  <si>
    <t>斗命</t>
  </si>
  <si>
    <t>論鶴</t>
  </si>
  <si>
    <t>尹男</t>
  </si>
  <si>
    <t>率父</t>
  </si>
  <si>
    <t>夫男</t>
  </si>
  <si>
    <t>介同</t>
  </si>
  <si>
    <t>加之</t>
  </si>
  <si>
    <t>進萬</t>
  </si>
  <si>
    <t>允達</t>
  </si>
  <si>
    <t>趙善來</t>
  </si>
  <si>
    <t>時汗</t>
  </si>
  <si>
    <t>折衝將軍行虎賁衛上護軍</t>
  </si>
  <si>
    <t>日新</t>
  </si>
  <si>
    <t>達</t>
  </si>
  <si>
    <t>金連龍</t>
  </si>
  <si>
    <t>香化</t>
  </si>
  <si>
    <t>瑞應</t>
  </si>
  <si>
    <t>貴成</t>
  </si>
  <si>
    <t>爾龍</t>
  </si>
  <si>
    <t>季云</t>
  </si>
  <si>
    <t>裵起龍</t>
  </si>
  <si>
    <t>爾善</t>
  </si>
  <si>
    <t>翼</t>
  </si>
  <si>
    <t>浥</t>
  </si>
  <si>
    <t>金益華</t>
  </si>
  <si>
    <t>宇天</t>
  </si>
  <si>
    <t>榮哲</t>
  </si>
  <si>
    <t>信景</t>
  </si>
  <si>
    <t>禦侮將軍行龍驤衛副護軍</t>
  </si>
  <si>
    <t>李成國</t>
  </si>
  <si>
    <t>思遠</t>
  </si>
  <si>
    <t>忠萬</t>
  </si>
  <si>
    <t>武素</t>
  </si>
  <si>
    <t>鄭以福</t>
  </si>
  <si>
    <t>春祿</t>
  </si>
  <si>
    <t>仁富</t>
  </si>
  <si>
    <t>李重化</t>
  </si>
  <si>
    <t>展力副尉兼司僕禦營軍</t>
  </si>
  <si>
    <t>忠望</t>
  </si>
  <si>
    <t>忠益</t>
  </si>
  <si>
    <t>巡弓人</t>
  </si>
  <si>
    <t>世兩</t>
  </si>
  <si>
    <t>世代</t>
  </si>
  <si>
    <t>甲寅逃亡</t>
  </si>
  <si>
    <t>生月</t>
  </si>
  <si>
    <t>海望</t>
  </si>
  <si>
    <t>孫世靑</t>
  </si>
  <si>
    <t>婢九月代子</t>
  </si>
  <si>
    <t>世靑</t>
  </si>
  <si>
    <t>龍外</t>
  </si>
  <si>
    <t>允金</t>
  </si>
  <si>
    <t>仁壽</t>
  </si>
  <si>
    <t>崔致文</t>
  </si>
  <si>
    <t>率養母</t>
  </si>
  <si>
    <t>錫行</t>
  </si>
  <si>
    <t>嘉善大同知中樞府事</t>
  </si>
  <si>
    <t>仁京</t>
  </si>
  <si>
    <t>折衝將軍僉知中樞府事僉知中樞府事</t>
  </si>
  <si>
    <t>逸哲</t>
  </si>
  <si>
    <t>晩益</t>
  </si>
  <si>
    <t>新景</t>
  </si>
  <si>
    <t>李榮基</t>
  </si>
  <si>
    <t>錫振</t>
  </si>
  <si>
    <t>天伯</t>
  </si>
  <si>
    <t>日伊金</t>
  </si>
  <si>
    <t>愛良</t>
  </si>
  <si>
    <t>允德</t>
  </si>
  <si>
    <t>栗伊</t>
  </si>
  <si>
    <t>貴仁介</t>
  </si>
  <si>
    <t>厚日</t>
  </si>
  <si>
    <t>止俠</t>
  </si>
  <si>
    <t>德非</t>
  </si>
  <si>
    <t>允香</t>
  </si>
  <si>
    <t>海陽</t>
  </si>
  <si>
    <t>杰安</t>
  </si>
  <si>
    <t>守生</t>
  </si>
  <si>
    <t>咸平</t>
  </si>
  <si>
    <t>戒申</t>
  </si>
  <si>
    <t>庚辰逃亡</t>
  </si>
  <si>
    <t>府案付仁順府寺奴</t>
  </si>
  <si>
    <t>愛之</t>
  </si>
  <si>
    <t>李生</t>
  </si>
  <si>
    <t>李太台</t>
  </si>
  <si>
    <t>國萬</t>
  </si>
  <si>
    <t>分郞</t>
  </si>
  <si>
    <t>鰥夫武學</t>
  </si>
  <si>
    <t>成萬</t>
  </si>
  <si>
    <t>己云</t>
  </si>
  <si>
    <t>朴夢</t>
  </si>
  <si>
    <t>牙兵都訓導</t>
  </si>
  <si>
    <t>鏡彩</t>
  </si>
  <si>
    <t>成進</t>
  </si>
  <si>
    <t>道連</t>
  </si>
  <si>
    <t>道進</t>
  </si>
  <si>
    <t>洪立</t>
  </si>
  <si>
    <t>玄風上典戶</t>
  </si>
  <si>
    <t>起致</t>
  </si>
  <si>
    <t>金戒先</t>
  </si>
  <si>
    <t>自雄</t>
  </si>
  <si>
    <t>李正完</t>
  </si>
  <si>
    <t>金同貴故代妻</t>
  </si>
  <si>
    <t>汝知</t>
  </si>
  <si>
    <t>朴仁相</t>
  </si>
  <si>
    <t>世汗</t>
  </si>
  <si>
    <t>梧耳曺永達戶</t>
  </si>
  <si>
    <t>白戒民戶</t>
  </si>
  <si>
    <t>石每</t>
  </si>
  <si>
    <t>萬重</t>
  </si>
  <si>
    <t>史召</t>
  </si>
  <si>
    <t>命福</t>
  </si>
  <si>
    <t>李正丑</t>
  </si>
  <si>
    <t>順業</t>
  </si>
  <si>
    <t>寡私婢女</t>
  </si>
  <si>
    <t>乭福</t>
  </si>
  <si>
    <t>分乃</t>
  </si>
  <si>
    <t>老迪</t>
  </si>
  <si>
    <t>李秋立</t>
  </si>
  <si>
    <t>軍器寺奴束伍</t>
  </si>
  <si>
    <t>先必</t>
  </si>
  <si>
    <t>玉命</t>
  </si>
  <si>
    <t>李弘</t>
  </si>
  <si>
    <t>仁順府寺婢</t>
  </si>
  <si>
    <t>雪敬</t>
  </si>
  <si>
    <t>朴夫之</t>
  </si>
  <si>
    <t>永月</t>
  </si>
  <si>
    <t>應先</t>
  </si>
  <si>
    <t>萬眞</t>
  </si>
  <si>
    <t>敎場直</t>
  </si>
  <si>
    <t>德世</t>
  </si>
  <si>
    <t>受男</t>
  </si>
  <si>
    <t>世右</t>
  </si>
  <si>
    <t>李公山</t>
  </si>
  <si>
    <t>都世周</t>
  </si>
  <si>
    <t>世福</t>
  </si>
  <si>
    <t>金得民</t>
  </si>
  <si>
    <t>訓鍊奉事</t>
  </si>
  <si>
    <t>崔台奉</t>
  </si>
  <si>
    <t>所男</t>
  </si>
  <si>
    <t>安業雄</t>
  </si>
  <si>
    <t>國郞</t>
  </si>
  <si>
    <t>應哲</t>
  </si>
  <si>
    <t>益彩</t>
  </si>
  <si>
    <t>慶祥</t>
  </si>
  <si>
    <t>成度</t>
  </si>
  <si>
    <t>秉節校尉行訓鍊院奉事</t>
  </si>
  <si>
    <t>胤緖</t>
  </si>
  <si>
    <t>孫是曺</t>
  </si>
  <si>
    <t>一直</t>
  </si>
  <si>
    <t>俊</t>
  </si>
  <si>
    <t>益泰</t>
  </si>
  <si>
    <t>次陽</t>
  </si>
  <si>
    <t>自月</t>
  </si>
  <si>
    <t>平元</t>
  </si>
  <si>
    <t>雙生</t>
  </si>
  <si>
    <t>平右</t>
  </si>
  <si>
    <t>㖯伊</t>
  </si>
  <si>
    <t>碧山</t>
  </si>
  <si>
    <t>山奉</t>
  </si>
  <si>
    <t>三立</t>
  </si>
  <si>
    <t>斗玉</t>
  </si>
  <si>
    <t>平玉</t>
  </si>
  <si>
    <t>平男</t>
  </si>
  <si>
    <t>平春</t>
  </si>
  <si>
    <t>正傑</t>
  </si>
  <si>
    <t>益組</t>
  </si>
  <si>
    <t>慶禎</t>
  </si>
  <si>
    <t>李振阿</t>
  </si>
  <si>
    <t>時香</t>
  </si>
  <si>
    <t>奴鎭營軍官汗下典</t>
  </si>
  <si>
    <t>自日</t>
  </si>
  <si>
    <t>件里壬</t>
  </si>
  <si>
    <t>山德</t>
  </si>
  <si>
    <t>奴府小童</t>
  </si>
  <si>
    <t>正還</t>
  </si>
  <si>
    <t>奴巡營調唱保人</t>
  </si>
  <si>
    <t>進儀</t>
  </si>
  <si>
    <t>者音女</t>
  </si>
  <si>
    <t>買得奴巡牙兵</t>
  </si>
  <si>
    <t>連立</t>
  </si>
  <si>
    <t>尙眞</t>
  </si>
  <si>
    <t>慈仁軍器下典</t>
  </si>
  <si>
    <t>達新</t>
  </si>
  <si>
    <t>益昌</t>
  </si>
  <si>
    <t>鶴㱓</t>
  </si>
  <si>
    <t>再亨</t>
  </si>
  <si>
    <t>從仕郞</t>
  </si>
  <si>
    <t>都汝翰</t>
  </si>
  <si>
    <t>梅玉</t>
  </si>
  <si>
    <t>望玉</t>
  </si>
  <si>
    <t>從玉</t>
  </si>
  <si>
    <t>奴山牙兵</t>
  </si>
  <si>
    <t>千守</t>
  </si>
  <si>
    <t>千陽</t>
  </si>
  <si>
    <t>萬陽</t>
  </si>
  <si>
    <t>救活婢</t>
  </si>
  <si>
    <t>江每</t>
  </si>
  <si>
    <t>世陽</t>
  </si>
  <si>
    <t>德生</t>
  </si>
  <si>
    <t>信分</t>
  </si>
  <si>
    <t>夢近</t>
  </si>
  <si>
    <t>允世</t>
  </si>
  <si>
    <t>韓德奉</t>
  </si>
  <si>
    <t>丁彦</t>
  </si>
  <si>
    <t>府小童</t>
  </si>
  <si>
    <t>京元</t>
  </si>
  <si>
    <t>朴高安</t>
  </si>
  <si>
    <t>鰥夫驛吏</t>
  </si>
  <si>
    <t>高安</t>
  </si>
  <si>
    <t>儀生</t>
  </si>
  <si>
    <t>守福</t>
  </si>
  <si>
    <t>金戒立</t>
  </si>
  <si>
    <t>業武巡帶率</t>
  </si>
  <si>
    <t>碩耉</t>
  </si>
  <si>
    <t>汝江</t>
  </si>
  <si>
    <t>俊哲</t>
  </si>
  <si>
    <t>通父大夫僉知中樞府事</t>
  </si>
  <si>
    <t>碩彬</t>
  </si>
  <si>
    <t>梁</t>
  </si>
  <si>
    <t>興世</t>
  </si>
  <si>
    <t>遇英</t>
  </si>
  <si>
    <t>益華</t>
  </si>
  <si>
    <t>李仁剛</t>
  </si>
  <si>
    <t>時閑</t>
  </si>
  <si>
    <t>折衝將軍行賁衛上護軍</t>
  </si>
  <si>
    <t>金秋日</t>
  </si>
  <si>
    <t>成業</t>
  </si>
  <si>
    <t>成三</t>
  </si>
  <si>
    <t>其母戶</t>
  </si>
  <si>
    <t>命玉</t>
  </si>
  <si>
    <t>庚午逃亡</t>
  </si>
  <si>
    <t>儀芳</t>
  </si>
  <si>
    <t>有申</t>
  </si>
  <si>
    <t>佑仁</t>
  </si>
  <si>
    <t>李挺南</t>
  </si>
  <si>
    <t>斗丙</t>
  </si>
  <si>
    <t>仁興防</t>
  </si>
  <si>
    <t>府別隊保巡在家</t>
  </si>
  <si>
    <t>億得</t>
  </si>
  <si>
    <t>億德不喩億得</t>
  </si>
  <si>
    <t>金萬永</t>
  </si>
  <si>
    <t>萬永</t>
  </si>
  <si>
    <t>雲雪</t>
  </si>
  <si>
    <t>云己</t>
  </si>
  <si>
    <t>云興</t>
  </si>
  <si>
    <t>李毛老同</t>
  </si>
  <si>
    <t>益中</t>
  </si>
  <si>
    <t>起成</t>
  </si>
  <si>
    <t>後男</t>
  </si>
  <si>
    <t>李以素</t>
  </si>
  <si>
    <t>振命</t>
  </si>
  <si>
    <t>素</t>
  </si>
  <si>
    <t>池漢石</t>
  </si>
  <si>
    <t>武才</t>
  </si>
  <si>
    <t>良人騎保</t>
  </si>
  <si>
    <t>永世</t>
  </si>
  <si>
    <t>慶祉</t>
  </si>
  <si>
    <t>折衝將軍行臨淄鎭管鹿島浦水軍萬戶</t>
  </si>
  <si>
    <t>趙䄠</t>
  </si>
  <si>
    <t>通訓大夫行庇仁縣監</t>
  </si>
  <si>
    <t>李訔</t>
  </si>
  <si>
    <t>姪</t>
  </si>
  <si>
    <t>益年</t>
  </si>
  <si>
    <t>尙彔</t>
  </si>
  <si>
    <t>次良</t>
  </si>
  <si>
    <t>厚奉</t>
  </si>
  <si>
    <t>吾男</t>
  </si>
  <si>
    <t>件里春</t>
  </si>
  <si>
    <t>七男</t>
  </si>
  <si>
    <t>先達</t>
  </si>
  <si>
    <t>世良</t>
  </si>
  <si>
    <t>祺</t>
  </si>
  <si>
    <t>時慶</t>
  </si>
  <si>
    <t>必章</t>
  </si>
  <si>
    <t>應光</t>
  </si>
  <si>
    <t>軍資監主簿</t>
  </si>
  <si>
    <t>孫應悌</t>
  </si>
  <si>
    <t>慶弼</t>
  </si>
  <si>
    <t>病人敎場直</t>
  </si>
  <si>
    <t>檢道</t>
  </si>
  <si>
    <t>春乃</t>
  </si>
  <si>
    <t>李馥</t>
  </si>
  <si>
    <t>自立</t>
  </si>
  <si>
    <t>金春日</t>
  </si>
  <si>
    <t>承伯</t>
  </si>
  <si>
    <t>儀善</t>
  </si>
  <si>
    <t>通政太夫</t>
  </si>
  <si>
    <t>金愛柱</t>
  </si>
  <si>
    <t>佑忠</t>
  </si>
  <si>
    <t>成昌</t>
  </si>
  <si>
    <t>貴丹</t>
  </si>
  <si>
    <t>已上元戶肆百捌拾玖戶以作統玖拾柒統肆戶元人口貳千貳百參拾參口內男丁玖百伍拾柒口內壯陸百捌拾貳口老壹百貳拾捌口弱壹百肆拾柒口女丁壹千貳百柒拾伍口內壯柒百伍拾肆口老壹百肆拾捌口弱參百柒拾參口約正業武崔宇天風憲幼學楊氣和</t>
  </si>
  <si>
    <r>
      <t>石</t>
    </r>
    <r>
      <rPr>
        <sz val="10"/>
        <rFont val="Arial"/>
        <family val="2"/>
      </rPr>
      <t>礼</t>
    </r>
  </si>
  <si>
    <r>
      <t>石</t>
    </r>
    <r>
      <rPr>
        <sz val="10"/>
        <rFont val="Arial"/>
        <family val="2"/>
      </rPr>
      <t>竜</t>
    </r>
  </si>
  <si>
    <r>
      <t>韓應</t>
    </r>
    <r>
      <rPr>
        <sz val="10"/>
        <rFont val="Arial"/>
        <family val="2"/>
      </rPr>
      <t>竜</t>
    </r>
  </si>
  <si>
    <r>
      <t>應</t>
    </r>
    <r>
      <rPr>
        <sz val="10"/>
        <rFont val="Arial"/>
        <family val="2"/>
      </rPr>
      <t>竜</t>
    </r>
  </si>
  <si>
    <r>
      <t>戒</t>
    </r>
    <r>
      <rPr>
        <sz val="10"/>
        <rFont val="Arial"/>
        <family val="2"/>
      </rPr>
      <t>礼</t>
    </r>
  </si>
  <si>
    <r>
      <t>莫</t>
    </r>
    <r>
      <rPr>
        <sz val="10"/>
        <rFont val="Arial"/>
        <family val="2"/>
      </rPr>
      <t>竜</t>
    </r>
  </si>
  <si>
    <r>
      <t>日</t>
    </r>
    <r>
      <rPr>
        <sz val="10"/>
        <rFont val="Arial"/>
        <family val="2"/>
      </rPr>
      <t>竜</t>
    </r>
  </si>
  <si>
    <r>
      <t>得</t>
    </r>
    <r>
      <rPr>
        <sz val="10"/>
        <rFont val="Arial"/>
        <family val="2"/>
      </rPr>
      <t>竜</t>
    </r>
  </si>
  <si>
    <r>
      <t>德</t>
    </r>
    <r>
      <rPr>
        <sz val="10"/>
        <rFont val="Arial"/>
        <family val="2"/>
      </rPr>
      <t>竜</t>
    </r>
  </si>
  <si>
    <r>
      <t>金莫</t>
    </r>
    <r>
      <rPr>
        <sz val="10"/>
        <rFont val="Arial"/>
        <family val="2"/>
      </rPr>
      <t>竜</t>
    </r>
  </si>
  <si>
    <r>
      <t>金杜</t>
    </r>
    <r>
      <rPr>
        <sz val="10"/>
        <rFont val="Arial"/>
        <family val="2"/>
      </rPr>
      <t>乱</t>
    </r>
  </si>
  <si>
    <r>
      <t>全莫</t>
    </r>
    <r>
      <rPr>
        <sz val="10"/>
        <rFont val="Arial"/>
        <family val="2"/>
      </rPr>
      <t>竜</t>
    </r>
  </si>
  <si>
    <r>
      <t>天</t>
    </r>
    <r>
      <rPr>
        <sz val="10"/>
        <rFont val="Arial"/>
        <family val="2"/>
      </rPr>
      <t>竜</t>
    </r>
  </si>
  <si>
    <r>
      <t>進</t>
    </r>
    <r>
      <rPr>
        <sz val="10"/>
        <rFont val="Arial"/>
        <family val="2"/>
      </rPr>
      <t>礼</t>
    </r>
  </si>
  <si>
    <r>
      <t>夢</t>
    </r>
    <r>
      <rPr>
        <sz val="10"/>
        <rFont val="Arial"/>
        <family val="2"/>
      </rPr>
      <t>竜</t>
    </r>
  </si>
  <si>
    <r>
      <t>申</t>
    </r>
    <r>
      <rPr>
        <sz val="10"/>
        <rFont val="Arial"/>
        <family val="2"/>
      </rPr>
      <t>竜</t>
    </r>
  </si>
  <si>
    <r>
      <t>山</t>
    </r>
    <r>
      <rPr>
        <sz val="10"/>
        <rFont val="Arial"/>
        <family val="2"/>
      </rPr>
      <t>竜</t>
    </r>
  </si>
  <si>
    <r>
      <t>沈</t>
    </r>
    <r>
      <rPr>
        <sz val="10"/>
        <rFont val="Arial"/>
        <family val="2"/>
      </rPr>
      <t>竜</t>
    </r>
  </si>
  <si>
    <r>
      <rPr>
        <sz val="10"/>
        <rFont val="Arial"/>
        <family val="2"/>
      </rPr>
      <t>旀竜</t>
    </r>
  </si>
  <si>
    <r>
      <t>命</t>
    </r>
    <r>
      <rPr>
        <sz val="10"/>
        <rFont val="Arial"/>
        <family val="2"/>
      </rPr>
      <t>鉄</t>
    </r>
  </si>
  <si>
    <r>
      <t>永</t>
    </r>
    <r>
      <rPr>
        <sz val="10"/>
        <rFont val="Arial"/>
        <family val="2"/>
      </rPr>
      <t>国</t>
    </r>
  </si>
  <si>
    <r>
      <t>蔡</t>
    </r>
    <r>
      <rPr>
        <sz val="10"/>
        <rFont val="Arial"/>
        <family val="2"/>
      </rPr>
      <t>栠</t>
    </r>
  </si>
  <si>
    <r>
      <t>云</t>
    </r>
    <r>
      <rPr>
        <sz val="10"/>
        <rFont val="Arial"/>
        <family val="2"/>
      </rPr>
      <t>竜</t>
    </r>
  </si>
  <si>
    <r>
      <t>朴進</t>
    </r>
    <r>
      <rPr>
        <sz val="10"/>
        <rFont val="Arial"/>
        <family val="2"/>
      </rPr>
      <t>竜</t>
    </r>
  </si>
  <si>
    <r>
      <t>乭</t>
    </r>
    <r>
      <rPr>
        <sz val="10"/>
        <rFont val="Arial"/>
        <family val="2"/>
      </rPr>
      <t>礼</t>
    </r>
  </si>
  <si>
    <r>
      <t>元</t>
    </r>
    <r>
      <rPr>
        <sz val="10"/>
        <rFont val="Arial"/>
        <family val="2"/>
      </rPr>
      <t>宝</t>
    </r>
  </si>
  <si>
    <r>
      <t>戒</t>
    </r>
    <r>
      <rPr>
        <sz val="10"/>
        <rFont val="Arial"/>
        <family val="2"/>
      </rPr>
      <t>竜</t>
    </r>
  </si>
  <si>
    <r>
      <t>靑</t>
    </r>
    <r>
      <rPr>
        <sz val="10"/>
        <rFont val="Arial"/>
        <family val="2"/>
      </rPr>
      <t>竜</t>
    </r>
  </si>
  <si>
    <r>
      <t>己</t>
    </r>
    <r>
      <rPr>
        <sz val="10"/>
        <rFont val="Arial"/>
        <family val="2"/>
      </rPr>
      <t>竜</t>
    </r>
  </si>
  <si>
    <r>
      <t>七</t>
    </r>
    <r>
      <rPr>
        <sz val="10"/>
        <rFont val="Arial"/>
        <family val="2"/>
      </rPr>
      <t>宝</t>
    </r>
  </si>
  <si>
    <r>
      <t>進</t>
    </r>
    <r>
      <rPr>
        <sz val="10"/>
        <rFont val="Arial"/>
        <family val="2"/>
      </rPr>
      <t>竜</t>
    </r>
  </si>
  <si>
    <r>
      <t>天</t>
    </r>
    <r>
      <rPr>
        <sz val="10"/>
        <rFont val="Arial"/>
        <family val="2"/>
      </rPr>
      <t>礼</t>
    </r>
  </si>
  <si>
    <r>
      <t>士</t>
    </r>
    <r>
      <rPr>
        <sz val="10"/>
        <rFont val="Arial"/>
        <family val="2"/>
      </rPr>
      <t>竜</t>
    </r>
  </si>
  <si>
    <r>
      <t>金士</t>
    </r>
    <r>
      <rPr>
        <sz val="10"/>
        <rFont val="Arial"/>
        <family val="2"/>
      </rPr>
      <t>竜</t>
    </r>
  </si>
  <si>
    <r>
      <t>尙</t>
    </r>
    <r>
      <rPr>
        <sz val="10"/>
        <rFont val="Arial"/>
        <family val="2"/>
      </rPr>
      <t>竜</t>
    </r>
  </si>
  <si>
    <r>
      <t>李德</t>
    </r>
    <r>
      <rPr>
        <sz val="10"/>
        <rFont val="Arial"/>
        <family val="2"/>
      </rPr>
      <t>竜</t>
    </r>
  </si>
  <si>
    <r>
      <t>汝</t>
    </r>
    <r>
      <rPr>
        <sz val="10"/>
        <rFont val="Arial"/>
        <family val="2"/>
      </rPr>
      <t>宝</t>
    </r>
  </si>
  <si>
    <r>
      <t>張每</t>
    </r>
    <r>
      <rPr>
        <sz val="10"/>
        <rFont val="Arial"/>
        <family val="2"/>
      </rPr>
      <t>竜</t>
    </r>
  </si>
  <si>
    <r>
      <t>呂渭</t>
    </r>
    <r>
      <rPr>
        <sz val="10"/>
        <rFont val="Arial"/>
        <family val="2"/>
      </rPr>
      <t>竜</t>
    </r>
  </si>
  <si>
    <r>
      <t>尹德</t>
    </r>
    <r>
      <rPr>
        <sz val="10"/>
        <rFont val="Arial"/>
        <family val="2"/>
      </rPr>
      <t>竜</t>
    </r>
  </si>
  <si>
    <r>
      <rPr>
        <sz val="10"/>
        <rFont val="Arial"/>
        <family val="2"/>
      </rPr>
      <t>竜</t>
    </r>
  </si>
  <si>
    <r>
      <t>命</t>
    </r>
    <r>
      <rPr>
        <sz val="10"/>
        <rFont val="Arial"/>
        <family val="2"/>
      </rPr>
      <t>竜</t>
    </r>
  </si>
  <si>
    <r>
      <t>李山</t>
    </r>
    <r>
      <rPr>
        <sz val="10"/>
        <rFont val="Arial"/>
        <family val="2"/>
      </rPr>
      <t>竜</t>
    </r>
  </si>
  <si>
    <r>
      <t>私奴戒</t>
    </r>
    <r>
      <rPr>
        <sz val="10"/>
        <rFont val="Arial"/>
        <family val="2"/>
      </rPr>
      <t>竜</t>
    </r>
  </si>
  <si>
    <r>
      <t>禹</t>
    </r>
    <r>
      <rPr>
        <sz val="10"/>
        <rFont val="Arial"/>
        <family val="2"/>
      </rPr>
      <t>竜</t>
    </r>
  </si>
  <si>
    <r>
      <t>率妻</t>
    </r>
    <r>
      <rPr>
        <sz val="10"/>
        <rFont val="Arial"/>
        <family val="2"/>
      </rPr>
      <t>娚</t>
    </r>
  </si>
  <si>
    <r>
      <t>承</t>
    </r>
    <r>
      <rPr>
        <sz val="10"/>
        <rFont val="Arial"/>
        <family val="2"/>
      </rPr>
      <t>竜</t>
    </r>
  </si>
  <si>
    <r>
      <t>談</t>
    </r>
    <r>
      <rPr>
        <sz val="10"/>
        <rFont val="Arial"/>
        <family val="2"/>
      </rPr>
      <t>礼</t>
    </r>
  </si>
  <si>
    <r>
      <t>唜</t>
    </r>
    <r>
      <rPr>
        <sz val="10"/>
        <rFont val="Arial"/>
        <family val="2"/>
      </rPr>
      <t>礼</t>
    </r>
  </si>
  <si>
    <r>
      <t>談眞不喩唜</t>
    </r>
    <r>
      <rPr>
        <sz val="10"/>
        <rFont val="Arial"/>
        <family val="2"/>
      </rPr>
      <t>礼</t>
    </r>
  </si>
  <si>
    <r>
      <t>彦</t>
    </r>
    <r>
      <rPr>
        <sz val="10"/>
        <rFont val="Arial"/>
        <family val="2"/>
      </rPr>
      <t>竜</t>
    </r>
  </si>
  <si>
    <r>
      <t>弘</t>
    </r>
    <r>
      <rPr>
        <sz val="10"/>
        <rFont val="Arial"/>
        <family val="2"/>
      </rPr>
      <t>衱</t>
    </r>
  </si>
  <si>
    <r>
      <t>元</t>
    </r>
    <r>
      <rPr>
        <sz val="10"/>
        <rFont val="Arial"/>
        <family val="2"/>
      </rPr>
      <t>継</t>
    </r>
  </si>
  <si>
    <r>
      <t>春</t>
    </r>
    <r>
      <rPr>
        <sz val="10"/>
        <rFont val="Arial"/>
        <family val="2"/>
      </rPr>
      <t>礼</t>
    </r>
  </si>
  <si>
    <r>
      <t>思</t>
    </r>
    <r>
      <rPr>
        <sz val="10"/>
        <rFont val="Arial"/>
        <family val="2"/>
      </rPr>
      <t>温</t>
    </r>
  </si>
  <si>
    <r>
      <t>奉</t>
    </r>
    <r>
      <rPr>
        <sz val="10"/>
        <rFont val="Arial"/>
        <family val="2"/>
      </rPr>
      <t>礼</t>
    </r>
  </si>
  <si>
    <r>
      <t>分</t>
    </r>
    <r>
      <rPr>
        <sz val="10"/>
        <rFont val="Arial"/>
        <family val="2"/>
      </rPr>
      <t>礼</t>
    </r>
  </si>
  <si>
    <r>
      <t>以</t>
    </r>
    <r>
      <rPr>
        <sz val="10"/>
        <rFont val="Arial"/>
        <family val="2"/>
      </rPr>
      <t>竜</t>
    </r>
  </si>
  <si>
    <r>
      <t>起</t>
    </r>
    <r>
      <rPr>
        <sz val="10"/>
        <rFont val="Arial"/>
        <family val="2"/>
      </rPr>
      <t>竜</t>
    </r>
  </si>
  <si>
    <r>
      <t>卞</t>
    </r>
    <r>
      <rPr>
        <sz val="10"/>
        <rFont val="Arial"/>
        <family val="2"/>
      </rPr>
      <t>竜</t>
    </r>
  </si>
  <si>
    <r>
      <t>次</t>
    </r>
    <r>
      <rPr>
        <sz val="10"/>
        <rFont val="Arial"/>
        <family val="2"/>
      </rPr>
      <t>礼</t>
    </r>
  </si>
  <si>
    <r>
      <rPr>
        <sz val="10"/>
        <rFont val="Arial"/>
        <family val="2"/>
      </rPr>
      <t>継礼</t>
    </r>
  </si>
  <si>
    <r>
      <t>貴</t>
    </r>
    <r>
      <rPr>
        <sz val="10"/>
        <rFont val="Arial"/>
        <family val="2"/>
      </rPr>
      <t>礼</t>
    </r>
  </si>
  <si>
    <r>
      <rPr>
        <sz val="10"/>
        <rFont val="Arial"/>
        <family val="2"/>
      </rPr>
      <t>礼竜</t>
    </r>
  </si>
  <si>
    <r>
      <t>遇</t>
    </r>
    <r>
      <rPr>
        <sz val="10"/>
        <rFont val="Arial"/>
        <family val="2"/>
      </rPr>
      <t>竜</t>
    </r>
  </si>
  <si>
    <r>
      <t>正</t>
    </r>
    <r>
      <rPr>
        <sz val="10"/>
        <rFont val="Arial"/>
        <family val="2"/>
      </rPr>
      <t>竜</t>
    </r>
  </si>
  <si>
    <r>
      <t>得</t>
    </r>
    <r>
      <rPr>
        <sz val="10"/>
        <rFont val="Arial"/>
        <family val="2"/>
      </rPr>
      <t>乱</t>
    </r>
  </si>
  <si>
    <r>
      <t>汗</t>
    </r>
    <r>
      <rPr>
        <sz val="10"/>
        <rFont val="Arial"/>
        <family val="2"/>
      </rPr>
      <t>竜</t>
    </r>
  </si>
  <si>
    <r>
      <t>碧</t>
    </r>
    <r>
      <rPr>
        <sz val="10"/>
        <rFont val="Arial"/>
        <family val="2"/>
      </rPr>
      <t>乱</t>
    </r>
  </si>
  <si>
    <r>
      <t>徐</t>
    </r>
    <r>
      <rPr>
        <sz val="10"/>
        <rFont val="Arial"/>
        <family val="2"/>
      </rPr>
      <t>愓</t>
    </r>
  </si>
  <si>
    <r>
      <t>斗</t>
    </r>
    <r>
      <rPr>
        <sz val="10"/>
        <rFont val="Arial"/>
        <family val="2"/>
      </rPr>
      <t>竜</t>
    </r>
  </si>
  <si>
    <r>
      <t>唜</t>
    </r>
    <r>
      <rPr>
        <sz val="10"/>
        <rFont val="Arial"/>
        <family val="2"/>
      </rPr>
      <t>竜</t>
    </r>
  </si>
  <si>
    <r>
      <t>萬</t>
    </r>
    <r>
      <rPr>
        <sz val="10"/>
        <rFont val="Arial"/>
        <family val="2"/>
      </rPr>
      <t>乱</t>
    </r>
  </si>
  <si>
    <r>
      <t>承</t>
    </r>
    <r>
      <rPr>
        <sz val="10"/>
        <rFont val="Arial"/>
        <family val="2"/>
      </rPr>
      <t>礼</t>
    </r>
  </si>
  <si>
    <r>
      <t>正</t>
    </r>
    <r>
      <rPr>
        <sz val="10"/>
        <rFont val="Arial"/>
        <family val="2"/>
      </rPr>
      <t>礼</t>
    </r>
  </si>
  <si>
    <r>
      <t>命</t>
    </r>
    <r>
      <rPr>
        <sz val="10"/>
        <rFont val="Arial"/>
        <family val="2"/>
      </rPr>
      <t>礼</t>
    </r>
  </si>
  <si>
    <r>
      <t>吾</t>
    </r>
    <r>
      <rPr>
        <sz val="10"/>
        <rFont val="Arial"/>
        <family val="2"/>
      </rPr>
      <t>竜</t>
    </r>
  </si>
  <si>
    <r>
      <t>斗</t>
    </r>
    <r>
      <rPr>
        <sz val="10"/>
        <rFont val="Arial"/>
        <family val="2"/>
      </rPr>
      <t>礼</t>
    </r>
  </si>
  <si>
    <r>
      <t>孫唜</t>
    </r>
    <r>
      <rPr>
        <sz val="10"/>
        <rFont val="Arial"/>
        <family val="2"/>
      </rPr>
      <t>竜</t>
    </r>
  </si>
  <si>
    <r>
      <t>帝</t>
    </r>
    <r>
      <rPr>
        <sz val="10"/>
        <rFont val="Arial"/>
        <family val="2"/>
      </rPr>
      <t>竜</t>
    </r>
  </si>
  <si>
    <r>
      <t>玉</t>
    </r>
    <r>
      <rPr>
        <sz val="10"/>
        <rFont val="Arial"/>
        <family val="2"/>
      </rPr>
      <t>礼</t>
    </r>
  </si>
  <si>
    <r>
      <t>今</t>
    </r>
    <r>
      <rPr>
        <sz val="10"/>
        <rFont val="Arial"/>
        <family val="2"/>
      </rPr>
      <t>礼</t>
    </r>
  </si>
  <si>
    <r>
      <t>三</t>
    </r>
    <r>
      <rPr>
        <sz val="10"/>
        <rFont val="Arial"/>
        <family val="2"/>
      </rPr>
      <t>礼</t>
    </r>
  </si>
  <si>
    <r>
      <t>金</t>
    </r>
    <r>
      <rPr>
        <sz val="10"/>
        <rFont val="Arial"/>
        <family val="2"/>
      </rPr>
      <t>竜</t>
    </r>
  </si>
  <si>
    <r>
      <t>金汝</t>
    </r>
    <r>
      <rPr>
        <sz val="10"/>
        <rFont val="Arial"/>
        <family val="2"/>
      </rPr>
      <t>竜</t>
    </r>
  </si>
  <si>
    <r>
      <t>萬</t>
    </r>
    <r>
      <rPr>
        <sz val="10"/>
        <rFont val="Arial"/>
        <family val="2"/>
      </rPr>
      <t>礼</t>
    </r>
  </si>
  <si>
    <r>
      <t>朴唜</t>
    </r>
    <r>
      <rPr>
        <sz val="10"/>
        <rFont val="Arial"/>
        <family val="2"/>
      </rPr>
      <t>竜</t>
    </r>
  </si>
  <si>
    <r>
      <t>日</t>
    </r>
    <r>
      <rPr>
        <sz val="10"/>
        <rFont val="Arial"/>
        <family val="2"/>
      </rPr>
      <t>乱</t>
    </r>
  </si>
  <si>
    <r>
      <rPr>
        <sz val="10"/>
        <rFont val="Arial"/>
        <family val="2"/>
      </rPr>
      <t>献</t>
    </r>
  </si>
  <si>
    <r>
      <t>金夢</t>
    </r>
    <r>
      <rPr>
        <sz val="10"/>
        <rFont val="Arial"/>
        <family val="2"/>
      </rPr>
      <t>竜</t>
    </r>
  </si>
  <si>
    <r>
      <t>吾</t>
    </r>
    <r>
      <rPr>
        <sz val="10"/>
        <rFont val="Arial"/>
        <family val="2"/>
      </rPr>
      <t>礼</t>
    </r>
  </si>
  <si>
    <r>
      <t>李草</t>
    </r>
    <r>
      <rPr>
        <sz val="10"/>
        <rFont val="Arial"/>
        <family val="2"/>
      </rPr>
      <t>竜</t>
    </r>
  </si>
  <si>
    <r>
      <t>四</t>
    </r>
    <r>
      <rPr>
        <sz val="10"/>
        <rFont val="Arial"/>
        <family val="2"/>
      </rPr>
      <t>聦</t>
    </r>
  </si>
  <si>
    <r>
      <t>得</t>
    </r>
    <r>
      <rPr>
        <sz val="10"/>
        <rFont val="Arial"/>
        <family val="2"/>
      </rPr>
      <t>礼</t>
    </r>
  </si>
  <si>
    <r>
      <t>李初</t>
    </r>
    <r>
      <rPr>
        <sz val="10"/>
        <rFont val="Arial"/>
        <family val="2"/>
      </rPr>
      <t>竜</t>
    </r>
  </si>
  <si>
    <r>
      <t>初</t>
    </r>
    <r>
      <rPr>
        <sz val="10"/>
        <rFont val="Arial"/>
        <family val="2"/>
      </rPr>
      <t>竜</t>
    </r>
  </si>
  <si>
    <r>
      <rPr>
        <sz val="10"/>
        <rFont val="Arial"/>
        <family val="2"/>
      </rPr>
      <t>礼</t>
    </r>
  </si>
  <si>
    <r>
      <rPr>
        <sz val="10"/>
        <rFont val="Arial"/>
        <family val="2"/>
      </rPr>
      <t>檃</t>
    </r>
  </si>
  <si>
    <r>
      <t>仁</t>
    </r>
    <r>
      <rPr>
        <sz val="10"/>
        <rFont val="Arial"/>
        <family val="2"/>
      </rPr>
      <t>国</t>
    </r>
  </si>
  <si>
    <r>
      <t>呂尙</t>
    </r>
    <r>
      <rPr>
        <sz val="10"/>
        <rFont val="Arial"/>
        <family val="2"/>
      </rPr>
      <t>斉</t>
    </r>
  </si>
  <si>
    <r>
      <rPr>
        <sz val="10"/>
        <rFont val="Arial"/>
        <family val="2"/>
      </rPr>
      <t>瓅</t>
    </r>
  </si>
  <si>
    <r>
      <t>金</t>
    </r>
    <r>
      <rPr>
        <sz val="10"/>
        <rFont val="Arial"/>
        <family val="2"/>
      </rPr>
      <t>釴</t>
    </r>
  </si>
  <si>
    <r>
      <t>卜</t>
    </r>
    <r>
      <rPr>
        <sz val="10"/>
        <rFont val="Arial"/>
        <family val="2"/>
      </rPr>
      <t>礼</t>
    </r>
  </si>
  <si>
    <r>
      <t>廷</t>
    </r>
    <r>
      <rPr>
        <sz val="10"/>
        <rFont val="Arial"/>
        <family val="2"/>
      </rPr>
      <t>瑍</t>
    </r>
  </si>
  <si>
    <r>
      <t>甫</t>
    </r>
    <r>
      <rPr>
        <sz val="10"/>
        <rFont val="Arial"/>
        <family val="2"/>
      </rPr>
      <t>竜</t>
    </r>
  </si>
  <si>
    <r>
      <t>鄭尙</t>
    </r>
    <r>
      <rPr>
        <sz val="10"/>
        <rFont val="Arial"/>
        <family val="2"/>
      </rPr>
      <t>羾</t>
    </r>
  </si>
  <si>
    <r>
      <t>金起</t>
    </r>
    <r>
      <rPr>
        <sz val="10"/>
        <rFont val="Arial"/>
        <family val="2"/>
      </rPr>
      <t>礼</t>
    </r>
  </si>
  <si>
    <r>
      <t>奴甫</t>
    </r>
    <r>
      <rPr>
        <sz val="10"/>
        <rFont val="Arial"/>
        <family val="2"/>
      </rPr>
      <t>礼</t>
    </r>
  </si>
  <si>
    <r>
      <t>甫</t>
    </r>
    <r>
      <rPr>
        <sz val="10"/>
        <rFont val="Arial"/>
        <family val="2"/>
      </rPr>
      <t>礼</t>
    </r>
  </si>
  <si>
    <r>
      <t>斗</t>
    </r>
    <r>
      <rPr>
        <sz val="10"/>
        <rFont val="Arial"/>
        <family val="2"/>
      </rPr>
      <t>礼</t>
    </r>
  </si>
  <si>
    <r>
      <t>雪</t>
    </r>
    <r>
      <rPr>
        <sz val="10"/>
        <rFont val="Arial"/>
        <family val="2"/>
      </rPr>
      <t>礼</t>
    </r>
  </si>
  <si>
    <r>
      <t>㗡</t>
    </r>
    <r>
      <rPr>
        <sz val="10"/>
        <rFont val="Arial"/>
        <family val="2"/>
      </rPr>
      <t>礼</t>
    </r>
  </si>
  <si>
    <r>
      <rPr>
        <sz val="10"/>
        <rFont val="Arial"/>
        <family val="2"/>
      </rPr>
      <t>埛</t>
    </r>
  </si>
  <si>
    <r>
      <t>長</t>
    </r>
    <r>
      <rPr>
        <sz val="10"/>
        <rFont val="Arial"/>
        <family val="2"/>
      </rPr>
      <t>箂</t>
    </r>
  </si>
  <si>
    <r>
      <t>金鳳</t>
    </r>
    <r>
      <rPr>
        <sz val="10"/>
        <rFont val="Arial"/>
        <family val="2"/>
      </rPr>
      <t>竜</t>
    </r>
  </si>
  <si>
    <r>
      <t>白</t>
    </r>
    <r>
      <rPr>
        <sz val="10"/>
        <rFont val="Arial"/>
        <family val="2"/>
      </rPr>
      <t>竜</t>
    </r>
  </si>
  <si>
    <r>
      <t>世</t>
    </r>
    <r>
      <rPr>
        <sz val="10"/>
        <rFont val="Arial"/>
        <family val="2"/>
      </rPr>
      <t>竜</t>
    </r>
  </si>
  <si>
    <r>
      <t>孫莫</t>
    </r>
    <r>
      <rPr>
        <sz val="10"/>
        <rFont val="Arial"/>
        <family val="2"/>
      </rPr>
      <t>竜</t>
    </r>
  </si>
  <si>
    <r>
      <t>金奉</t>
    </r>
    <r>
      <rPr>
        <sz val="10"/>
        <rFont val="Arial"/>
        <family val="2"/>
      </rPr>
      <t>竜</t>
    </r>
  </si>
  <si>
    <r>
      <t>朴</t>
    </r>
    <r>
      <rPr>
        <sz val="10"/>
        <rFont val="Arial"/>
        <family val="2"/>
      </rPr>
      <t>礼</t>
    </r>
  </si>
  <si>
    <r>
      <t>生</t>
    </r>
    <r>
      <rPr>
        <sz val="10"/>
        <rFont val="Arial"/>
        <family val="2"/>
      </rPr>
      <t>礼</t>
    </r>
  </si>
  <si>
    <r>
      <t>尹得</t>
    </r>
    <r>
      <rPr>
        <sz val="10"/>
        <rFont val="Arial"/>
        <family val="2"/>
      </rPr>
      <t>竜</t>
    </r>
  </si>
  <si>
    <r>
      <t>金必</t>
    </r>
    <r>
      <rPr>
        <sz val="10"/>
        <rFont val="Arial"/>
        <family val="2"/>
      </rPr>
      <t>竜</t>
    </r>
  </si>
  <si>
    <r>
      <t>朴克</t>
    </r>
    <r>
      <rPr>
        <sz val="10"/>
        <rFont val="Arial"/>
        <family val="2"/>
      </rPr>
      <t>竜</t>
    </r>
  </si>
  <si>
    <r>
      <t>國</t>
    </r>
    <r>
      <rPr>
        <sz val="10"/>
        <rFont val="Arial"/>
        <family val="2"/>
      </rPr>
      <t>礼</t>
    </r>
  </si>
  <si>
    <r>
      <t>厚</t>
    </r>
    <r>
      <rPr>
        <sz val="10"/>
        <rFont val="Arial"/>
        <family val="2"/>
      </rPr>
      <t>礼</t>
    </r>
  </si>
  <si>
    <r>
      <t>莫</t>
    </r>
    <r>
      <rPr>
        <sz val="10"/>
        <rFont val="Arial"/>
        <family val="2"/>
      </rPr>
      <t>礼</t>
    </r>
  </si>
  <si>
    <r>
      <t>士分不喩寺奴士</t>
    </r>
    <r>
      <rPr>
        <sz val="10"/>
        <rFont val="Arial"/>
        <family val="2"/>
      </rPr>
      <t>竜</t>
    </r>
  </si>
  <si>
    <r>
      <t>金安</t>
    </r>
    <r>
      <rPr>
        <sz val="10"/>
        <rFont val="Arial"/>
        <family val="2"/>
      </rPr>
      <t>竜</t>
    </r>
  </si>
  <si>
    <r>
      <t>申恒</t>
    </r>
    <r>
      <rPr>
        <sz val="10"/>
        <rFont val="Arial"/>
        <family val="2"/>
      </rPr>
      <t>継</t>
    </r>
  </si>
  <si>
    <r>
      <t>義</t>
    </r>
    <r>
      <rPr>
        <sz val="10"/>
        <rFont val="Arial"/>
        <family val="2"/>
      </rPr>
      <t>竜</t>
    </r>
  </si>
  <si>
    <r>
      <t>應</t>
    </r>
    <r>
      <rPr>
        <sz val="10"/>
        <rFont val="Arial"/>
        <family val="2"/>
      </rPr>
      <t>礼</t>
    </r>
  </si>
  <si>
    <r>
      <t>今</t>
    </r>
    <r>
      <rPr>
        <sz val="10"/>
        <rFont val="Arial"/>
        <family val="2"/>
      </rPr>
      <t>竜</t>
    </r>
  </si>
  <si>
    <r>
      <t>順</t>
    </r>
    <r>
      <rPr>
        <sz val="10"/>
        <rFont val="Arial"/>
        <family val="2"/>
      </rPr>
      <t>礼</t>
    </r>
  </si>
  <si>
    <r>
      <t>白</t>
    </r>
    <r>
      <rPr>
        <sz val="10"/>
        <rFont val="Arial"/>
        <family val="2"/>
      </rPr>
      <t>礼</t>
    </r>
  </si>
  <si>
    <r>
      <t>日</t>
    </r>
    <r>
      <rPr>
        <sz val="10"/>
        <rFont val="Arial"/>
        <family val="2"/>
      </rPr>
      <t>礼</t>
    </r>
  </si>
  <si>
    <r>
      <t>香</t>
    </r>
    <r>
      <rPr>
        <sz val="10"/>
        <rFont val="Arial"/>
        <family val="2"/>
      </rPr>
      <t>礼</t>
    </r>
  </si>
  <si>
    <r>
      <t>分化不喩分</t>
    </r>
    <r>
      <rPr>
        <sz val="10"/>
        <rFont val="Arial"/>
        <family val="2"/>
      </rPr>
      <t>礼</t>
    </r>
  </si>
  <si>
    <r>
      <t>有</t>
    </r>
    <r>
      <rPr>
        <sz val="10"/>
        <rFont val="Arial"/>
        <family val="2"/>
      </rPr>
      <t>礼</t>
    </r>
  </si>
  <si>
    <r>
      <t>自</t>
    </r>
    <r>
      <rPr>
        <sz val="10"/>
        <rFont val="Arial"/>
        <family val="2"/>
      </rPr>
      <t>礼</t>
    </r>
  </si>
  <si>
    <r>
      <t>先</t>
    </r>
    <r>
      <rPr>
        <sz val="10"/>
        <rFont val="Arial"/>
        <family val="2"/>
      </rPr>
      <t>礼</t>
    </r>
  </si>
  <si>
    <r>
      <t>金天</t>
    </r>
    <r>
      <rPr>
        <sz val="10"/>
        <rFont val="Arial"/>
        <family val="2"/>
      </rPr>
      <t>宝</t>
    </r>
  </si>
  <si>
    <t>年度</t>
  </si>
  <si>
    <t>면명</t>
  </si>
  <si>
    <t>順番</t>
  </si>
  <si>
    <t>主戶</t>
  </si>
  <si>
    <t>주호</t>
  </si>
  <si>
    <t>리명</t>
  </si>
  <si>
    <t>박고안</t>
  </si>
  <si>
    <t>손세청</t>
  </si>
  <si>
    <t>명업</t>
  </si>
  <si>
    <t>백계민</t>
  </si>
  <si>
    <t>노후생</t>
  </si>
  <si>
    <t>성원진</t>
  </si>
  <si>
    <t>차일선</t>
  </si>
  <si>
    <t>박신달</t>
  </si>
  <si>
    <t>손자영</t>
  </si>
  <si>
    <t>문개부리</t>
  </si>
  <si>
    <t>일홍</t>
  </si>
  <si>
    <t>노옥발</t>
  </si>
  <si>
    <t>노계봉</t>
  </si>
  <si>
    <t>노보례</t>
  </si>
  <si>
    <t>노인발</t>
  </si>
  <si>
    <t>손세정</t>
  </si>
  <si>
    <t>노신영</t>
  </si>
  <si>
    <t>벽돌이</t>
  </si>
  <si>
    <t>손세한</t>
  </si>
  <si>
    <t>일만</t>
  </si>
  <si>
    <t>장이립</t>
  </si>
  <si>
    <t>박이성</t>
  </si>
  <si>
    <t>만례</t>
  </si>
  <si>
    <t>배상경</t>
  </si>
  <si>
    <t>박시건</t>
  </si>
  <si>
    <t>전수정</t>
  </si>
  <si>
    <t>노응복</t>
  </si>
  <si>
    <t>득발</t>
  </si>
  <si>
    <t>두백</t>
  </si>
  <si>
    <t>칠원</t>
  </si>
  <si>
    <t>수철</t>
  </si>
  <si>
    <t>말동</t>
  </si>
  <si>
    <t>분금이</t>
  </si>
  <si>
    <t>전국명</t>
  </si>
  <si>
    <t>오룡</t>
  </si>
  <si>
    <t>일산</t>
  </si>
  <si>
    <t>양희강</t>
  </si>
  <si>
    <t>사노갯동</t>
  </si>
  <si>
    <t>박어인자미</t>
  </si>
  <si>
    <t>전덕삼</t>
  </si>
  <si>
    <t>수원</t>
  </si>
  <si>
    <t>효업</t>
  </si>
  <si>
    <t>막금</t>
  </si>
  <si>
    <t>옥금</t>
  </si>
  <si>
    <t>사노계룡</t>
  </si>
  <si>
    <t>시원</t>
  </si>
  <si>
    <t>석기인</t>
  </si>
  <si>
    <t>노은남</t>
  </si>
  <si>
    <t>서갑천</t>
  </si>
  <si>
    <t>전발</t>
  </si>
  <si>
    <t>전일천</t>
  </si>
  <si>
    <t>장세문</t>
  </si>
  <si>
    <t>장필</t>
  </si>
  <si>
    <t>노자발</t>
  </si>
  <si>
    <t>남청강</t>
  </si>
  <si>
    <t>공희강</t>
  </si>
  <si>
    <t>장귀상</t>
  </si>
  <si>
    <t>황귀립</t>
  </si>
  <si>
    <t>황막남</t>
  </si>
  <si>
    <t>권덕방</t>
  </si>
  <si>
    <t>세흥</t>
  </si>
  <si>
    <t>전명발</t>
  </si>
  <si>
    <t>한응룡</t>
  </si>
  <si>
    <t>노민이</t>
  </si>
  <si>
    <t>통수</t>
  </si>
  <si>
    <t>신호</t>
  </si>
  <si>
    <t>배경상고대자</t>
  </si>
  <si>
    <t>비구월대자</t>
  </si>
  <si>
    <t>사노정금고대처</t>
  </si>
  <si>
    <t>박소사고대자</t>
  </si>
  <si>
    <t>과녀안소사대자</t>
  </si>
  <si>
    <t>정두응치고대처</t>
  </si>
  <si>
    <t>공진원고대자</t>
  </si>
  <si>
    <t>대호</t>
  </si>
  <si>
    <t>모</t>
  </si>
  <si>
    <t>솔녀</t>
  </si>
  <si>
    <t>처</t>
  </si>
  <si>
    <t>솔자</t>
  </si>
  <si>
    <t>솔제</t>
  </si>
  <si>
    <t>질</t>
  </si>
  <si>
    <t>자</t>
  </si>
  <si>
    <t>솔고공</t>
  </si>
  <si>
    <t>솔모</t>
  </si>
  <si>
    <t>동생형</t>
  </si>
  <si>
    <t>부</t>
  </si>
  <si>
    <t>비부</t>
  </si>
  <si>
    <t>녀</t>
  </si>
  <si>
    <t>후처</t>
  </si>
  <si>
    <t>제</t>
  </si>
  <si>
    <t>솔양모</t>
  </si>
  <si>
    <t>솔부</t>
  </si>
  <si>
    <t>손녀</t>
  </si>
  <si>
    <t>고공처</t>
  </si>
  <si>
    <t>질자</t>
  </si>
  <si>
    <t>노처</t>
  </si>
  <si>
    <t>솔질</t>
  </si>
  <si>
    <t>후처녀</t>
  </si>
  <si>
    <t>전처자</t>
  </si>
  <si>
    <t>고공</t>
  </si>
  <si>
    <t>질부</t>
  </si>
  <si>
    <t>솔질자</t>
  </si>
  <si>
    <t>손자</t>
  </si>
  <si>
    <t>솔손녀</t>
  </si>
  <si>
    <t>수</t>
  </si>
  <si>
    <t>솔처모</t>
  </si>
  <si>
    <t>솔형</t>
  </si>
  <si>
    <t>형</t>
  </si>
  <si>
    <t>솔매</t>
  </si>
  <si>
    <t>솔손</t>
  </si>
  <si>
    <t>종질</t>
  </si>
  <si>
    <t>질녀</t>
  </si>
  <si>
    <t>솔종질</t>
  </si>
  <si>
    <t>손</t>
  </si>
  <si>
    <t>솔처질</t>
  </si>
  <si>
    <t>솔손자</t>
  </si>
  <si>
    <t>서</t>
  </si>
  <si>
    <t>종제</t>
  </si>
  <si>
    <t>첩</t>
  </si>
  <si>
    <t>솔삼촌숙</t>
  </si>
  <si>
    <t>솔종손</t>
  </si>
  <si>
    <t>솔서모</t>
  </si>
  <si>
    <t>솔양자</t>
  </si>
  <si>
    <t>솔처남</t>
  </si>
  <si>
    <t>솔서</t>
  </si>
  <si>
    <t>솔질녀</t>
  </si>
  <si>
    <t>솔첩</t>
  </si>
  <si>
    <t>솔수</t>
  </si>
  <si>
    <t>X녀</t>
  </si>
  <si>
    <t>솔양</t>
  </si>
  <si>
    <t>호내위상</t>
  </si>
  <si>
    <t>과녀</t>
  </si>
  <si>
    <t>사비</t>
  </si>
  <si>
    <t>노순아병</t>
  </si>
  <si>
    <t>부군관</t>
  </si>
  <si>
    <t>수철장</t>
  </si>
  <si>
    <t>병인교장직</t>
  </si>
  <si>
    <t>무학</t>
  </si>
  <si>
    <t>업무</t>
  </si>
  <si>
    <t>비</t>
  </si>
  <si>
    <t>노</t>
  </si>
  <si>
    <t>매득노</t>
  </si>
  <si>
    <t>노병인</t>
  </si>
  <si>
    <t>유학</t>
  </si>
  <si>
    <t>매득비</t>
  </si>
  <si>
    <t>순마군</t>
  </si>
  <si>
    <t>순마보</t>
  </si>
  <si>
    <t>부별대보순재가</t>
  </si>
  <si>
    <t>부별대</t>
  </si>
  <si>
    <t>병인</t>
  </si>
  <si>
    <t>업무순대솔</t>
  </si>
  <si>
    <t>환부역리</t>
  </si>
  <si>
    <t>부소동</t>
  </si>
  <si>
    <t>구활비</t>
  </si>
  <si>
    <t>노산아병</t>
  </si>
  <si>
    <t>자인군기하전</t>
  </si>
  <si>
    <t>매득노순아병</t>
  </si>
  <si>
    <t>노순영조창보인</t>
  </si>
  <si>
    <t>노부소동</t>
  </si>
  <si>
    <t>노진영군관한하전</t>
  </si>
  <si>
    <t>수군</t>
  </si>
  <si>
    <t>금위군</t>
  </si>
  <si>
    <t>교장직</t>
  </si>
  <si>
    <t>과사비녀</t>
  </si>
  <si>
    <t>부마보</t>
  </si>
  <si>
    <t>부마군</t>
  </si>
  <si>
    <t>봉군</t>
  </si>
  <si>
    <t>아병도훈도</t>
  </si>
  <si>
    <t>환부무학</t>
  </si>
  <si>
    <t>사노속오</t>
  </si>
  <si>
    <t>수철장인</t>
  </si>
  <si>
    <t>순궁인</t>
  </si>
  <si>
    <t>어보</t>
  </si>
  <si>
    <t>전력부위겸사복어영군</t>
  </si>
  <si>
    <t>노순재가청화병</t>
  </si>
  <si>
    <t>포보</t>
  </si>
  <si>
    <t>사노</t>
  </si>
  <si>
    <t>속오</t>
  </si>
  <si>
    <t>사노순재가청화병</t>
  </si>
  <si>
    <t>사노순아병</t>
  </si>
  <si>
    <t>노맹인</t>
  </si>
  <si>
    <t>순군뢰보인</t>
  </si>
  <si>
    <t>노속오보</t>
  </si>
  <si>
    <t>노순대솔청화병</t>
  </si>
  <si>
    <t>출신</t>
  </si>
  <si>
    <t>수보속오</t>
  </si>
  <si>
    <t>기보순아병</t>
  </si>
  <si>
    <t>면천</t>
  </si>
  <si>
    <t>역보발군</t>
  </si>
  <si>
    <t>역노속오보</t>
  </si>
  <si>
    <t>역비</t>
  </si>
  <si>
    <t>금보</t>
  </si>
  <si>
    <t>통영분방군</t>
  </si>
  <si>
    <t>속오보</t>
  </si>
  <si>
    <t>부안부별대보속오</t>
  </si>
  <si>
    <t>속오보인</t>
  </si>
  <si>
    <t>무학속오</t>
  </si>
  <si>
    <t>무학환부</t>
  </si>
  <si>
    <t>수철절장인</t>
  </si>
  <si>
    <t>가산성정군관</t>
  </si>
  <si>
    <t>순궁장</t>
  </si>
  <si>
    <t>절충장군부군관</t>
  </si>
  <si>
    <t>마군보</t>
  </si>
  <si>
    <t>신어영군</t>
  </si>
  <si>
    <t>솔숙포보</t>
  </si>
  <si>
    <t>무학진영군관</t>
  </si>
  <si>
    <t>호련대보</t>
  </si>
  <si>
    <t>기보</t>
  </si>
  <si>
    <t>범어역보</t>
  </si>
  <si>
    <t>수철장인역보</t>
  </si>
  <si>
    <t>격군순아병</t>
  </si>
  <si>
    <t>성정군</t>
  </si>
  <si>
    <t>수군속오</t>
  </si>
  <si>
    <t>현풍안부어영군</t>
  </si>
  <si>
    <t>역보</t>
  </si>
  <si>
    <t>발군</t>
  </si>
  <si>
    <t>절충장군첨지중추부사</t>
  </si>
  <si>
    <t>경보병</t>
  </si>
  <si>
    <t>격군</t>
  </si>
  <si>
    <t>주진군아병</t>
  </si>
  <si>
    <t>부책장보</t>
  </si>
  <si>
    <t>부금부어보</t>
  </si>
  <si>
    <t>진영군관</t>
  </si>
  <si>
    <t>역리</t>
  </si>
  <si>
    <t>수보</t>
  </si>
  <si>
    <t>현풍주진군</t>
  </si>
  <si>
    <t>부안부금위보</t>
  </si>
  <si>
    <t>통정대부부군관</t>
  </si>
  <si>
    <t>가산성정군</t>
  </si>
  <si>
    <t>수보순대솔</t>
  </si>
  <si>
    <t>수군순아병</t>
  </si>
  <si>
    <t>순사령사노</t>
  </si>
  <si>
    <t>사노순아병격군</t>
  </si>
  <si>
    <t>순격군</t>
  </si>
  <si>
    <t>순격군향현사서원</t>
  </si>
  <si>
    <t>부안부수철장인</t>
  </si>
  <si>
    <t>수보부군</t>
  </si>
  <si>
    <t>무학부군관</t>
  </si>
  <si>
    <t>기보병</t>
  </si>
  <si>
    <t>수보부수철장인</t>
  </si>
  <si>
    <t>어영군</t>
  </si>
  <si>
    <t>주진군</t>
  </si>
  <si>
    <t>노부안부수철장인</t>
  </si>
  <si>
    <t>수철장인파정주진군</t>
  </si>
  <si>
    <t>마보진영군관</t>
  </si>
  <si>
    <t>수군부안부장인</t>
  </si>
  <si>
    <t>부안부수철장</t>
  </si>
  <si>
    <t>향현사하재</t>
  </si>
  <si>
    <t>순격군순아병</t>
  </si>
  <si>
    <t>환부</t>
  </si>
  <si>
    <t>부수철장</t>
  </si>
  <si>
    <t>노진영화병</t>
  </si>
  <si>
    <t>구활노</t>
  </si>
  <si>
    <t>매득노순재가청화병</t>
  </si>
  <si>
    <t>사노자인속오군거사</t>
  </si>
  <si>
    <t>빙고한환부사노</t>
  </si>
  <si>
    <t>통정대부부별군관</t>
  </si>
  <si>
    <t>사노재가청화병</t>
  </si>
  <si>
    <t>수보순재가</t>
  </si>
  <si>
    <t>부별대보진영군관</t>
  </si>
  <si>
    <t>사고참봉</t>
  </si>
  <si>
    <t>부사령보</t>
  </si>
  <si>
    <t>기보순재가</t>
  </si>
  <si>
    <t>표충사원생</t>
  </si>
  <si>
    <t>진영장관충의</t>
  </si>
  <si>
    <t>충의위</t>
  </si>
  <si>
    <t>기보부별대</t>
  </si>
  <si>
    <t>부마대보</t>
  </si>
  <si>
    <t>본진속오</t>
  </si>
  <si>
    <t>업무본진장관</t>
  </si>
  <si>
    <t>충익위</t>
  </si>
  <si>
    <t>금위군사과</t>
  </si>
  <si>
    <t>영궁인</t>
  </si>
  <si>
    <t>부안부무학</t>
  </si>
  <si>
    <t>노순도훈도청화병</t>
  </si>
  <si>
    <t>부안부속오</t>
  </si>
  <si>
    <t>부안부포보부군관</t>
  </si>
  <si>
    <t>별대</t>
  </si>
  <si>
    <t>향현사원생</t>
  </si>
  <si>
    <t>노속오군</t>
  </si>
  <si>
    <t>어보부군관</t>
  </si>
  <si>
    <t>채은군순아병</t>
  </si>
  <si>
    <t>가향소채은군</t>
  </si>
  <si>
    <t>부안부무학순재가</t>
  </si>
  <si>
    <t>표충원생</t>
  </si>
  <si>
    <t>부장관</t>
  </si>
  <si>
    <t>기보부군관</t>
  </si>
  <si>
    <t>교생</t>
  </si>
  <si>
    <t>충의</t>
  </si>
  <si>
    <t>부안부속오마군</t>
  </si>
  <si>
    <t>부안부기보가향소</t>
  </si>
  <si>
    <t>정병</t>
  </si>
  <si>
    <t>부안부금위군</t>
  </si>
  <si>
    <t>선궁보인</t>
  </si>
  <si>
    <t>부안부기보부군관</t>
  </si>
  <si>
    <t>부기보부군관</t>
  </si>
  <si>
    <t>채련군</t>
  </si>
  <si>
    <t>금위보</t>
  </si>
  <si>
    <t>부안부수보</t>
  </si>
  <si>
    <t>채은군</t>
  </si>
  <si>
    <t>기보진군관</t>
  </si>
  <si>
    <t>반비</t>
  </si>
  <si>
    <t>사노아병환부</t>
  </si>
  <si>
    <t>사노병인</t>
  </si>
  <si>
    <t>아병</t>
  </si>
  <si>
    <t>과녀사비</t>
  </si>
  <si>
    <t>사노아병</t>
  </si>
  <si>
    <t>법이산봉수직가산방군순아병</t>
  </si>
  <si>
    <t>사노도훈도청하전</t>
  </si>
  <si>
    <t>솔속오</t>
  </si>
  <si>
    <t>사노순군뢰</t>
  </si>
  <si>
    <t>사비과녀</t>
  </si>
  <si>
    <t>사노봉군</t>
  </si>
  <si>
    <t>재가청화병</t>
  </si>
  <si>
    <t>환부사노아병</t>
  </si>
  <si>
    <t>사노순재청화병</t>
  </si>
  <si>
    <t>사노순아병병인</t>
  </si>
  <si>
    <t>속오보인노</t>
  </si>
  <si>
    <t>노하전</t>
  </si>
  <si>
    <t>노중군청사군</t>
  </si>
  <si>
    <t>노장관청하전</t>
  </si>
  <si>
    <t>장사랑</t>
  </si>
  <si>
    <t>장관청하전사노</t>
  </si>
  <si>
    <t>노순재가청화병노</t>
  </si>
  <si>
    <t>통덕랑</t>
  </si>
  <si>
    <t>목병인유학</t>
  </si>
  <si>
    <t>매득</t>
  </si>
  <si>
    <t>노속오</t>
  </si>
  <si>
    <t>반신불수</t>
  </si>
  <si>
    <t>노금보</t>
  </si>
  <si>
    <t>사노부도훈도청하전</t>
  </si>
  <si>
    <t>과사비</t>
  </si>
  <si>
    <t>사노각병인</t>
  </si>
  <si>
    <t>부안부발군병인</t>
  </si>
  <si>
    <t>부안부어보</t>
  </si>
  <si>
    <t>동비</t>
  </si>
  <si>
    <t>과부</t>
  </si>
  <si>
    <t>전력부위겸사복</t>
  </si>
  <si>
    <t>순아병</t>
  </si>
  <si>
    <t>사노속오군</t>
  </si>
  <si>
    <t>순아병사노</t>
  </si>
  <si>
    <t>사노향소하전</t>
  </si>
  <si>
    <t>사노속오보</t>
  </si>
  <si>
    <t>사노순옹장</t>
  </si>
  <si>
    <t>사노환부순아병</t>
  </si>
  <si>
    <t>무학순대솔</t>
  </si>
  <si>
    <t>순마보순대솔</t>
  </si>
  <si>
    <t>향보</t>
  </si>
  <si>
    <t>사노향현사하전</t>
  </si>
  <si>
    <t>사노환부거사</t>
  </si>
  <si>
    <t>병인거사</t>
  </si>
  <si>
    <t>거사</t>
  </si>
  <si>
    <t>사노순아병거사</t>
  </si>
  <si>
    <t>순옹장</t>
  </si>
  <si>
    <t>순아병사노환부</t>
  </si>
  <si>
    <t>노수첩군관청화병</t>
  </si>
  <si>
    <t>노향소하전</t>
  </si>
  <si>
    <t>장관청하전사노환부</t>
  </si>
  <si>
    <t>업무대솔군관</t>
  </si>
  <si>
    <t>역보순대솔</t>
  </si>
  <si>
    <t>성산봉군</t>
  </si>
  <si>
    <t>부장관청하전노</t>
  </si>
  <si>
    <t>부장관청하전수철장사노</t>
  </si>
  <si>
    <t>부수철장수군</t>
  </si>
  <si>
    <t>수철장병인</t>
  </si>
  <si>
    <t>수군사노</t>
  </si>
  <si>
    <t>기보순대환부</t>
  </si>
  <si>
    <t>부수보</t>
  </si>
  <si>
    <t>부수철장인</t>
  </si>
  <si>
    <t>순아병별포수</t>
  </si>
  <si>
    <t>재가군관순마군보</t>
  </si>
  <si>
    <t>순옹장인</t>
  </si>
  <si>
    <t>범어역보순아병별포수</t>
  </si>
  <si>
    <t>부안부어보속오</t>
  </si>
  <si>
    <t>부수철장역보</t>
  </si>
  <si>
    <t>순수철장진영방하전</t>
  </si>
  <si>
    <t>기보속오군</t>
  </si>
  <si>
    <t>약한</t>
  </si>
  <si>
    <t>금위군겸사복</t>
  </si>
  <si>
    <t>순마보성정군관</t>
  </si>
  <si>
    <t>부마군보부군관</t>
  </si>
  <si>
    <t>부마군보</t>
  </si>
  <si>
    <t>어보진영군관</t>
  </si>
  <si>
    <t>진영하전사노</t>
  </si>
  <si>
    <t>사원제원</t>
  </si>
  <si>
    <t>성현역리</t>
  </si>
  <si>
    <t>노사직단직</t>
  </si>
  <si>
    <t>가선대부</t>
  </si>
  <si>
    <t>병인약한</t>
  </si>
  <si>
    <t>상덕사하재</t>
  </si>
  <si>
    <t>순대솔군관</t>
  </si>
  <si>
    <t>금위보인</t>
  </si>
  <si>
    <t>방매전소생노비</t>
  </si>
  <si>
    <t>가향소</t>
  </si>
  <si>
    <t>순마군보순대솔</t>
  </si>
  <si>
    <t>수군순대솔</t>
  </si>
  <si>
    <t>노순아병별포수</t>
  </si>
  <si>
    <t>업무순재가출사군관</t>
  </si>
  <si>
    <t>범어역보순대솔</t>
  </si>
  <si>
    <t>사노환부</t>
  </si>
  <si>
    <t>무학산성군관</t>
  </si>
  <si>
    <t>노향청하전</t>
  </si>
  <si>
    <t>노재가청수솔</t>
  </si>
  <si>
    <t>노서원하전</t>
  </si>
  <si>
    <t>서원하재</t>
  </si>
  <si>
    <t>매득노별관청하전</t>
  </si>
  <si>
    <t>노향현사하전병인</t>
  </si>
  <si>
    <t>대성후예부군관</t>
  </si>
  <si>
    <t>부안부금보</t>
  </si>
  <si>
    <t>노순재가청수솔</t>
  </si>
  <si>
    <t>동노</t>
  </si>
  <si>
    <t>노영장영방하전</t>
  </si>
  <si>
    <t>노교하전병인</t>
  </si>
  <si>
    <t>역보진영대솔군관</t>
  </si>
  <si>
    <t>부안부어보순대솔</t>
  </si>
  <si>
    <t>부안부어영군겸사복선략장군</t>
  </si>
  <si>
    <t>진영하전</t>
  </si>
  <si>
    <t>부옹장인</t>
  </si>
  <si>
    <t>거사사노</t>
  </si>
  <si>
    <t>진영하전거사</t>
  </si>
  <si>
    <t>범어역보순아병</t>
  </si>
  <si>
    <t>X부수철장인병인</t>
  </si>
  <si>
    <t>병인수영군</t>
  </si>
  <si>
    <t>무학병인환부</t>
  </si>
  <si>
    <t>순대솔</t>
  </si>
  <si>
    <t>수군병인</t>
  </si>
  <si>
    <t>보인</t>
  </si>
  <si>
    <t>봉군보인</t>
  </si>
  <si>
    <t>X군</t>
  </si>
  <si>
    <t>보X</t>
  </si>
  <si>
    <t>유장인</t>
  </si>
  <si>
    <t>X도범어역리</t>
  </si>
  <si>
    <t>솔비</t>
  </si>
  <si>
    <t>직역</t>
  </si>
  <si>
    <t>고</t>
  </si>
  <si>
    <t>강</t>
  </si>
  <si>
    <t>금</t>
  </si>
  <si>
    <t>배</t>
  </si>
  <si>
    <t>리</t>
  </si>
  <si>
    <t>백</t>
  </si>
  <si>
    <t>하</t>
  </si>
  <si>
    <t>홍</t>
  </si>
  <si>
    <t>박</t>
  </si>
  <si>
    <t>최</t>
  </si>
  <si>
    <t>정</t>
  </si>
  <si>
    <t>장</t>
  </si>
  <si>
    <t>황</t>
  </si>
  <si>
    <t>민</t>
  </si>
  <si>
    <t>태</t>
  </si>
  <si>
    <t>신</t>
  </si>
  <si>
    <t>방</t>
  </si>
  <si>
    <t>윤</t>
  </si>
  <si>
    <t>권</t>
  </si>
  <si>
    <t>우</t>
  </si>
  <si>
    <t>성</t>
  </si>
  <si>
    <t>렴</t>
  </si>
  <si>
    <t>송</t>
  </si>
  <si>
    <t>갈</t>
  </si>
  <si>
    <t>차</t>
  </si>
  <si>
    <t>남</t>
  </si>
  <si>
    <t>허</t>
  </si>
  <si>
    <t>추</t>
  </si>
  <si>
    <t>한</t>
  </si>
  <si>
    <t>오</t>
  </si>
  <si>
    <t>조</t>
  </si>
  <si>
    <t>전</t>
  </si>
  <si>
    <t>천</t>
  </si>
  <si>
    <t>문</t>
  </si>
  <si>
    <t>안</t>
  </si>
  <si>
    <t>양</t>
  </si>
  <si>
    <t>채</t>
  </si>
  <si>
    <t>도</t>
  </si>
  <si>
    <t>곽</t>
  </si>
  <si>
    <t>구</t>
  </si>
  <si>
    <t>벽</t>
  </si>
  <si>
    <t>주</t>
  </si>
  <si>
    <t>지</t>
  </si>
  <si>
    <t>공</t>
  </si>
  <si>
    <t>석</t>
  </si>
  <si>
    <t>진</t>
  </si>
  <si>
    <t>편</t>
  </si>
  <si>
    <t>원</t>
  </si>
  <si>
    <t>이</t>
  </si>
  <si>
    <t>소사</t>
  </si>
  <si>
    <t>귀단</t>
  </si>
  <si>
    <t>순걸</t>
  </si>
  <si>
    <t>승백</t>
  </si>
  <si>
    <t>영달</t>
  </si>
  <si>
    <t>춘내</t>
  </si>
  <si>
    <t>귀봉</t>
  </si>
  <si>
    <t>경필</t>
  </si>
  <si>
    <t>기</t>
  </si>
  <si>
    <t>귀분</t>
  </si>
  <si>
    <t>순분</t>
  </si>
  <si>
    <t>세량</t>
  </si>
  <si>
    <t>일룡</t>
  </si>
  <si>
    <t>선례</t>
  </si>
  <si>
    <t>선달</t>
  </si>
  <si>
    <t>선발</t>
  </si>
  <si>
    <t>자례</t>
  </si>
  <si>
    <t>유례</t>
  </si>
  <si>
    <t>칠남</t>
  </si>
  <si>
    <t>춘남</t>
  </si>
  <si>
    <t>건리춘</t>
  </si>
  <si>
    <t>자음춘</t>
  </si>
  <si>
    <t>득선</t>
  </si>
  <si>
    <t>득상</t>
  </si>
  <si>
    <t>자화</t>
  </si>
  <si>
    <t>오남</t>
  </si>
  <si>
    <t>개부리</t>
  </si>
  <si>
    <t>후봉</t>
  </si>
  <si>
    <t>백례</t>
  </si>
  <si>
    <t>시화</t>
  </si>
  <si>
    <t>자금</t>
  </si>
  <si>
    <t>상록</t>
  </si>
  <si>
    <t>익년</t>
  </si>
  <si>
    <t>씨</t>
  </si>
  <si>
    <t>경지</t>
  </si>
  <si>
    <t>분진</t>
  </si>
  <si>
    <t>분례</t>
  </si>
  <si>
    <t>학금</t>
  </si>
  <si>
    <t>영세</t>
  </si>
  <si>
    <t>무재</t>
  </si>
  <si>
    <t>익중</t>
  </si>
  <si>
    <t>만세</t>
  </si>
  <si>
    <t>만영</t>
  </si>
  <si>
    <t>억득</t>
  </si>
  <si>
    <t>완백</t>
  </si>
  <si>
    <t>두병</t>
  </si>
  <si>
    <t>명옥</t>
  </si>
  <si>
    <t>윤진</t>
  </si>
  <si>
    <t>성삼</t>
  </si>
  <si>
    <t>성업</t>
  </si>
  <si>
    <t>시한</t>
  </si>
  <si>
    <t>석빈</t>
  </si>
  <si>
    <t>석구</t>
  </si>
  <si>
    <t>고안</t>
  </si>
  <si>
    <t>경원</t>
  </si>
  <si>
    <t>정언</t>
  </si>
  <si>
    <t>신분</t>
  </si>
  <si>
    <t>무진</t>
  </si>
  <si>
    <t>갑생</t>
  </si>
  <si>
    <t>수망</t>
  </si>
  <si>
    <t>덕생</t>
  </si>
  <si>
    <t>세양</t>
  </si>
  <si>
    <t>강매</t>
  </si>
  <si>
    <t>득량</t>
  </si>
  <si>
    <t>만양</t>
  </si>
  <si>
    <t>천양</t>
  </si>
  <si>
    <t>천수</t>
  </si>
  <si>
    <t>종옥</t>
  </si>
  <si>
    <t>망옥</t>
  </si>
  <si>
    <t>중기</t>
  </si>
  <si>
    <t>달신</t>
  </si>
  <si>
    <t>득립</t>
  </si>
  <si>
    <t>상진</t>
  </si>
  <si>
    <t>담음사리</t>
  </si>
  <si>
    <t>자음녀</t>
  </si>
  <si>
    <t>진의</t>
  </si>
  <si>
    <t>옥단</t>
  </si>
  <si>
    <t>정환</t>
  </si>
  <si>
    <t>명금</t>
  </si>
  <si>
    <t>명석</t>
  </si>
  <si>
    <t>명복</t>
  </si>
  <si>
    <t>향례</t>
  </si>
  <si>
    <t>자양</t>
  </si>
  <si>
    <t>자필</t>
  </si>
  <si>
    <t>건리임</t>
  </si>
  <si>
    <t>자일</t>
  </si>
  <si>
    <t>귀춘</t>
  </si>
  <si>
    <t>시향</t>
  </si>
  <si>
    <t>익조</t>
  </si>
  <si>
    <t>정걸</t>
  </si>
  <si>
    <t>일분</t>
  </si>
  <si>
    <t>일례</t>
  </si>
  <si>
    <t>평춘</t>
  </si>
  <si>
    <t>평남</t>
  </si>
  <si>
    <t>평옥</t>
  </si>
  <si>
    <t>막례</t>
  </si>
  <si>
    <t>두옥</t>
  </si>
  <si>
    <t>상운</t>
  </si>
  <si>
    <t>삼립</t>
  </si>
  <si>
    <t>산봉</t>
  </si>
  <si>
    <t>일지</t>
  </si>
  <si>
    <t>벽산</t>
  </si>
  <si>
    <t>똥이</t>
  </si>
  <si>
    <t>평우</t>
  </si>
  <si>
    <t>순례</t>
  </si>
  <si>
    <t>평원</t>
  </si>
  <si>
    <t>자월</t>
  </si>
  <si>
    <t>차양</t>
  </si>
  <si>
    <t>준</t>
  </si>
  <si>
    <t>익채</t>
  </si>
  <si>
    <t>응철</t>
  </si>
  <si>
    <t>국랑</t>
  </si>
  <si>
    <t>득민</t>
  </si>
  <si>
    <t>암외</t>
  </si>
  <si>
    <t>만진</t>
  </si>
  <si>
    <t>응선</t>
  </si>
  <si>
    <t>영월</t>
  </si>
  <si>
    <t>응례</t>
  </si>
  <si>
    <t>선필</t>
  </si>
  <si>
    <t>후읍종</t>
  </si>
  <si>
    <t>순업</t>
  </si>
  <si>
    <t>사소</t>
  </si>
  <si>
    <t>만중</t>
  </si>
  <si>
    <t>석매</t>
  </si>
  <si>
    <t>정완</t>
  </si>
  <si>
    <t>세한</t>
  </si>
  <si>
    <t>자웅</t>
  </si>
  <si>
    <t>경채</t>
  </si>
  <si>
    <t>성만</t>
  </si>
  <si>
    <t>분랑</t>
  </si>
  <si>
    <t>국만</t>
  </si>
  <si>
    <t>애지</t>
  </si>
  <si>
    <t>기영</t>
  </si>
  <si>
    <t>계신</t>
  </si>
  <si>
    <t>수생</t>
  </si>
  <si>
    <t>걸안</t>
  </si>
  <si>
    <t>해양</t>
  </si>
  <si>
    <t>윤향</t>
  </si>
  <si>
    <t>임인</t>
  </si>
  <si>
    <t>지협</t>
  </si>
  <si>
    <t>후일</t>
  </si>
  <si>
    <t>귀인개</t>
  </si>
  <si>
    <t>승개년</t>
  </si>
  <si>
    <t>윤덕</t>
  </si>
  <si>
    <t>애량</t>
  </si>
  <si>
    <t>애분</t>
  </si>
  <si>
    <t>일이금</t>
  </si>
  <si>
    <t>천백</t>
  </si>
  <si>
    <t>석진</t>
  </si>
  <si>
    <t>석행</t>
  </si>
  <si>
    <t>구월</t>
  </si>
  <si>
    <t>계월</t>
  </si>
  <si>
    <t>세청</t>
  </si>
  <si>
    <t>해금</t>
  </si>
  <si>
    <t>해망</t>
  </si>
  <si>
    <t>검동</t>
  </si>
  <si>
    <t>갯동</t>
  </si>
  <si>
    <t>세대</t>
  </si>
  <si>
    <t>세화</t>
  </si>
  <si>
    <t>세중</t>
  </si>
  <si>
    <t>충익</t>
  </si>
  <si>
    <t>충망</t>
  </si>
  <si>
    <t>충만</t>
  </si>
  <si>
    <t>우천</t>
  </si>
  <si>
    <t>소근</t>
  </si>
  <si>
    <t>상립</t>
  </si>
  <si>
    <t>서응</t>
  </si>
  <si>
    <t>향화</t>
  </si>
  <si>
    <t>진만</t>
  </si>
  <si>
    <t>두명</t>
  </si>
  <si>
    <t>태녀</t>
  </si>
  <si>
    <t>소근이</t>
  </si>
  <si>
    <t>계홍</t>
  </si>
  <si>
    <t>정옥</t>
  </si>
  <si>
    <t>갓동</t>
  </si>
  <si>
    <t>일남</t>
  </si>
  <si>
    <t>아지</t>
  </si>
  <si>
    <t>세필</t>
  </si>
  <si>
    <t>명월</t>
  </si>
  <si>
    <t>상남</t>
  </si>
  <si>
    <t>사룡</t>
  </si>
  <si>
    <t>사옥</t>
  </si>
  <si>
    <t>국분</t>
  </si>
  <si>
    <t>덕</t>
  </si>
  <si>
    <t>자봉</t>
  </si>
  <si>
    <t>자남</t>
  </si>
  <si>
    <t>삼진</t>
  </si>
  <si>
    <t>삼남</t>
  </si>
  <si>
    <t>수억</t>
  </si>
  <si>
    <t>광절</t>
  </si>
  <si>
    <t>순량</t>
  </si>
  <si>
    <t>명철</t>
  </si>
  <si>
    <t>신남</t>
  </si>
  <si>
    <t>정례</t>
  </si>
  <si>
    <t>진중</t>
  </si>
  <si>
    <t>남중</t>
  </si>
  <si>
    <t>고분</t>
  </si>
  <si>
    <t>조시</t>
  </si>
  <si>
    <t>이달</t>
  </si>
  <si>
    <t>오봉</t>
  </si>
  <si>
    <t>오상</t>
  </si>
  <si>
    <t>담사리</t>
  </si>
  <si>
    <t>옥녀</t>
  </si>
  <si>
    <t>삼월</t>
  </si>
  <si>
    <t>의랑</t>
  </si>
  <si>
    <t>종월</t>
  </si>
  <si>
    <t>권봉</t>
  </si>
  <si>
    <t>권억</t>
  </si>
  <si>
    <t>권실</t>
  </si>
  <si>
    <t>설매</t>
  </si>
  <si>
    <t>몽삼</t>
  </si>
  <si>
    <t>국보</t>
  </si>
  <si>
    <t>국징</t>
  </si>
  <si>
    <t>만철</t>
  </si>
  <si>
    <t>세월</t>
  </si>
  <si>
    <t>세명</t>
  </si>
  <si>
    <t>성발</t>
  </si>
  <si>
    <t>돌례</t>
  </si>
  <si>
    <t>세택</t>
  </si>
  <si>
    <t>자단</t>
  </si>
  <si>
    <t>월강</t>
  </si>
  <si>
    <t>천걸</t>
  </si>
  <si>
    <t>계민</t>
  </si>
  <si>
    <t>사랑</t>
  </si>
  <si>
    <t>사봉</t>
  </si>
  <si>
    <t>후리향</t>
  </si>
  <si>
    <t>국생</t>
  </si>
  <si>
    <t>소근만</t>
  </si>
  <si>
    <t>가팔리</t>
  </si>
  <si>
    <t>악생</t>
  </si>
  <si>
    <t>몽녀</t>
  </si>
  <si>
    <t>정진</t>
  </si>
  <si>
    <t>몽걸</t>
  </si>
  <si>
    <t>몽선</t>
  </si>
  <si>
    <t>몽석</t>
  </si>
  <si>
    <t>명대</t>
  </si>
  <si>
    <t>기련</t>
  </si>
  <si>
    <t>소근진</t>
  </si>
  <si>
    <t>소근덕</t>
  </si>
  <si>
    <t>순철</t>
  </si>
  <si>
    <t>승례</t>
  </si>
  <si>
    <t>후생</t>
  </si>
  <si>
    <t>귀대</t>
  </si>
  <si>
    <t>춘향</t>
  </si>
  <si>
    <t>점이</t>
  </si>
  <si>
    <t>시남</t>
  </si>
  <si>
    <t>시언</t>
  </si>
  <si>
    <t>검달</t>
  </si>
  <si>
    <t>검지</t>
  </si>
  <si>
    <t>진천</t>
  </si>
  <si>
    <t>사금</t>
  </si>
  <si>
    <t>사월</t>
  </si>
  <si>
    <t>진창</t>
  </si>
  <si>
    <t>몽천</t>
  </si>
  <si>
    <t>시운</t>
  </si>
  <si>
    <t>석징</t>
  </si>
  <si>
    <t>경비</t>
  </si>
  <si>
    <t>업덕</t>
  </si>
  <si>
    <t>선이</t>
  </si>
  <si>
    <t>진봉</t>
  </si>
  <si>
    <t>우석</t>
  </si>
  <si>
    <t>우영</t>
  </si>
  <si>
    <t>원진</t>
  </si>
  <si>
    <t>삼로</t>
  </si>
  <si>
    <t>석귀</t>
  </si>
  <si>
    <t>명해</t>
  </si>
  <si>
    <t>천로</t>
  </si>
  <si>
    <t>엇복</t>
  </si>
  <si>
    <t>동선</t>
  </si>
  <si>
    <t>순흥</t>
  </si>
  <si>
    <t>시선</t>
  </si>
  <si>
    <t>구의</t>
  </si>
  <si>
    <t>태삼</t>
  </si>
  <si>
    <t>세강</t>
  </si>
  <si>
    <t>세태</t>
  </si>
  <si>
    <t>인업</t>
  </si>
  <si>
    <t>계중</t>
  </si>
  <si>
    <t>맹천</t>
  </si>
  <si>
    <t>시적</t>
  </si>
  <si>
    <t>신달</t>
  </si>
  <si>
    <t>원재</t>
  </si>
  <si>
    <t>선중</t>
  </si>
  <si>
    <t>귀탄</t>
  </si>
  <si>
    <t>귀영</t>
  </si>
  <si>
    <t>일선</t>
  </si>
  <si>
    <t>유삼</t>
  </si>
  <si>
    <t>자민</t>
  </si>
  <si>
    <t>순백</t>
  </si>
  <si>
    <t>순일</t>
  </si>
  <si>
    <t>운석</t>
  </si>
  <si>
    <t>만업</t>
  </si>
  <si>
    <t>정달</t>
  </si>
  <si>
    <t>영숙</t>
  </si>
  <si>
    <t>모로금</t>
  </si>
  <si>
    <t>종삼</t>
  </si>
  <si>
    <t>종만</t>
  </si>
  <si>
    <t>중삼</t>
  </si>
  <si>
    <t>익삼</t>
  </si>
  <si>
    <t>유경</t>
  </si>
  <si>
    <t>준방</t>
  </si>
  <si>
    <t>득남</t>
  </si>
  <si>
    <t>의녀</t>
  </si>
  <si>
    <t>의삼</t>
  </si>
  <si>
    <t>시경</t>
  </si>
  <si>
    <t>시달</t>
  </si>
  <si>
    <t>진발</t>
  </si>
  <si>
    <t>오월</t>
  </si>
  <si>
    <t>두성</t>
  </si>
  <si>
    <t>영건</t>
  </si>
  <si>
    <t>귀망</t>
  </si>
  <si>
    <t>팔망</t>
  </si>
  <si>
    <t>만석</t>
  </si>
  <si>
    <t>분춘</t>
  </si>
  <si>
    <t>사진</t>
  </si>
  <si>
    <t>두발</t>
  </si>
  <si>
    <t>개랑덕</t>
  </si>
  <si>
    <t>징</t>
  </si>
  <si>
    <t>태숙</t>
  </si>
  <si>
    <t>강아지</t>
  </si>
  <si>
    <t>영휘</t>
  </si>
  <si>
    <t>순덕</t>
  </si>
  <si>
    <t>영신</t>
  </si>
  <si>
    <t>도삼</t>
  </si>
  <si>
    <t>필장</t>
  </si>
  <si>
    <t>소근련</t>
  </si>
  <si>
    <t>대련</t>
  </si>
  <si>
    <t>득임</t>
  </si>
  <si>
    <t>춘단</t>
  </si>
  <si>
    <t>옥세</t>
  </si>
  <si>
    <t>만걸</t>
  </si>
  <si>
    <t>와억돌이</t>
  </si>
  <si>
    <t>건리금</t>
  </si>
  <si>
    <t>잉질봉</t>
  </si>
  <si>
    <t>수동</t>
  </si>
  <si>
    <t>악덕</t>
  </si>
  <si>
    <t>일매</t>
  </si>
  <si>
    <t>태걸</t>
  </si>
  <si>
    <t>진명</t>
  </si>
  <si>
    <t>차기</t>
  </si>
  <si>
    <t>시발</t>
  </si>
  <si>
    <t>이망</t>
  </si>
  <si>
    <t>차봉</t>
  </si>
  <si>
    <t>명달</t>
  </si>
  <si>
    <t>세운</t>
  </si>
  <si>
    <t>억지</t>
  </si>
  <si>
    <t>태억</t>
  </si>
  <si>
    <t>영임</t>
  </si>
  <si>
    <t>봉책</t>
  </si>
  <si>
    <t>봉례</t>
  </si>
  <si>
    <t>봉덕</t>
  </si>
  <si>
    <t>세봉</t>
  </si>
  <si>
    <t>수만</t>
  </si>
  <si>
    <t>덕지</t>
  </si>
  <si>
    <t>수청</t>
  </si>
  <si>
    <t>장수</t>
  </si>
  <si>
    <t>화</t>
  </si>
  <si>
    <t>장래</t>
  </si>
  <si>
    <t>종강</t>
  </si>
  <si>
    <t>지광</t>
  </si>
  <si>
    <t>여광</t>
  </si>
  <si>
    <t>유X</t>
  </si>
  <si>
    <t>유금</t>
  </si>
  <si>
    <t>유필</t>
  </si>
  <si>
    <t>금산</t>
  </si>
  <si>
    <t>자영</t>
  </si>
  <si>
    <t>자춘</t>
  </si>
  <si>
    <t>명귀</t>
  </si>
  <si>
    <t>수필</t>
  </si>
  <si>
    <t>일금</t>
  </si>
  <si>
    <t>태우</t>
  </si>
  <si>
    <t>우음산</t>
  </si>
  <si>
    <t>준기</t>
  </si>
  <si>
    <t>수영대</t>
  </si>
  <si>
    <t>지화</t>
  </si>
  <si>
    <t>태장</t>
  </si>
  <si>
    <t>태종</t>
  </si>
  <si>
    <t>어둔녀</t>
  </si>
  <si>
    <t>어둔개</t>
  </si>
  <si>
    <t>어둔이</t>
  </si>
  <si>
    <t>언산</t>
  </si>
  <si>
    <t>태선</t>
  </si>
  <si>
    <t>재평</t>
  </si>
  <si>
    <t>재운</t>
  </si>
  <si>
    <t>필영</t>
  </si>
  <si>
    <t>검녀</t>
  </si>
  <si>
    <t>검돌이</t>
  </si>
  <si>
    <t>만경</t>
  </si>
  <si>
    <t>순화</t>
  </si>
  <si>
    <t>득만</t>
  </si>
  <si>
    <t>득례</t>
  </si>
  <si>
    <t>득문</t>
  </si>
  <si>
    <t>봉이</t>
  </si>
  <si>
    <t>성징</t>
  </si>
  <si>
    <t>올미</t>
  </si>
  <si>
    <t>줄덕</t>
  </si>
  <si>
    <t>귀금</t>
  </si>
  <si>
    <t>한명</t>
  </si>
  <si>
    <t>애봉</t>
  </si>
  <si>
    <t>경고</t>
  </si>
  <si>
    <t>진웅</t>
  </si>
  <si>
    <t>계금</t>
  </si>
  <si>
    <t>도량</t>
  </si>
  <si>
    <t>여업</t>
  </si>
  <si>
    <t>몽서</t>
  </si>
  <si>
    <t>경</t>
  </si>
  <si>
    <t>성재</t>
  </si>
  <si>
    <t>옥발</t>
  </si>
  <si>
    <t>신성</t>
  </si>
  <si>
    <t>일봉</t>
  </si>
  <si>
    <t>필경</t>
  </si>
  <si>
    <t>도재</t>
  </si>
  <si>
    <t>수봉</t>
  </si>
  <si>
    <t>원명</t>
  </si>
  <si>
    <t>도성</t>
  </si>
  <si>
    <t>거영</t>
  </si>
  <si>
    <t>삼춘</t>
  </si>
  <si>
    <t>선옥</t>
  </si>
  <si>
    <t>해선</t>
  </si>
  <si>
    <t>비운</t>
  </si>
  <si>
    <t>오례</t>
  </si>
  <si>
    <t>빈이</t>
  </si>
  <si>
    <t>미을덕</t>
  </si>
  <si>
    <t>선화</t>
  </si>
  <si>
    <t>선향</t>
  </si>
  <si>
    <t>신이</t>
  </si>
  <si>
    <t>감미</t>
  </si>
  <si>
    <t>신일</t>
  </si>
  <si>
    <t>종목</t>
  </si>
  <si>
    <t>희량</t>
  </si>
  <si>
    <t>영운</t>
  </si>
  <si>
    <t>돌이</t>
  </si>
  <si>
    <t>득강</t>
  </si>
  <si>
    <t>영대</t>
  </si>
  <si>
    <t>구녀</t>
  </si>
  <si>
    <t>팔녀</t>
  </si>
  <si>
    <t>삼운</t>
  </si>
  <si>
    <t>흔녀</t>
  </si>
  <si>
    <t>서운</t>
  </si>
  <si>
    <t>무가리</t>
  </si>
  <si>
    <t>설례</t>
  </si>
  <si>
    <t>설춘</t>
  </si>
  <si>
    <t>유량금</t>
  </si>
  <si>
    <t>오향</t>
  </si>
  <si>
    <t>계비</t>
  </si>
  <si>
    <t>택향</t>
  </si>
  <si>
    <t>득향</t>
  </si>
  <si>
    <t>봉택</t>
  </si>
  <si>
    <t>만천</t>
  </si>
  <si>
    <t>차달</t>
  </si>
  <si>
    <t>시이</t>
  </si>
  <si>
    <t>옥례</t>
  </si>
  <si>
    <t>춘옥</t>
  </si>
  <si>
    <t>옥지</t>
  </si>
  <si>
    <t>철금</t>
  </si>
  <si>
    <t>춘금</t>
  </si>
  <si>
    <t>두례</t>
  </si>
  <si>
    <t>기화</t>
  </si>
  <si>
    <t>담녀</t>
  </si>
  <si>
    <t>천의</t>
  </si>
  <si>
    <t>일부</t>
  </si>
  <si>
    <t>태진</t>
  </si>
  <si>
    <t>벽환</t>
  </si>
  <si>
    <t>득도</t>
  </si>
  <si>
    <t>수도</t>
  </si>
  <si>
    <t>달해</t>
  </si>
  <si>
    <t>계봉</t>
  </si>
  <si>
    <t>원태</t>
  </si>
  <si>
    <t>자미</t>
  </si>
  <si>
    <t>모로개</t>
  </si>
  <si>
    <t>천재</t>
  </si>
  <si>
    <t>성보</t>
  </si>
  <si>
    <t>험승</t>
  </si>
  <si>
    <t>대석</t>
  </si>
  <si>
    <t>말춘</t>
  </si>
  <si>
    <t>말매</t>
  </si>
  <si>
    <t>한매</t>
  </si>
  <si>
    <t>언매</t>
  </si>
  <si>
    <t>치해</t>
  </si>
  <si>
    <t>보례</t>
  </si>
  <si>
    <t>인무</t>
  </si>
  <si>
    <t>덕춘</t>
  </si>
  <si>
    <t>인발</t>
  </si>
  <si>
    <t>성화</t>
  </si>
  <si>
    <t>유약</t>
  </si>
  <si>
    <t>영빈</t>
  </si>
  <si>
    <t>문월</t>
  </si>
  <si>
    <t>하정</t>
  </si>
  <si>
    <t>줏덕</t>
  </si>
  <si>
    <t>흉금</t>
  </si>
  <si>
    <t>하원</t>
  </si>
  <si>
    <t>대금</t>
  </si>
  <si>
    <t>수부</t>
  </si>
  <si>
    <t>성한</t>
  </si>
  <si>
    <t>유위</t>
  </si>
  <si>
    <t>분이</t>
  </si>
  <si>
    <t>숭금</t>
  </si>
  <si>
    <t>숭개</t>
  </si>
  <si>
    <t>계식</t>
  </si>
  <si>
    <t>하형</t>
  </si>
  <si>
    <t>원해</t>
  </si>
  <si>
    <t>기임</t>
  </si>
  <si>
    <t>세정</t>
  </si>
  <si>
    <t>필원</t>
  </si>
  <si>
    <t>성도</t>
  </si>
  <si>
    <t>대철</t>
  </si>
  <si>
    <t>유광</t>
  </si>
  <si>
    <t>기복</t>
  </si>
  <si>
    <t>자상</t>
  </si>
  <si>
    <t>후욕</t>
  </si>
  <si>
    <t>유상</t>
  </si>
  <si>
    <t>막산</t>
  </si>
  <si>
    <t>보룡</t>
  </si>
  <si>
    <t>의빈</t>
  </si>
  <si>
    <t>문고</t>
  </si>
  <si>
    <t>신영</t>
  </si>
  <si>
    <t>막개</t>
  </si>
  <si>
    <t>막남</t>
  </si>
  <si>
    <t>기남</t>
  </si>
  <si>
    <t>기룡</t>
  </si>
  <si>
    <t>엇리개</t>
  </si>
  <si>
    <t>차옥</t>
  </si>
  <si>
    <t>차당</t>
  </si>
  <si>
    <t>사분</t>
  </si>
  <si>
    <t>응천</t>
  </si>
  <si>
    <t>수해</t>
  </si>
  <si>
    <t>매화</t>
  </si>
  <si>
    <t>승진</t>
  </si>
  <si>
    <t>준민</t>
  </si>
  <si>
    <t>도징</t>
  </si>
  <si>
    <t>소근자미</t>
  </si>
  <si>
    <t>두양</t>
  </si>
  <si>
    <t>정월</t>
  </si>
  <si>
    <t>유환</t>
  </si>
  <si>
    <t>순진</t>
  </si>
  <si>
    <t>동분</t>
  </si>
  <si>
    <t>옥화</t>
  </si>
  <si>
    <t>도관</t>
  </si>
  <si>
    <t>막내</t>
  </si>
  <si>
    <t>두강</t>
  </si>
  <si>
    <t>두안</t>
  </si>
  <si>
    <t>두칠</t>
  </si>
  <si>
    <t>상대</t>
  </si>
  <si>
    <t>상월</t>
  </si>
  <si>
    <t>악이</t>
  </si>
  <si>
    <t>자녀</t>
  </si>
  <si>
    <t>몽남</t>
  </si>
  <si>
    <t>시대</t>
  </si>
  <si>
    <t>인개</t>
  </si>
  <si>
    <t>일녀</t>
  </si>
  <si>
    <t>갓덕</t>
  </si>
  <si>
    <t>천강</t>
  </si>
  <si>
    <t>일이</t>
  </si>
  <si>
    <t>득녀</t>
  </si>
  <si>
    <t>덕립</t>
  </si>
  <si>
    <t>선분</t>
  </si>
  <si>
    <t>선매</t>
  </si>
  <si>
    <t>시녀</t>
  </si>
  <si>
    <t>봉서</t>
  </si>
  <si>
    <t>금환</t>
  </si>
  <si>
    <t>승원</t>
  </si>
  <si>
    <t>금옥</t>
  </si>
  <si>
    <t>금춘</t>
  </si>
  <si>
    <t>백순</t>
  </si>
  <si>
    <t>처대</t>
  </si>
  <si>
    <t>두천</t>
  </si>
  <si>
    <t>종분</t>
  </si>
  <si>
    <t>강월</t>
  </si>
  <si>
    <t>이금</t>
  </si>
  <si>
    <t>순금</t>
  </si>
  <si>
    <t>봉태</t>
  </si>
  <si>
    <t>호겸</t>
  </si>
  <si>
    <t>효증</t>
  </si>
  <si>
    <t>억만</t>
  </si>
  <si>
    <t>두경</t>
  </si>
  <si>
    <t>분녀</t>
  </si>
  <si>
    <t>순석</t>
  </si>
  <si>
    <t>순정</t>
  </si>
  <si>
    <t>승춘</t>
  </si>
  <si>
    <t>순랑</t>
  </si>
  <si>
    <t>사녀</t>
  </si>
  <si>
    <t>대중</t>
  </si>
  <si>
    <t>대녀</t>
  </si>
  <si>
    <t>순대</t>
  </si>
  <si>
    <t>성녀</t>
  </si>
  <si>
    <t>선일</t>
  </si>
  <si>
    <t>매금</t>
  </si>
  <si>
    <t>정춘</t>
  </si>
  <si>
    <t>일생</t>
  </si>
  <si>
    <t>갑대</t>
  </si>
  <si>
    <t>성휘</t>
  </si>
  <si>
    <t>진복</t>
  </si>
  <si>
    <t>세달</t>
  </si>
  <si>
    <t>분남</t>
  </si>
  <si>
    <t>암음이</t>
  </si>
  <si>
    <t>경언</t>
  </si>
  <si>
    <t>경성</t>
  </si>
  <si>
    <t>승안</t>
  </si>
  <si>
    <t>경해</t>
  </si>
  <si>
    <t>업춘</t>
  </si>
  <si>
    <t>성달</t>
  </si>
  <si>
    <t>언립</t>
  </si>
  <si>
    <t>정금</t>
  </si>
  <si>
    <t>정화</t>
  </si>
  <si>
    <t>정상</t>
  </si>
  <si>
    <t>정단</t>
  </si>
  <si>
    <t>정숙</t>
  </si>
  <si>
    <t>정인</t>
  </si>
  <si>
    <t>금일</t>
  </si>
  <si>
    <t>정민</t>
  </si>
  <si>
    <t>귀성</t>
  </si>
  <si>
    <t>금이</t>
  </si>
  <si>
    <t>금학</t>
  </si>
  <si>
    <t>한석</t>
  </si>
  <si>
    <t>한진</t>
  </si>
  <si>
    <t>행남</t>
  </si>
  <si>
    <t>봉적</t>
  </si>
  <si>
    <t>매월</t>
  </si>
  <si>
    <t>옥청</t>
  </si>
  <si>
    <t>귀석</t>
  </si>
  <si>
    <t>종길</t>
  </si>
  <si>
    <t>이명</t>
  </si>
  <si>
    <t>선봉</t>
  </si>
  <si>
    <t>귀일</t>
  </si>
  <si>
    <t>문창</t>
  </si>
  <si>
    <t>여징</t>
  </si>
  <si>
    <t>문화</t>
  </si>
  <si>
    <t>문석</t>
  </si>
  <si>
    <t>여준</t>
  </si>
  <si>
    <t>여태</t>
  </si>
  <si>
    <t>만재</t>
  </si>
  <si>
    <t>경태</t>
  </si>
  <si>
    <t>어인자미</t>
  </si>
  <si>
    <t>한순</t>
  </si>
  <si>
    <t>무응치</t>
  </si>
  <si>
    <t>후선</t>
  </si>
  <si>
    <t>시금</t>
  </si>
  <si>
    <t>재정</t>
  </si>
  <si>
    <t>재휘</t>
  </si>
  <si>
    <t>애선</t>
  </si>
  <si>
    <t>이립</t>
  </si>
  <si>
    <t>여만</t>
  </si>
  <si>
    <t>여찬</t>
  </si>
  <si>
    <t>여삼</t>
  </si>
  <si>
    <t>순녀</t>
  </si>
  <si>
    <t>여후</t>
  </si>
  <si>
    <t>상의</t>
  </si>
  <si>
    <t>성필</t>
  </si>
  <si>
    <t>사일</t>
  </si>
  <si>
    <t>여창</t>
  </si>
  <si>
    <t>대천</t>
  </si>
  <si>
    <t>여웅</t>
  </si>
  <si>
    <t>인설</t>
  </si>
  <si>
    <t>영백</t>
  </si>
  <si>
    <t>이성</t>
  </si>
  <si>
    <t>신업</t>
  </si>
  <si>
    <t>시안</t>
  </si>
  <si>
    <t>간창</t>
  </si>
  <si>
    <t>간백</t>
  </si>
  <si>
    <t>수명</t>
  </si>
  <si>
    <t>재만</t>
  </si>
  <si>
    <t>차분</t>
  </si>
  <si>
    <t>만금</t>
  </si>
  <si>
    <t>세윤</t>
  </si>
  <si>
    <t>만주</t>
  </si>
  <si>
    <t>만우</t>
  </si>
  <si>
    <t>봉랑</t>
  </si>
  <si>
    <t>만생</t>
  </si>
  <si>
    <t>차임</t>
  </si>
  <si>
    <t>준달</t>
  </si>
  <si>
    <t>운장</t>
  </si>
  <si>
    <t>준해</t>
  </si>
  <si>
    <t>금녀</t>
  </si>
  <si>
    <t>금필</t>
  </si>
  <si>
    <t>금석</t>
  </si>
  <si>
    <t>성해</t>
  </si>
  <si>
    <t>지방</t>
  </si>
  <si>
    <t>영개</t>
  </si>
  <si>
    <t>만백</t>
  </si>
  <si>
    <t>운룡</t>
  </si>
  <si>
    <t>수걸</t>
  </si>
  <si>
    <t>억</t>
  </si>
  <si>
    <t>상경</t>
  </si>
  <si>
    <t>지성</t>
  </si>
  <si>
    <t>명화</t>
  </si>
  <si>
    <t>천화</t>
  </si>
  <si>
    <t>흥록</t>
  </si>
  <si>
    <t>재랑</t>
  </si>
  <si>
    <t>억랑</t>
  </si>
  <si>
    <t>만옥</t>
  </si>
  <si>
    <t>상국</t>
  </si>
  <si>
    <t>수의</t>
  </si>
  <si>
    <t>진강</t>
  </si>
  <si>
    <t>시건</t>
  </si>
  <si>
    <t>익산</t>
  </si>
  <si>
    <t>문춘</t>
  </si>
  <si>
    <t>삼례</t>
  </si>
  <si>
    <t>덕정</t>
  </si>
  <si>
    <t>만강</t>
  </si>
  <si>
    <t>윤발</t>
  </si>
  <si>
    <t>윤적</t>
  </si>
  <si>
    <t>성걸</t>
  </si>
  <si>
    <t>성원</t>
  </si>
  <si>
    <t>홍안</t>
  </si>
  <si>
    <t>수정</t>
  </si>
  <si>
    <t>승걸</t>
  </si>
  <si>
    <t>여종</t>
  </si>
  <si>
    <t>승삼</t>
  </si>
  <si>
    <t>면</t>
  </si>
  <si>
    <t>계황</t>
  </si>
  <si>
    <t>국삼</t>
  </si>
  <si>
    <t>만이</t>
  </si>
  <si>
    <t>만기</t>
  </si>
  <si>
    <t>치적</t>
  </si>
  <si>
    <t>막녀</t>
  </si>
  <si>
    <t>돌산</t>
  </si>
  <si>
    <t>재청</t>
  </si>
  <si>
    <t>인걸</t>
  </si>
  <si>
    <t>세갑</t>
  </si>
  <si>
    <t>시정</t>
  </si>
  <si>
    <t>수문</t>
  </si>
  <si>
    <t>만식</t>
  </si>
  <si>
    <t>두검</t>
  </si>
  <si>
    <t>시재</t>
  </si>
  <si>
    <t>인금</t>
  </si>
  <si>
    <t>계량</t>
  </si>
  <si>
    <t>순득</t>
  </si>
  <si>
    <t>금례</t>
  </si>
  <si>
    <t>월남</t>
  </si>
  <si>
    <t>평월</t>
  </si>
  <si>
    <t>평진</t>
  </si>
  <si>
    <t>막조시</t>
  </si>
  <si>
    <t>응복</t>
  </si>
  <si>
    <t>막진</t>
  </si>
  <si>
    <t>순필</t>
  </si>
  <si>
    <t>일학</t>
  </si>
  <si>
    <t>애녀</t>
  </si>
  <si>
    <t>가응금</t>
  </si>
  <si>
    <t>후리진</t>
  </si>
  <si>
    <t>건리진</t>
  </si>
  <si>
    <t>애춘</t>
  </si>
  <si>
    <t>임녀</t>
  </si>
  <si>
    <t>필량</t>
  </si>
  <si>
    <t>세관</t>
  </si>
  <si>
    <t>해남</t>
  </si>
  <si>
    <t>해봉</t>
  </si>
  <si>
    <t>일안</t>
  </si>
  <si>
    <t>득랑</t>
  </si>
  <si>
    <t>매일</t>
  </si>
  <si>
    <t>하동</t>
  </si>
  <si>
    <t>벽란</t>
  </si>
  <si>
    <t>기립</t>
  </si>
  <si>
    <t>명상</t>
  </si>
  <si>
    <t>재중</t>
  </si>
  <si>
    <t>계녀</t>
  </si>
  <si>
    <t>기진</t>
  </si>
  <si>
    <t>사남</t>
  </si>
  <si>
    <t>차석</t>
  </si>
  <si>
    <t>삼봉</t>
  </si>
  <si>
    <t>시공</t>
  </si>
  <si>
    <t>손선</t>
  </si>
  <si>
    <t>귀량</t>
  </si>
  <si>
    <t>태순</t>
  </si>
  <si>
    <t>생철</t>
  </si>
  <si>
    <t>태백</t>
  </si>
  <si>
    <t>착금</t>
  </si>
  <si>
    <t>안금</t>
  </si>
  <si>
    <t>일립</t>
  </si>
  <si>
    <t>차선</t>
  </si>
  <si>
    <t>경창</t>
  </si>
  <si>
    <t>귀락</t>
  </si>
  <si>
    <t>애종</t>
  </si>
  <si>
    <t>종진</t>
  </si>
  <si>
    <t>응진</t>
  </si>
  <si>
    <t>거동</t>
  </si>
  <si>
    <t>어인련</t>
  </si>
  <si>
    <t>애경</t>
  </si>
  <si>
    <t>건리남</t>
  </si>
  <si>
    <t>임석</t>
  </si>
  <si>
    <t>상매</t>
  </si>
  <si>
    <t>명녀</t>
  </si>
  <si>
    <t>월중화</t>
  </si>
  <si>
    <t>청안</t>
  </si>
  <si>
    <t>화득</t>
  </si>
  <si>
    <t>수곤</t>
  </si>
  <si>
    <t>점금</t>
  </si>
  <si>
    <t>봉선</t>
  </si>
  <si>
    <t>두응치</t>
  </si>
  <si>
    <t>효량</t>
  </si>
  <si>
    <t>효백</t>
  </si>
  <si>
    <t>선녀</t>
  </si>
  <si>
    <t>임적</t>
  </si>
  <si>
    <t>가옥</t>
  </si>
  <si>
    <t>막룡</t>
  </si>
  <si>
    <t>백근</t>
  </si>
  <si>
    <t>효립</t>
  </si>
  <si>
    <t>수립</t>
  </si>
  <si>
    <t>말개</t>
  </si>
  <si>
    <t>석금</t>
  </si>
  <si>
    <t>산석</t>
  </si>
  <si>
    <t>수녀</t>
  </si>
  <si>
    <t>만록</t>
  </si>
  <si>
    <t>세홀</t>
  </si>
  <si>
    <t>팔월</t>
  </si>
  <si>
    <t>수안</t>
  </si>
  <si>
    <t>명추</t>
  </si>
  <si>
    <t>귀화</t>
  </si>
  <si>
    <t>어인금</t>
  </si>
  <si>
    <t>응화</t>
  </si>
  <si>
    <t>순월</t>
  </si>
  <si>
    <t>순립</t>
  </si>
  <si>
    <t>애단</t>
  </si>
  <si>
    <t>갑진</t>
  </si>
  <si>
    <t>진분</t>
  </si>
  <si>
    <t>진선</t>
  </si>
  <si>
    <t>술금</t>
  </si>
  <si>
    <t>애옥</t>
  </si>
  <si>
    <t>순강</t>
  </si>
  <si>
    <t>계단</t>
  </si>
  <si>
    <t>시덕</t>
  </si>
  <si>
    <t>백호</t>
  </si>
  <si>
    <t>구정</t>
  </si>
  <si>
    <t>월생</t>
  </si>
  <si>
    <t>정룡</t>
  </si>
  <si>
    <t>기생</t>
  </si>
  <si>
    <t>수학</t>
  </si>
  <si>
    <t>수단</t>
  </si>
  <si>
    <t>기리금</t>
  </si>
  <si>
    <t>돌덕</t>
  </si>
  <si>
    <t>애복</t>
  </si>
  <si>
    <t>무녀</t>
  </si>
  <si>
    <t>선택</t>
  </si>
  <si>
    <t>택선</t>
  </si>
  <si>
    <t>점상</t>
  </si>
  <si>
    <t>덕매</t>
  </si>
  <si>
    <t>석랑</t>
  </si>
  <si>
    <t>산일</t>
  </si>
  <si>
    <t>자명</t>
  </si>
  <si>
    <t>점화</t>
  </si>
  <si>
    <t>천종</t>
  </si>
  <si>
    <t>충금</t>
  </si>
  <si>
    <t>선종</t>
  </si>
  <si>
    <t>서진</t>
  </si>
  <si>
    <t>생금</t>
  </si>
  <si>
    <t>응금</t>
  </si>
  <si>
    <t>애철</t>
  </si>
  <si>
    <t>체만</t>
  </si>
  <si>
    <t>체운</t>
  </si>
  <si>
    <t>봉진</t>
  </si>
  <si>
    <t>단이</t>
  </si>
  <si>
    <t>일천</t>
  </si>
  <si>
    <t>분량</t>
  </si>
  <si>
    <t>거차리</t>
  </si>
  <si>
    <t>악지</t>
  </si>
  <si>
    <t>옥분</t>
  </si>
  <si>
    <t>귀옥</t>
  </si>
  <si>
    <t>모로덕</t>
  </si>
  <si>
    <t>춘생</t>
  </si>
  <si>
    <t>생남</t>
  </si>
  <si>
    <t>말진</t>
  </si>
  <si>
    <t>강정</t>
  </si>
  <si>
    <t>명선</t>
  </si>
  <si>
    <t>소동개</t>
  </si>
  <si>
    <t>응발</t>
  </si>
  <si>
    <t>두길</t>
  </si>
  <si>
    <t>점환</t>
  </si>
  <si>
    <t>춘분</t>
  </si>
  <si>
    <t>백학</t>
  </si>
  <si>
    <t>애학</t>
  </si>
  <si>
    <t>점춘</t>
  </si>
  <si>
    <t>봉상</t>
  </si>
  <si>
    <t>선희</t>
  </si>
  <si>
    <t>고읍진</t>
  </si>
  <si>
    <t>인월</t>
  </si>
  <si>
    <t>계일</t>
  </si>
  <si>
    <t>초옥</t>
  </si>
  <si>
    <t>애립</t>
  </si>
  <si>
    <t>기옥</t>
  </si>
  <si>
    <t>정선</t>
  </si>
  <si>
    <t>우선</t>
  </si>
  <si>
    <t>대징</t>
  </si>
  <si>
    <t>도승</t>
  </si>
  <si>
    <t>수륜</t>
  </si>
  <si>
    <t>두원</t>
  </si>
  <si>
    <t>안분</t>
  </si>
  <si>
    <t>정녀</t>
  </si>
  <si>
    <t>건리련</t>
  </si>
  <si>
    <t>자배</t>
  </si>
  <si>
    <t>순천</t>
  </si>
  <si>
    <t>순발</t>
  </si>
  <si>
    <t>일세</t>
  </si>
  <si>
    <t>전분</t>
  </si>
  <si>
    <t>의금</t>
  </si>
  <si>
    <t>수백</t>
  </si>
  <si>
    <t>상철</t>
  </si>
  <si>
    <t>순망</t>
  </si>
  <si>
    <t>정남</t>
  </si>
  <si>
    <t>봉월</t>
  </si>
  <si>
    <t>금동</t>
  </si>
  <si>
    <t>학년</t>
  </si>
  <si>
    <t>필금</t>
  </si>
  <si>
    <t>경기</t>
  </si>
  <si>
    <t>상금</t>
  </si>
  <si>
    <t>상분</t>
  </si>
  <si>
    <t>상발</t>
  </si>
  <si>
    <t>건리녀</t>
  </si>
  <si>
    <t>분옥</t>
  </si>
  <si>
    <t>한립</t>
  </si>
  <si>
    <t>덕금금</t>
  </si>
  <si>
    <t>윤옥</t>
  </si>
  <si>
    <t>장선</t>
  </si>
  <si>
    <t>사달</t>
  </si>
  <si>
    <t>추양</t>
  </si>
  <si>
    <t>정생</t>
  </si>
  <si>
    <t>무생</t>
  </si>
  <si>
    <t>강률</t>
  </si>
  <si>
    <t>애양</t>
  </si>
  <si>
    <t>자달</t>
  </si>
  <si>
    <t>계종</t>
  </si>
  <si>
    <t>기선</t>
  </si>
  <si>
    <t>명래</t>
  </si>
  <si>
    <t>윤기</t>
  </si>
  <si>
    <t>하언</t>
  </si>
  <si>
    <t>만녀</t>
  </si>
  <si>
    <t>분금</t>
  </si>
  <si>
    <t>선남</t>
  </si>
  <si>
    <t>몽뢰</t>
  </si>
  <si>
    <t>대흔</t>
  </si>
  <si>
    <t>대원</t>
  </si>
  <si>
    <t>준삼</t>
  </si>
  <si>
    <t>준이</t>
  </si>
  <si>
    <t>감춘</t>
  </si>
  <si>
    <t>정찰</t>
  </si>
  <si>
    <t>감금</t>
  </si>
  <si>
    <t>성금</t>
  </si>
  <si>
    <t>복생</t>
  </si>
  <si>
    <t>병진</t>
  </si>
  <si>
    <t>두아</t>
  </si>
  <si>
    <t>필양</t>
  </si>
  <si>
    <t>이춘</t>
  </si>
  <si>
    <t>계남</t>
  </si>
  <si>
    <t>감돌이</t>
  </si>
  <si>
    <t>영매</t>
  </si>
  <si>
    <t>운화</t>
  </si>
  <si>
    <t>일필</t>
  </si>
  <si>
    <t>일화</t>
  </si>
  <si>
    <t>순길</t>
  </si>
  <si>
    <t>명길</t>
  </si>
  <si>
    <t>정립</t>
  </si>
  <si>
    <t>이월</t>
  </si>
  <si>
    <t>계강</t>
  </si>
  <si>
    <t>계원</t>
  </si>
  <si>
    <t>옥희</t>
  </si>
  <si>
    <t>오녀</t>
  </si>
  <si>
    <t>영화</t>
  </si>
  <si>
    <t>윤분</t>
  </si>
  <si>
    <t>칠분</t>
  </si>
  <si>
    <t>충선</t>
  </si>
  <si>
    <t>봉달</t>
  </si>
  <si>
    <t>향녀</t>
  </si>
  <si>
    <t>천이</t>
  </si>
  <si>
    <t>정분</t>
  </si>
  <si>
    <t>이필</t>
  </si>
  <si>
    <t>만원</t>
  </si>
  <si>
    <t>필한</t>
  </si>
  <si>
    <t>만적</t>
  </si>
  <si>
    <t>만직</t>
  </si>
  <si>
    <t>후읍씨</t>
  </si>
  <si>
    <t>종달</t>
  </si>
  <si>
    <t>국창</t>
  </si>
  <si>
    <t>국명</t>
  </si>
  <si>
    <t>성득</t>
  </si>
  <si>
    <t>두룡</t>
  </si>
  <si>
    <t>애금</t>
  </si>
  <si>
    <t>호남</t>
  </si>
  <si>
    <t>명지</t>
  </si>
  <si>
    <t>명진</t>
  </si>
  <si>
    <t>후산</t>
  </si>
  <si>
    <t>담년</t>
  </si>
  <si>
    <t>춘강</t>
  </si>
  <si>
    <t>금분</t>
  </si>
  <si>
    <t>복립</t>
  </si>
  <si>
    <t>승룡</t>
  </si>
  <si>
    <t>소근녀</t>
  </si>
  <si>
    <t>검단</t>
  </si>
  <si>
    <t>옥석</t>
  </si>
  <si>
    <t>막소사</t>
  </si>
  <si>
    <t>애필</t>
  </si>
  <si>
    <t>애화</t>
  </si>
  <si>
    <t>애당</t>
  </si>
  <si>
    <t>충립</t>
  </si>
  <si>
    <t>순민</t>
  </si>
  <si>
    <t>한룡</t>
  </si>
  <si>
    <t>대점</t>
  </si>
  <si>
    <t>대관</t>
  </si>
  <si>
    <t>이부</t>
  </si>
  <si>
    <t>두월</t>
  </si>
  <si>
    <t>일단</t>
  </si>
  <si>
    <t>개남</t>
  </si>
  <si>
    <t>도안</t>
  </si>
  <si>
    <t>승대</t>
  </si>
  <si>
    <t>승봉</t>
  </si>
  <si>
    <t>윤화</t>
  </si>
  <si>
    <t>자사리</t>
  </si>
  <si>
    <t>사천</t>
  </si>
  <si>
    <t>만귀</t>
  </si>
  <si>
    <t>취민</t>
  </si>
  <si>
    <t>양승</t>
  </si>
  <si>
    <t>불관</t>
  </si>
  <si>
    <t>영단</t>
  </si>
  <si>
    <t>애정</t>
  </si>
  <si>
    <t>희정</t>
  </si>
  <si>
    <t>대봉</t>
  </si>
  <si>
    <t>삼녀</t>
  </si>
  <si>
    <t>효정</t>
  </si>
  <si>
    <t>미득</t>
  </si>
  <si>
    <t>정돌이</t>
  </si>
  <si>
    <t>만용</t>
  </si>
  <si>
    <t>집</t>
  </si>
  <si>
    <t>희조</t>
  </si>
  <si>
    <t>상민</t>
  </si>
  <si>
    <t>세진</t>
  </si>
  <si>
    <t>승만</t>
  </si>
  <si>
    <t>오옥</t>
  </si>
  <si>
    <t>순단</t>
  </si>
  <si>
    <t>종개</t>
  </si>
  <si>
    <t>천분</t>
  </si>
  <si>
    <t>명분</t>
  </si>
  <si>
    <t>건리상</t>
  </si>
  <si>
    <t>대창</t>
  </si>
  <si>
    <t>위화</t>
  </si>
  <si>
    <t>수양</t>
  </si>
  <si>
    <t>말X</t>
  </si>
  <si>
    <t>매양</t>
  </si>
  <si>
    <t>세만</t>
  </si>
  <si>
    <t>현립</t>
  </si>
  <si>
    <t>자옥</t>
  </si>
  <si>
    <t>말상</t>
  </si>
  <si>
    <t>영진</t>
  </si>
  <si>
    <t>영녀</t>
  </si>
  <si>
    <t>옥랑</t>
  </si>
  <si>
    <t>시동</t>
  </si>
  <si>
    <t>동월</t>
  </si>
  <si>
    <t>채련</t>
  </si>
  <si>
    <t>사명</t>
  </si>
  <si>
    <t>대손</t>
  </si>
  <si>
    <t>몽필</t>
  </si>
  <si>
    <t>몽세</t>
  </si>
  <si>
    <t>몽득</t>
  </si>
  <si>
    <t>대겸</t>
  </si>
  <si>
    <t>왕진</t>
  </si>
  <si>
    <t>동금</t>
  </si>
  <si>
    <t>월매</t>
  </si>
  <si>
    <t>후진</t>
  </si>
  <si>
    <t>진방</t>
  </si>
  <si>
    <t>백동</t>
  </si>
  <si>
    <t>봉아</t>
  </si>
  <si>
    <t>순달</t>
  </si>
  <si>
    <t>종립</t>
  </si>
  <si>
    <t>말달</t>
  </si>
  <si>
    <t>자음미</t>
  </si>
  <si>
    <t>명약</t>
  </si>
  <si>
    <t>필화</t>
  </si>
  <si>
    <t>시중</t>
  </si>
  <si>
    <t>희강</t>
  </si>
  <si>
    <t>단랑</t>
  </si>
  <si>
    <t>단양</t>
  </si>
  <si>
    <t>한옥</t>
  </si>
  <si>
    <t>정발</t>
  </si>
  <si>
    <t>해진</t>
  </si>
  <si>
    <t>자변</t>
  </si>
  <si>
    <t>계립</t>
  </si>
  <si>
    <t>사발</t>
  </si>
  <si>
    <t>강이</t>
  </si>
  <si>
    <t>해원</t>
  </si>
  <si>
    <t>치경</t>
  </si>
  <si>
    <t>지건</t>
  </si>
  <si>
    <t>업선</t>
  </si>
  <si>
    <t>백녀</t>
  </si>
  <si>
    <t>안질녀</t>
  </si>
  <si>
    <t>금선</t>
  </si>
  <si>
    <t>송매</t>
  </si>
  <si>
    <t>말생</t>
  </si>
  <si>
    <t>인학</t>
  </si>
  <si>
    <t>중매</t>
  </si>
  <si>
    <t>대진</t>
  </si>
  <si>
    <t>세금</t>
  </si>
  <si>
    <t>일업</t>
  </si>
  <si>
    <t>건리덕</t>
  </si>
  <si>
    <t>귀진</t>
  </si>
  <si>
    <t>귀례</t>
  </si>
  <si>
    <t>재흥</t>
  </si>
  <si>
    <t>사근</t>
  </si>
  <si>
    <t>팽갑</t>
  </si>
  <si>
    <t>세환</t>
  </si>
  <si>
    <t>억석</t>
  </si>
  <si>
    <t>차례</t>
  </si>
  <si>
    <t>차금</t>
  </si>
  <si>
    <t>선춘</t>
  </si>
  <si>
    <t>인귀</t>
  </si>
  <si>
    <t>인봉</t>
  </si>
  <si>
    <t>수로</t>
  </si>
  <si>
    <t>성빈</t>
  </si>
  <si>
    <t>세안</t>
  </si>
  <si>
    <t>세춘</t>
  </si>
  <si>
    <t>봉금</t>
  </si>
  <si>
    <t>귀한</t>
  </si>
  <si>
    <t>청백</t>
  </si>
  <si>
    <t>분화</t>
  </si>
  <si>
    <t>명윤</t>
  </si>
  <si>
    <t>효삼</t>
  </si>
  <si>
    <t>여을어</t>
  </si>
  <si>
    <t>금진</t>
  </si>
  <si>
    <t>명남</t>
  </si>
  <si>
    <t>사학</t>
  </si>
  <si>
    <t>말분</t>
  </si>
  <si>
    <t>인복</t>
  </si>
  <si>
    <t>만구</t>
  </si>
  <si>
    <t>태운</t>
  </si>
  <si>
    <t>성천</t>
  </si>
  <si>
    <t>능분</t>
  </si>
  <si>
    <t>순개</t>
  </si>
  <si>
    <t>복개</t>
  </si>
  <si>
    <t>전복</t>
  </si>
  <si>
    <t>송이</t>
  </si>
  <si>
    <t>시진</t>
  </si>
  <si>
    <t>운월</t>
  </si>
  <si>
    <t>덕삼</t>
  </si>
  <si>
    <t>후분</t>
  </si>
  <si>
    <t>말례</t>
  </si>
  <si>
    <t>세주</t>
  </si>
  <si>
    <t>감덕</t>
  </si>
  <si>
    <t>우북덕</t>
  </si>
  <si>
    <t>사화</t>
  </si>
  <si>
    <t>대안</t>
  </si>
  <si>
    <t>천덕</t>
  </si>
  <si>
    <t>기분</t>
  </si>
  <si>
    <t>기녀</t>
  </si>
  <si>
    <t>귀천</t>
  </si>
  <si>
    <t>선랑</t>
  </si>
  <si>
    <t>승발</t>
  </si>
  <si>
    <t>석남</t>
  </si>
  <si>
    <t>옥남</t>
  </si>
  <si>
    <t>순옥</t>
  </si>
  <si>
    <t>종기</t>
  </si>
  <si>
    <t>종화</t>
  </si>
  <si>
    <t>춘녀</t>
  </si>
  <si>
    <t>임개</t>
  </si>
  <si>
    <t>팽수</t>
  </si>
  <si>
    <t>세우</t>
  </si>
  <si>
    <t>을선</t>
  </si>
  <si>
    <t>금상</t>
  </si>
  <si>
    <t>수분</t>
  </si>
  <si>
    <t>만득</t>
  </si>
  <si>
    <t>이랑</t>
  </si>
  <si>
    <t>일춘</t>
  </si>
  <si>
    <t>복남</t>
  </si>
  <si>
    <t>선금</t>
  </si>
  <si>
    <t>명인</t>
  </si>
  <si>
    <t>세평</t>
  </si>
  <si>
    <t>세무</t>
  </si>
  <si>
    <t>세길</t>
  </si>
  <si>
    <t>세원</t>
  </si>
  <si>
    <t>무작</t>
  </si>
  <si>
    <t>도종</t>
  </si>
  <si>
    <t>성신</t>
  </si>
  <si>
    <t>세걸</t>
  </si>
  <si>
    <t>세당</t>
  </si>
  <si>
    <t>세발</t>
  </si>
  <si>
    <t>마당</t>
  </si>
  <si>
    <t>차녀</t>
  </si>
  <si>
    <t>기리진</t>
  </si>
  <si>
    <t>돌부</t>
  </si>
  <si>
    <t>봉녀</t>
  </si>
  <si>
    <t>범춘</t>
  </si>
  <si>
    <t>자방</t>
  </si>
  <si>
    <t>금월</t>
  </si>
  <si>
    <t>돌동</t>
  </si>
  <si>
    <t>천봉</t>
  </si>
  <si>
    <t>정대</t>
  </si>
  <si>
    <t>진옥</t>
  </si>
  <si>
    <t>흥산</t>
  </si>
  <si>
    <t>백석</t>
  </si>
  <si>
    <t>백운</t>
  </si>
  <si>
    <t>효갑</t>
  </si>
  <si>
    <t>원계</t>
  </si>
  <si>
    <t>명구</t>
  </si>
  <si>
    <t>무발</t>
  </si>
  <si>
    <t>수일</t>
  </si>
  <si>
    <t>중경</t>
  </si>
  <si>
    <t>원량</t>
  </si>
  <si>
    <t>세창</t>
  </si>
  <si>
    <t>무선</t>
  </si>
  <si>
    <t>명삼</t>
  </si>
  <si>
    <t>진백</t>
  </si>
  <si>
    <t>명백</t>
  </si>
  <si>
    <t>의달</t>
  </si>
  <si>
    <t>담례</t>
  </si>
  <si>
    <t>성희</t>
  </si>
  <si>
    <t>선로</t>
  </si>
  <si>
    <t>망지</t>
  </si>
  <si>
    <t>만지</t>
  </si>
  <si>
    <t>대림</t>
  </si>
  <si>
    <t>막선</t>
  </si>
  <si>
    <t>기인</t>
  </si>
  <si>
    <t>시천</t>
  </si>
  <si>
    <t>돌손</t>
  </si>
  <si>
    <t>막종개</t>
  </si>
  <si>
    <t>손일</t>
  </si>
  <si>
    <t>기백</t>
  </si>
  <si>
    <t>계만</t>
  </si>
  <si>
    <t>계화</t>
  </si>
  <si>
    <t>설옥</t>
  </si>
  <si>
    <t>개랑</t>
  </si>
  <si>
    <t>필단</t>
  </si>
  <si>
    <t>귀발</t>
  </si>
  <si>
    <t>하중</t>
  </si>
  <si>
    <t>처화</t>
  </si>
  <si>
    <t>계랑</t>
  </si>
  <si>
    <t>막봉</t>
  </si>
  <si>
    <t>월녀</t>
  </si>
  <si>
    <t>순생</t>
  </si>
  <si>
    <t>말선</t>
  </si>
  <si>
    <t>중철</t>
  </si>
  <si>
    <t>기봉</t>
  </si>
  <si>
    <t>승립</t>
  </si>
  <si>
    <t>귀양</t>
  </si>
  <si>
    <t>계룡</t>
  </si>
  <si>
    <t>선</t>
  </si>
  <si>
    <t>칠망</t>
  </si>
  <si>
    <t>칠봉</t>
  </si>
  <si>
    <t>일진</t>
  </si>
  <si>
    <t>의숙</t>
  </si>
  <si>
    <t>영우</t>
  </si>
  <si>
    <t>완기</t>
  </si>
  <si>
    <t>덕상</t>
  </si>
  <si>
    <t>명우</t>
  </si>
  <si>
    <t>윤생</t>
  </si>
  <si>
    <t>만갑</t>
  </si>
  <si>
    <t>옥매</t>
  </si>
  <si>
    <t>희업</t>
  </si>
  <si>
    <t>명룡</t>
  </si>
  <si>
    <t>명덕</t>
  </si>
  <si>
    <t>은남</t>
  </si>
  <si>
    <t>명일</t>
  </si>
  <si>
    <t>정우</t>
  </si>
  <si>
    <t>유강</t>
  </si>
  <si>
    <t>한이</t>
  </si>
  <si>
    <t>우음상</t>
  </si>
  <si>
    <t>만년</t>
  </si>
  <si>
    <t>백지</t>
  </si>
  <si>
    <t>말녀</t>
  </si>
  <si>
    <t>계선</t>
  </si>
  <si>
    <t>추세</t>
  </si>
  <si>
    <t>재상</t>
  </si>
  <si>
    <t>만억</t>
  </si>
  <si>
    <t>수점</t>
  </si>
  <si>
    <t>이의</t>
  </si>
  <si>
    <t>일의</t>
  </si>
  <si>
    <t>시옥</t>
  </si>
  <si>
    <t>갑천</t>
  </si>
  <si>
    <t>순만</t>
  </si>
  <si>
    <t>신량</t>
  </si>
  <si>
    <t>돌작</t>
  </si>
  <si>
    <t>옥상</t>
  </si>
  <si>
    <t>무창</t>
  </si>
  <si>
    <t>필녀</t>
  </si>
  <si>
    <t>발</t>
  </si>
  <si>
    <t>상우</t>
  </si>
  <si>
    <t>영립</t>
  </si>
  <si>
    <t>취성</t>
  </si>
  <si>
    <t>일백</t>
  </si>
  <si>
    <t>해민</t>
  </si>
  <si>
    <t>운망</t>
  </si>
  <si>
    <t>인상</t>
  </si>
  <si>
    <t>귀철</t>
  </si>
  <si>
    <t>의철</t>
  </si>
  <si>
    <t>막랑</t>
  </si>
  <si>
    <t>태갑</t>
  </si>
  <si>
    <t>일언</t>
  </si>
  <si>
    <t>태준</t>
  </si>
  <si>
    <t>여경</t>
  </si>
  <si>
    <t>명숙</t>
  </si>
  <si>
    <t>추경</t>
  </si>
  <si>
    <t>말덕</t>
  </si>
  <si>
    <t>승경</t>
  </si>
  <si>
    <t>영걸</t>
  </si>
  <si>
    <t>후경</t>
  </si>
  <si>
    <t>승방</t>
  </si>
  <si>
    <t>세문</t>
  </si>
  <si>
    <t>자평</t>
  </si>
  <si>
    <t>운달</t>
  </si>
  <si>
    <t>철</t>
  </si>
  <si>
    <t>선내</t>
  </si>
  <si>
    <t>운숙</t>
  </si>
  <si>
    <t>봉우</t>
  </si>
  <si>
    <t>중한</t>
  </si>
  <si>
    <t>해경</t>
  </si>
  <si>
    <t>시만</t>
  </si>
  <si>
    <t>태명</t>
  </si>
  <si>
    <t>망경</t>
  </si>
  <si>
    <t>산룡</t>
  </si>
  <si>
    <t>만앙</t>
  </si>
  <si>
    <t>만필</t>
  </si>
  <si>
    <t>석룡</t>
  </si>
  <si>
    <t>필</t>
  </si>
  <si>
    <t>시철</t>
  </si>
  <si>
    <t>귀동</t>
  </si>
  <si>
    <t>천길</t>
  </si>
  <si>
    <t>수량</t>
  </si>
  <si>
    <t>계수</t>
  </si>
  <si>
    <t>원춘</t>
  </si>
  <si>
    <t>원금</t>
  </si>
  <si>
    <t>향남</t>
  </si>
  <si>
    <t>덕휘</t>
  </si>
  <si>
    <t>천례</t>
  </si>
  <si>
    <t>갑녀</t>
  </si>
  <si>
    <t>일술</t>
  </si>
  <si>
    <t>갑술</t>
  </si>
  <si>
    <t>대기</t>
  </si>
  <si>
    <t>시걸</t>
  </si>
  <si>
    <t>춘매</t>
  </si>
  <si>
    <t>성구</t>
  </si>
  <si>
    <t>태사</t>
  </si>
  <si>
    <t>진업</t>
  </si>
  <si>
    <t>순해</t>
  </si>
  <si>
    <t>길춘</t>
  </si>
  <si>
    <t>자발</t>
  </si>
  <si>
    <t>광숙</t>
  </si>
  <si>
    <t>자흥</t>
  </si>
  <si>
    <t>영익</t>
  </si>
  <si>
    <t>한필</t>
  </si>
  <si>
    <t>월봉</t>
  </si>
  <si>
    <t>감진</t>
  </si>
  <si>
    <t>희망</t>
  </si>
  <si>
    <t>계실</t>
  </si>
  <si>
    <t>옥진</t>
  </si>
  <si>
    <t>두선</t>
  </si>
  <si>
    <t>흥지</t>
  </si>
  <si>
    <t>청강</t>
  </si>
  <si>
    <t>이선</t>
  </si>
  <si>
    <t>이정</t>
  </si>
  <si>
    <t>몽룡</t>
  </si>
  <si>
    <t>춘량</t>
  </si>
  <si>
    <t>주걸</t>
  </si>
  <si>
    <t>계상</t>
  </si>
  <si>
    <t>신양</t>
  </si>
  <si>
    <t>재봉</t>
  </si>
  <si>
    <t>재필</t>
  </si>
  <si>
    <t>민강</t>
  </si>
  <si>
    <t>세귀</t>
  </si>
  <si>
    <t>돌량</t>
  </si>
  <si>
    <t>봉세</t>
  </si>
  <si>
    <t>자음분</t>
  </si>
  <si>
    <t>희현</t>
  </si>
  <si>
    <t>감산</t>
  </si>
  <si>
    <t>임생</t>
  </si>
  <si>
    <t>건리자미</t>
  </si>
  <si>
    <t>정원</t>
  </si>
  <si>
    <t>매량</t>
  </si>
  <si>
    <t>철안</t>
  </si>
  <si>
    <t>명한</t>
  </si>
  <si>
    <t>수운</t>
  </si>
  <si>
    <t>세준</t>
  </si>
  <si>
    <t>자원</t>
  </si>
  <si>
    <t>장명</t>
  </si>
  <si>
    <t>귀상</t>
  </si>
  <si>
    <t>어리자미</t>
  </si>
  <si>
    <t>명립</t>
  </si>
  <si>
    <t>솟덕</t>
  </si>
  <si>
    <t>후시</t>
  </si>
  <si>
    <t>철선</t>
  </si>
  <si>
    <t>막립</t>
  </si>
  <si>
    <t>태석</t>
  </si>
  <si>
    <t>귀립</t>
  </si>
  <si>
    <t>병운</t>
  </si>
  <si>
    <t>순학</t>
  </si>
  <si>
    <t>생</t>
  </si>
  <si>
    <t>덕금</t>
  </si>
  <si>
    <t>금남</t>
  </si>
  <si>
    <t>말립</t>
  </si>
  <si>
    <t>개덕</t>
  </si>
  <si>
    <t>계학</t>
  </si>
  <si>
    <t>정덕</t>
  </si>
  <si>
    <t>분</t>
  </si>
  <si>
    <t>담립</t>
  </si>
  <si>
    <t>업동</t>
  </si>
  <si>
    <t>감동</t>
  </si>
  <si>
    <t>남이</t>
  </si>
  <si>
    <t>옥립</t>
  </si>
  <si>
    <t>석립</t>
  </si>
  <si>
    <t>천련</t>
  </si>
  <si>
    <t>얼녀</t>
  </si>
  <si>
    <t>후적</t>
  </si>
  <si>
    <t>재악</t>
  </si>
  <si>
    <t>태귀</t>
  </si>
  <si>
    <t>덕방</t>
  </si>
  <si>
    <t>천룡</t>
  </si>
  <si>
    <t>수남</t>
  </si>
  <si>
    <t>십대</t>
  </si>
  <si>
    <t>옥록</t>
  </si>
  <si>
    <t>어주</t>
  </si>
  <si>
    <t>대선</t>
  </si>
  <si>
    <t>오민</t>
  </si>
  <si>
    <t>인의</t>
  </si>
  <si>
    <t>소X</t>
  </si>
  <si>
    <t>만일</t>
  </si>
  <si>
    <t>소X삼</t>
  </si>
  <si>
    <t>X사</t>
  </si>
  <si>
    <t>광우</t>
  </si>
  <si>
    <t>자운</t>
  </si>
  <si>
    <t>명발</t>
  </si>
  <si>
    <t>X읍종</t>
  </si>
  <si>
    <t>계례</t>
  </si>
  <si>
    <t>진X</t>
  </si>
  <si>
    <t>영필</t>
  </si>
  <si>
    <t>응룡</t>
  </si>
  <si>
    <t>시외</t>
  </si>
  <si>
    <t>석례</t>
  </si>
  <si>
    <t>돌립</t>
  </si>
  <si>
    <t>석망</t>
  </si>
  <si>
    <t>돌이금</t>
  </si>
  <si>
    <t>명</t>
  </si>
  <si>
    <t>익혐</t>
  </si>
  <si>
    <t>익태</t>
  </si>
  <si>
    <t>국현</t>
  </si>
  <si>
    <t>천주</t>
  </si>
  <si>
    <t>인창</t>
  </si>
  <si>
    <t>만화</t>
  </si>
  <si>
    <t>유정</t>
  </si>
  <si>
    <t>헌도</t>
  </si>
  <si>
    <t>명란</t>
  </si>
  <si>
    <t>행협</t>
  </si>
  <si>
    <t>명린</t>
  </si>
  <si>
    <t>성익</t>
  </si>
  <si>
    <t>세보</t>
  </si>
  <si>
    <t>이장</t>
  </si>
  <si>
    <t>효장</t>
  </si>
  <si>
    <t>건중</t>
  </si>
  <si>
    <t>대우</t>
  </si>
  <si>
    <t>개명</t>
  </si>
  <si>
    <t>정유</t>
  </si>
  <si>
    <t>경진</t>
  </si>
  <si>
    <t>을해</t>
  </si>
  <si>
    <t>신해</t>
  </si>
  <si>
    <t>을사</t>
  </si>
  <si>
    <t>병술</t>
  </si>
  <si>
    <t>무인</t>
  </si>
  <si>
    <t>무자</t>
  </si>
  <si>
    <t>기미</t>
  </si>
  <si>
    <t>무오</t>
  </si>
  <si>
    <t>병오</t>
  </si>
  <si>
    <t>기축</t>
  </si>
  <si>
    <t>임술</t>
  </si>
  <si>
    <t>무신</t>
  </si>
  <si>
    <t>계미</t>
  </si>
  <si>
    <t>정축</t>
  </si>
  <si>
    <t>계축</t>
  </si>
  <si>
    <t>신묘</t>
  </si>
  <si>
    <t>신미</t>
  </si>
  <si>
    <t>경인</t>
  </si>
  <si>
    <t>을유</t>
  </si>
  <si>
    <t>신사</t>
  </si>
  <si>
    <t>신유</t>
  </si>
  <si>
    <t>기사</t>
  </si>
  <si>
    <t>갑오</t>
  </si>
  <si>
    <t>계사</t>
  </si>
  <si>
    <t>기유</t>
  </si>
  <si>
    <t>계묘</t>
  </si>
  <si>
    <t>정묘</t>
  </si>
  <si>
    <t>을묘</t>
  </si>
  <si>
    <t>경오</t>
  </si>
  <si>
    <t>계해</t>
  </si>
  <si>
    <t>경신</t>
  </si>
  <si>
    <t>정사</t>
  </si>
  <si>
    <t>병자</t>
  </si>
  <si>
    <t>경술</t>
  </si>
  <si>
    <t>임신</t>
  </si>
  <si>
    <t>임오</t>
  </si>
  <si>
    <t>계유</t>
  </si>
  <si>
    <t>을축</t>
  </si>
  <si>
    <t>갑자</t>
  </si>
  <si>
    <t>임진</t>
  </si>
  <si>
    <t>정해</t>
  </si>
  <si>
    <t>경자</t>
  </si>
  <si>
    <t>임자</t>
  </si>
  <si>
    <t>병신</t>
  </si>
  <si>
    <t>갑신</t>
  </si>
  <si>
    <t>무술</t>
  </si>
  <si>
    <t>신축</t>
  </si>
  <si>
    <t>을미</t>
  </si>
  <si>
    <t>정미</t>
  </si>
  <si>
    <t>갑인</t>
  </si>
  <si>
    <t>기해</t>
  </si>
  <si>
    <t>기묘</t>
  </si>
  <si>
    <t>X오</t>
  </si>
  <si>
    <t>X술</t>
  </si>
  <si>
    <t>X묘</t>
  </si>
  <si>
    <t>유</t>
  </si>
  <si>
    <t>경X</t>
  </si>
  <si>
    <t>X유</t>
  </si>
  <si>
    <t>계X</t>
  </si>
  <si>
    <t>간지</t>
  </si>
  <si>
    <t>가현</t>
  </si>
  <si>
    <t>각호</t>
  </si>
  <si>
    <t>거</t>
  </si>
  <si>
    <t>이거</t>
  </si>
  <si>
    <t>경오도망</t>
  </si>
  <si>
    <t>등자수</t>
  </si>
  <si>
    <t>위승</t>
  </si>
  <si>
    <t>임진도망</t>
  </si>
  <si>
    <t>방매</t>
  </si>
  <si>
    <t>도망</t>
  </si>
  <si>
    <t>래</t>
  </si>
  <si>
    <t>자수</t>
  </si>
  <si>
    <t>경진도망</t>
  </si>
  <si>
    <t>을유도망</t>
  </si>
  <si>
    <t>갑인도망</t>
  </si>
  <si>
    <t>출가</t>
  </si>
  <si>
    <t>가현등자수</t>
  </si>
  <si>
    <t>출X</t>
  </si>
  <si>
    <t>계유도망</t>
  </si>
  <si>
    <t>임술도망</t>
  </si>
  <si>
    <t>거등자수</t>
  </si>
  <si>
    <t>구원도망</t>
  </si>
  <si>
    <t>갑신도망등자수</t>
  </si>
  <si>
    <t>을묘도망</t>
  </si>
  <si>
    <t>소생등거</t>
  </si>
  <si>
    <t>신축도망</t>
  </si>
  <si>
    <t>신해도망</t>
  </si>
  <si>
    <t>병자도망</t>
  </si>
  <si>
    <t>구원도망거</t>
  </si>
  <si>
    <t>구원망</t>
  </si>
  <si>
    <t>병자도망자수</t>
  </si>
  <si>
    <t>기축도망</t>
  </si>
  <si>
    <t>무자도망</t>
  </si>
  <si>
    <t>계사가현</t>
  </si>
  <si>
    <t>계사도망</t>
  </si>
  <si>
    <t>신묘고</t>
  </si>
  <si>
    <t>갑자도망</t>
  </si>
  <si>
    <t>임진고</t>
  </si>
  <si>
    <t>앙역</t>
  </si>
  <si>
    <t>갑신도망</t>
  </si>
  <si>
    <t>계미도망</t>
  </si>
  <si>
    <t>병진도망</t>
  </si>
  <si>
    <t>거가현</t>
  </si>
  <si>
    <t>계사고</t>
  </si>
  <si>
    <t>금작호</t>
  </si>
  <si>
    <t>우각</t>
  </si>
  <si>
    <t>기사도망</t>
  </si>
  <si>
    <t>경인도망</t>
  </si>
  <si>
    <t>정묘도망</t>
  </si>
  <si>
    <t>무인도망</t>
  </si>
  <si>
    <t>가현거</t>
  </si>
  <si>
    <t>을해도망</t>
  </si>
  <si>
    <t>정축도망</t>
  </si>
  <si>
    <t>임자도망</t>
  </si>
  <si>
    <t>앙역등자수</t>
  </si>
  <si>
    <t>도망등자수</t>
  </si>
  <si>
    <t>갑술도망</t>
  </si>
  <si>
    <t>거고</t>
  </si>
  <si>
    <t>기묘도망</t>
  </si>
  <si>
    <t>각호고</t>
  </si>
  <si>
    <t>정미도망고</t>
  </si>
  <si>
    <t>기미도망</t>
  </si>
  <si>
    <t>도망절호</t>
  </si>
  <si>
    <t>호</t>
  </si>
  <si>
    <t>구원도망고</t>
  </si>
  <si>
    <t>래가현</t>
  </si>
  <si>
    <t>X호</t>
  </si>
  <si>
    <t>출입</t>
  </si>
  <si>
    <t>언양</t>
  </si>
  <si>
    <t>칠곡</t>
  </si>
  <si>
    <t>흥해</t>
  </si>
  <si>
    <t>동상</t>
  </si>
  <si>
    <t>인흥방</t>
  </si>
  <si>
    <t>기모호</t>
  </si>
  <si>
    <t>자인</t>
  </si>
  <si>
    <t>의흥</t>
  </si>
  <si>
    <t>웅천</t>
  </si>
  <si>
    <t>백계민호</t>
  </si>
  <si>
    <t>오이조영달호</t>
  </si>
  <si>
    <t>현풍상전호</t>
  </si>
  <si>
    <t>함평</t>
  </si>
  <si>
    <t>하양</t>
  </si>
  <si>
    <t>경산</t>
  </si>
  <si>
    <t>기부호</t>
  </si>
  <si>
    <t>선덕호</t>
  </si>
  <si>
    <t>상전호</t>
  </si>
  <si>
    <t>서변</t>
  </si>
  <si>
    <t>수현내</t>
  </si>
  <si>
    <t>창녕</t>
  </si>
  <si>
    <t>현풍</t>
  </si>
  <si>
    <t>제수청호</t>
  </si>
  <si>
    <t>인동</t>
  </si>
  <si>
    <t>밀양</t>
  </si>
  <si>
    <t>남원</t>
  </si>
  <si>
    <t>충주</t>
  </si>
  <si>
    <t>음성</t>
  </si>
  <si>
    <t>거창</t>
  </si>
  <si>
    <t>성주</t>
  </si>
  <si>
    <t>청도</t>
  </si>
  <si>
    <t>제하정호</t>
  </si>
  <si>
    <t>수북</t>
  </si>
  <si>
    <t>의성</t>
  </si>
  <si>
    <t>창원</t>
  </si>
  <si>
    <t>울산</t>
  </si>
  <si>
    <t>단성</t>
  </si>
  <si>
    <t>경주</t>
  </si>
  <si>
    <t>통영</t>
  </si>
  <si>
    <t>서하하동성당리</t>
  </si>
  <si>
    <t>자상경호</t>
  </si>
  <si>
    <t>영천</t>
  </si>
  <si>
    <t>함창</t>
  </si>
  <si>
    <t>선산</t>
  </si>
  <si>
    <t>서중</t>
  </si>
  <si>
    <t>영동</t>
  </si>
  <si>
    <t>인립호</t>
  </si>
  <si>
    <t>자수곤호</t>
  </si>
  <si>
    <t>강진</t>
  </si>
  <si>
    <t>신녕</t>
  </si>
  <si>
    <t>함양</t>
  </si>
  <si>
    <t>진주</t>
  </si>
  <si>
    <t>남평</t>
  </si>
  <si>
    <t>무안</t>
  </si>
  <si>
    <t>영양</t>
  </si>
  <si>
    <t>영덕</t>
  </si>
  <si>
    <t>고창</t>
  </si>
  <si>
    <t>초계</t>
  </si>
  <si>
    <t>파주</t>
  </si>
  <si>
    <t>서촌</t>
  </si>
  <si>
    <t>영일</t>
  </si>
  <si>
    <t>안동</t>
  </si>
  <si>
    <t>일산호</t>
  </si>
  <si>
    <t>기장</t>
  </si>
  <si>
    <t>서중동</t>
  </si>
  <si>
    <t>자인북면</t>
  </si>
  <si>
    <t>자인동면</t>
  </si>
  <si>
    <t>주성발호</t>
  </si>
  <si>
    <t>주전성발호</t>
  </si>
  <si>
    <t>안음</t>
  </si>
  <si>
    <t>함안</t>
  </si>
  <si>
    <t>상주</t>
  </si>
  <si>
    <t>박양승호</t>
  </si>
  <si>
    <t>제세환호</t>
  </si>
  <si>
    <t>제세주호</t>
  </si>
  <si>
    <t>고성</t>
  </si>
  <si>
    <t>곤양</t>
  </si>
  <si>
    <t>서하동</t>
  </si>
  <si>
    <t>태준호</t>
  </si>
  <si>
    <t>동상박유경호</t>
  </si>
  <si>
    <t>전라도남원수철점</t>
  </si>
  <si>
    <t>고성동문외서인부가</t>
  </si>
  <si>
    <t>고성읍내서문외</t>
  </si>
  <si>
    <t>부성내</t>
  </si>
  <si>
    <t>부읍내</t>
  </si>
  <si>
    <t>서하하동</t>
  </si>
  <si>
    <t>명우호</t>
  </si>
  <si>
    <t>읍내</t>
  </si>
  <si>
    <t>화원</t>
  </si>
  <si>
    <t>덕방호</t>
  </si>
  <si>
    <t>광이호</t>
  </si>
  <si>
    <t>장소</t>
  </si>
  <si>
    <t>본</t>
  </si>
  <si>
    <t>적</t>
  </si>
  <si>
    <t>대구</t>
  </si>
  <si>
    <t>전주</t>
  </si>
  <si>
    <t>일직</t>
  </si>
  <si>
    <t>월성</t>
  </si>
  <si>
    <t>달성</t>
  </si>
  <si>
    <t>완산</t>
  </si>
  <si>
    <t>광주</t>
  </si>
  <si>
    <t>평산</t>
  </si>
  <si>
    <t>동래</t>
  </si>
  <si>
    <t>파평</t>
  </si>
  <si>
    <t>개성부</t>
  </si>
  <si>
    <t>회덕</t>
  </si>
  <si>
    <t>해주</t>
  </si>
  <si>
    <t>공주</t>
  </si>
  <si>
    <t>개성</t>
  </si>
  <si>
    <t>인천</t>
  </si>
  <si>
    <t>양주</t>
  </si>
  <si>
    <t>팔거</t>
  </si>
  <si>
    <t>옥산</t>
  </si>
  <si>
    <t>청주</t>
  </si>
  <si>
    <t>성산</t>
  </si>
  <si>
    <t>곡성</t>
  </si>
  <si>
    <t>야로</t>
  </si>
  <si>
    <t>봉화</t>
  </si>
  <si>
    <t>아산</t>
  </si>
  <si>
    <t>삼척</t>
  </si>
  <si>
    <t>양산</t>
  </si>
  <si>
    <t>고부</t>
  </si>
  <si>
    <t>평해</t>
  </si>
  <si>
    <t>협천</t>
  </si>
  <si>
    <t>전의</t>
  </si>
  <si>
    <t>중화</t>
  </si>
  <si>
    <t>남양</t>
  </si>
  <si>
    <t>서산</t>
  </si>
  <si>
    <t>철성</t>
  </si>
  <si>
    <t>신천</t>
  </si>
  <si>
    <t>연일</t>
  </si>
  <si>
    <t>한성</t>
  </si>
  <si>
    <t>하빈</t>
  </si>
  <si>
    <t>은진</t>
  </si>
  <si>
    <t>안강</t>
  </si>
  <si>
    <t>제주</t>
  </si>
  <si>
    <t>본관</t>
  </si>
  <si>
    <t>고령</t>
  </si>
  <si>
    <t>충청도</t>
  </si>
  <si>
    <t>주거</t>
  </si>
  <si>
    <t>주직역</t>
  </si>
  <si>
    <t>도세주</t>
  </si>
  <si>
    <t>배만철</t>
  </si>
  <si>
    <t>신항계</t>
  </si>
  <si>
    <t>최서응</t>
  </si>
  <si>
    <t>배경원</t>
  </si>
  <si>
    <t>박대련</t>
  </si>
  <si>
    <t>박극룡</t>
  </si>
  <si>
    <t>박원한</t>
  </si>
  <si>
    <t>박원주</t>
  </si>
  <si>
    <t>도진중</t>
  </si>
  <si>
    <t>송명기</t>
  </si>
  <si>
    <t>하원해</t>
  </si>
  <si>
    <t>도만영</t>
  </si>
  <si>
    <t>곽종걸</t>
  </si>
  <si>
    <t>양대관</t>
  </si>
  <si>
    <t>조하언</t>
  </si>
  <si>
    <t>윤한</t>
  </si>
  <si>
    <t>양필화</t>
  </si>
  <si>
    <t>정지영</t>
  </si>
  <si>
    <t>권희학</t>
  </si>
  <si>
    <t>정두원</t>
  </si>
  <si>
    <t>양운화</t>
  </si>
  <si>
    <t>박생립</t>
  </si>
  <si>
    <t>정선인</t>
  </si>
  <si>
    <t>권가</t>
  </si>
  <si>
    <t>박두봉</t>
  </si>
  <si>
    <t>서지균</t>
  </si>
  <si>
    <t>주홍립</t>
  </si>
  <si>
    <t>양처화</t>
  </si>
  <si>
    <t>도우천</t>
  </si>
  <si>
    <t>손덕승</t>
  </si>
  <si>
    <t>서지견</t>
  </si>
  <si>
    <t>채창도</t>
  </si>
  <si>
    <t>양시중</t>
  </si>
  <si>
    <t>길우태</t>
  </si>
  <si>
    <t>조경기</t>
  </si>
  <si>
    <t>박상민</t>
  </si>
  <si>
    <t>양대진</t>
  </si>
  <si>
    <t>전성발</t>
  </si>
  <si>
    <t>박양승</t>
  </si>
  <si>
    <t>최소사</t>
  </si>
  <si>
    <t>권선학</t>
  </si>
  <si>
    <t>서택</t>
  </si>
  <si>
    <t>현우서</t>
  </si>
  <si>
    <t>배명구</t>
  </si>
  <si>
    <t>문재자</t>
  </si>
  <si>
    <t>전세우</t>
  </si>
  <si>
    <t>최순렬</t>
  </si>
  <si>
    <t>장봉우</t>
  </si>
  <si>
    <t>서순경</t>
  </si>
  <si>
    <t>공희망</t>
  </si>
  <si>
    <t>신덕징</t>
  </si>
  <si>
    <t>공성필</t>
  </si>
  <si>
    <t>신세</t>
  </si>
  <si>
    <t>최신</t>
  </si>
  <si>
    <t>박경휘</t>
  </si>
  <si>
    <t>오도일</t>
  </si>
  <si>
    <t>홍지대</t>
  </si>
  <si>
    <t>한동업</t>
  </si>
  <si>
    <t>주성명</t>
  </si>
  <si>
    <t>학생</t>
  </si>
  <si>
    <t>납속통정대부</t>
  </si>
  <si>
    <t>통정대부</t>
  </si>
  <si>
    <t>절충장군첨지중추부사첨지중추부사</t>
  </si>
  <si>
    <t>갑사</t>
  </si>
  <si>
    <t>사과</t>
  </si>
  <si>
    <t>참봉</t>
  </si>
  <si>
    <t>역졸</t>
  </si>
  <si>
    <t>정로위</t>
  </si>
  <si>
    <t>충찬위</t>
  </si>
  <si>
    <t>전력부위</t>
  </si>
  <si>
    <t>증가선대부</t>
  </si>
  <si>
    <t>절충장군</t>
  </si>
  <si>
    <t>훈련원봉사</t>
  </si>
  <si>
    <t>전력부위수문장</t>
  </si>
  <si>
    <t>급제</t>
  </si>
  <si>
    <t>학</t>
  </si>
  <si>
    <t>어모장군</t>
  </si>
  <si>
    <t>충익위어모장군</t>
  </si>
  <si>
    <t>금도별장</t>
  </si>
  <si>
    <t>정림</t>
  </si>
  <si>
    <t>보</t>
  </si>
  <si>
    <t>기관</t>
  </si>
  <si>
    <t>봉직랑</t>
  </si>
  <si>
    <t>승사랑</t>
  </si>
  <si>
    <t>선교랑</t>
  </si>
  <si>
    <t>성현찰방</t>
  </si>
  <si>
    <t>어모장군행훈련원부정</t>
  </si>
  <si>
    <t>충순위</t>
  </si>
  <si>
    <t>장인</t>
  </si>
  <si>
    <t>겸사복</t>
  </si>
  <si>
    <t>별장</t>
  </si>
  <si>
    <t>대솔기보</t>
  </si>
  <si>
    <t>반노</t>
  </si>
  <si>
    <t>전력부위겸사과</t>
  </si>
  <si>
    <t>옹장인</t>
  </si>
  <si>
    <t>기병</t>
  </si>
  <si>
    <t>부직역</t>
  </si>
  <si>
    <t>극</t>
  </si>
  <si>
    <t>의선</t>
  </si>
  <si>
    <t>희생</t>
  </si>
  <si>
    <t>말남</t>
  </si>
  <si>
    <t>학령</t>
  </si>
  <si>
    <t>기성</t>
  </si>
  <si>
    <t>운설</t>
  </si>
  <si>
    <t>윤의</t>
  </si>
  <si>
    <t>의방</t>
  </si>
  <si>
    <t>일신</t>
  </si>
  <si>
    <t>흥세</t>
  </si>
  <si>
    <t>시우</t>
  </si>
  <si>
    <t>여강</t>
  </si>
  <si>
    <t>의생</t>
  </si>
  <si>
    <t>몽근</t>
  </si>
  <si>
    <t>익창</t>
  </si>
  <si>
    <t>경정</t>
  </si>
  <si>
    <t>경상</t>
  </si>
  <si>
    <t>소남</t>
  </si>
  <si>
    <t>금룡</t>
  </si>
  <si>
    <t>철석</t>
  </si>
  <si>
    <t>덕세</t>
  </si>
  <si>
    <t>옥명</t>
  </si>
  <si>
    <t>돌복</t>
  </si>
  <si>
    <t>윤달</t>
  </si>
  <si>
    <t>성진</t>
  </si>
  <si>
    <t>기운</t>
  </si>
  <si>
    <t>영택</t>
  </si>
  <si>
    <t>석민</t>
  </si>
  <si>
    <t>일철</t>
  </si>
  <si>
    <t>윤금</t>
  </si>
  <si>
    <t>의룡</t>
  </si>
  <si>
    <t>무소</t>
  </si>
  <si>
    <t>영철</t>
  </si>
  <si>
    <t>해준</t>
  </si>
  <si>
    <t>유생</t>
  </si>
  <si>
    <t>영담</t>
  </si>
  <si>
    <t>윤덕상</t>
  </si>
  <si>
    <t>춘립</t>
  </si>
  <si>
    <t>말금</t>
  </si>
  <si>
    <t>보로음동</t>
  </si>
  <si>
    <t>천안</t>
  </si>
  <si>
    <t>훈</t>
  </si>
  <si>
    <t>기승</t>
  </si>
  <si>
    <t>송산일</t>
  </si>
  <si>
    <t>천학</t>
  </si>
  <si>
    <t>반금</t>
  </si>
  <si>
    <t>석벽</t>
  </si>
  <si>
    <t>응립</t>
  </si>
  <si>
    <t>유남</t>
  </si>
  <si>
    <t>정장</t>
  </si>
  <si>
    <t>두리동</t>
  </si>
  <si>
    <t>귀복</t>
  </si>
  <si>
    <t>인</t>
  </si>
  <si>
    <t>중</t>
  </si>
  <si>
    <t>승건</t>
  </si>
  <si>
    <t>말치</t>
  </si>
  <si>
    <t>중이</t>
  </si>
  <si>
    <t>시량</t>
  </si>
  <si>
    <t>시도</t>
  </si>
  <si>
    <t>박차외</t>
  </si>
  <si>
    <t>사성</t>
  </si>
  <si>
    <t>진홍</t>
  </si>
  <si>
    <t>인세</t>
  </si>
  <si>
    <t>백룡</t>
  </si>
  <si>
    <t>차수</t>
  </si>
  <si>
    <t>기한</t>
  </si>
  <si>
    <t>영발</t>
  </si>
  <si>
    <t>대생</t>
  </si>
  <si>
    <t>진생</t>
  </si>
  <si>
    <t>개립</t>
  </si>
  <si>
    <t>명생</t>
  </si>
  <si>
    <t>을립</t>
  </si>
  <si>
    <t>선립</t>
  </si>
  <si>
    <t>명국</t>
  </si>
  <si>
    <t>일상</t>
  </si>
  <si>
    <t>석보</t>
  </si>
  <si>
    <t>산립</t>
  </si>
  <si>
    <t>명종</t>
  </si>
  <si>
    <t>여용</t>
  </si>
  <si>
    <t>시점</t>
  </si>
  <si>
    <t>막세</t>
  </si>
  <si>
    <t>사선</t>
  </si>
  <si>
    <t>진태</t>
  </si>
  <si>
    <t>홍립</t>
  </si>
  <si>
    <t>계백</t>
  </si>
  <si>
    <t>봉학</t>
  </si>
  <si>
    <t>정의</t>
  </si>
  <si>
    <t>광민</t>
  </si>
  <si>
    <t>편선일</t>
  </si>
  <si>
    <t>인민</t>
  </si>
  <si>
    <t>치인</t>
  </si>
  <si>
    <t>정신</t>
  </si>
  <si>
    <t>의원</t>
  </si>
  <si>
    <t>말산</t>
  </si>
  <si>
    <t>대근</t>
  </si>
  <si>
    <t>석이</t>
  </si>
  <si>
    <t>선홍</t>
  </si>
  <si>
    <t>억제</t>
  </si>
  <si>
    <t>명운</t>
  </si>
  <si>
    <t>청이</t>
  </si>
  <si>
    <t>시모</t>
  </si>
  <si>
    <t>정산</t>
  </si>
  <si>
    <t>담</t>
  </si>
  <si>
    <t>학지</t>
  </si>
  <si>
    <t>덕미</t>
  </si>
  <si>
    <t>동묘</t>
  </si>
  <si>
    <t>영림</t>
  </si>
  <si>
    <t>언상</t>
  </si>
  <si>
    <t>태후</t>
  </si>
  <si>
    <t>진기</t>
  </si>
  <si>
    <t>수강</t>
  </si>
  <si>
    <t>인립</t>
  </si>
  <si>
    <t>동성</t>
  </si>
  <si>
    <t>이길</t>
  </si>
  <si>
    <t>유천</t>
  </si>
  <si>
    <t>여현</t>
  </si>
  <si>
    <t>유량</t>
  </si>
  <si>
    <t>일장</t>
  </si>
  <si>
    <t>호영</t>
  </si>
  <si>
    <t>유윤</t>
  </si>
  <si>
    <t>후인</t>
  </si>
  <si>
    <t>우춘</t>
  </si>
  <si>
    <t>유질</t>
  </si>
  <si>
    <t>유장</t>
  </si>
  <si>
    <t>신웅</t>
  </si>
  <si>
    <t>상영</t>
  </si>
  <si>
    <t>춘복</t>
  </si>
  <si>
    <t>민이</t>
  </si>
  <si>
    <t>원화</t>
  </si>
  <si>
    <t>경윤</t>
  </si>
  <si>
    <t>수규</t>
  </si>
  <si>
    <t>치려</t>
  </si>
  <si>
    <t>구겸</t>
  </si>
  <si>
    <t>수고</t>
  </si>
  <si>
    <t>극준</t>
  </si>
  <si>
    <t>승종</t>
  </si>
  <si>
    <t>이회</t>
  </si>
  <si>
    <t>호민</t>
  </si>
  <si>
    <t>이영</t>
  </si>
  <si>
    <t>홍담사리</t>
  </si>
  <si>
    <t>산이</t>
  </si>
  <si>
    <t>시무</t>
  </si>
  <si>
    <t>구현</t>
  </si>
  <si>
    <t>황갯동</t>
  </si>
  <si>
    <t>이충</t>
  </si>
  <si>
    <t>홍일개</t>
  </si>
  <si>
    <t>정근</t>
  </si>
  <si>
    <t>력</t>
  </si>
  <si>
    <t>오생</t>
  </si>
  <si>
    <t>칠생</t>
  </si>
  <si>
    <t>경명</t>
  </si>
  <si>
    <t>흥복</t>
  </si>
  <si>
    <t>우상</t>
  </si>
  <si>
    <t>효창</t>
  </si>
  <si>
    <t>필남</t>
  </si>
  <si>
    <t>홍간</t>
  </si>
  <si>
    <t>인망</t>
  </si>
  <si>
    <t>자창</t>
  </si>
  <si>
    <t>업</t>
  </si>
  <si>
    <t>윤일</t>
  </si>
  <si>
    <t>의대</t>
  </si>
  <si>
    <t>천일</t>
  </si>
  <si>
    <t>만수</t>
  </si>
  <si>
    <t>의봉</t>
  </si>
  <si>
    <t>초룡</t>
  </si>
  <si>
    <t>중립</t>
  </si>
  <si>
    <t>인생</t>
  </si>
  <si>
    <t>준발</t>
  </si>
  <si>
    <t>유락</t>
  </si>
  <si>
    <t>상일</t>
  </si>
  <si>
    <t>세근</t>
  </si>
  <si>
    <t>유명</t>
  </si>
  <si>
    <t>진남</t>
  </si>
  <si>
    <t>이수</t>
  </si>
  <si>
    <t>견</t>
  </si>
  <si>
    <t>영주</t>
  </si>
  <si>
    <t>충업</t>
  </si>
  <si>
    <t>세일</t>
  </si>
  <si>
    <t>동</t>
  </si>
  <si>
    <t>동국</t>
  </si>
  <si>
    <t>후남</t>
  </si>
  <si>
    <t>유창</t>
  </si>
  <si>
    <t>봉업</t>
  </si>
  <si>
    <t>무영</t>
  </si>
  <si>
    <t>종금</t>
  </si>
  <si>
    <t>원립</t>
  </si>
  <si>
    <t>정손</t>
  </si>
  <si>
    <t>일란</t>
  </si>
  <si>
    <t>출성</t>
  </si>
  <si>
    <t>득창</t>
  </si>
  <si>
    <t>순경</t>
  </si>
  <si>
    <t>박말룡</t>
  </si>
  <si>
    <t>귀남</t>
  </si>
  <si>
    <t>득련</t>
  </si>
  <si>
    <t>순원</t>
  </si>
  <si>
    <t>흥번</t>
  </si>
  <si>
    <t>흡</t>
  </si>
  <si>
    <t>성립</t>
  </si>
  <si>
    <t>안득이</t>
  </si>
  <si>
    <t>여장</t>
  </si>
  <si>
    <t>성일</t>
  </si>
  <si>
    <t>웅필</t>
  </si>
  <si>
    <t>귀련</t>
  </si>
  <si>
    <t>덕룡</t>
  </si>
  <si>
    <t>신언</t>
  </si>
  <si>
    <t>여규</t>
  </si>
  <si>
    <t>사인</t>
  </si>
  <si>
    <t>인희</t>
  </si>
  <si>
    <t>상룡</t>
  </si>
  <si>
    <t>운춘</t>
  </si>
  <si>
    <t>춘부</t>
  </si>
  <si>
    <t>말내</t>
  </si>
  <si>
    <t>희영</t>
  </si>
  <si>
    <t>치발</t>
  </si>
  <si>
    <t>희민</t>
  </si>
  <si>
    <t>망희</t>
  </si>
  <si>
    <t>운금</t>
  </si>
  <si>
    <t>한련</t>
  </si>
  <si>
    <t>시명</t>
  </si>
  <si>
    <t>고음금</t>
  </si>
  <si>
    <t>사길</t>
  </si>
  <si>
    <t>득복</t>
  </si>
  <si>
    <t>수복</t>
  </si>
  <si>
    <t>금립</t>
  </si>
  <si>
    <t>덕승</t>
  </si>
  <si>
    <t>신운</t>
  </si>
  <si>
    <t>응남</t>
  </si>
  <si>
    <t>송죽</t>
  </si>
  <si>
    <t>주생</t>
  </si>
  <si>
    <t>이철</t>
  </si>
  <si>
    <t>시배</t>
  </si>
  <si>
    <t>한년</t>
  </si>
  <si>
    <t>진상</t>
  </si>
  <si>
    <t>엇덕</t>
  </si>
  <si>
    <t>오자립</t>
  </si>
  <si>
    <t>말년</t>
  </si>
  <si>
    <t>담소리</t>
  </si>
  <si>
    <t>응학</t>
  </si>
  <si>
    <t>상복</t>
  </si>
  <si>
    <t>환길</t>
  </si>
  <si>
    <t>호걸</t>
  </si>
  <si>
    <t>진형</t>
  </si>
  <si>
    <t>윤복</t>
  </si>
  <si>
    <t>윤산</t>
  </si>
  <si>
    <t>군생</t>
  </si>
  <si>
    <t>군련</t>
  </si>
  <si>
    <t>정대련</t>
  </si>
  <si>
    <t>이경</t>
  </si>
  <si>
    <t>개금</t>
  </si>
  <si>
    <t>세교</t>
  </si>
  <si>
    <t>기환</t>
  </si>
  <si>
    <t>옥생</t>
  </si>
  <si>
    <t>흥립</t>
  </si>
  <si>
    <t>해운</t>
  </si>
  <si>
    <t>어둔금</t>
  </si>
  <si>
    <t>만년수</t>
  </si>
  <si>
    <t>후금</t>
  </si>
  <si>
    <t>승효</t>
  </si>
  <si>
    <t>계분</t>
  </si>
  <si>
    <t>금만</t>
  </si>
  <si>
    <t>창립</t>
  </si>
  <si>
    <t>승업</t>
  </si>
  <si>
    <t>우남</t>
  </si>
  <si>
    <t>정엽</t>
  </si>
  <si>
    <t>말룡</t>
  </si>
  <si>
    <t>월석</t>
  </si>
  <si>
    <t>막생</t>
  </si>
  <si>
    <t>의희</t>
  </si>
  <si>
    <t>전악생</t>
  </si>
  <si>
    <t>한순봉</t>
  </si>
  <si>
    <t>엇동</t>
  </si>
  <si>
    <t>한금</t>
  </si>
  <si>
    <t>극립</t>
  </si>
  <si>
    <t>하적</t>
  </si>
  <si>
    <t>태정</t>
  </si>
  <si>
    <t>두리개</t>
  </si>
  <si>
    <t>수징</t>
  </si>
  <si>
    <t>시윤</t>
  </si>
  <si>
    <t>어둔</t>
  </si>
  <si>
    <t>두화</t>
  </si>
  <si>
    <t>평을동</t>
  </si>
  <si>
    <t>기민</t>
  </si>
  <si>
    <t>종장</t>
  </si>
  <si>
    <t>지문</t>
  </si>
  <si>
    <t>덕호</t>
  </si>
  <si>
    <t>말련</t>
  </si>
  <si>
    <t>극형</t>
  </si>
  <si>
    <t>시택</t>
  </si>
  <si>
    <t>귀선</t>
  </si>
  <si>
    <t>시랑</t>
  </si>
  <si>
    <t>상정</t>
  </si>
  <si>
    <t>돌득</t>
  </si>
  <si>
    <t>순복</t>
  </si>
  <si>
    <t>현선</t>
  </si>
  <si>
    <t>문상</t>
  </si>
  <si>
    <t>태제</t>
  </si>
  <si>
    <t>재화</t>
  </si>
  <si>
    <t>경위</t>
  </si>
  <si>
    <t>순방</t>
  </si>
  <si>
    <t>한복</t>
  </si>
  <si>
    <t>만립</t>
  </si>
  <si>
    <t>천석</t>
  </si>
  <si>
    <t>정태신</t>
  </si>
  <si>
    <t>익징</t>
  </si>
  <si>
    <t>의정</t>
  </si>
  <si>
    <t>진립</t>
  </si>
  <si>
    <t>령</t>
  </si>
  <si>
    <t>광업</t>
  </si>
  <si>
    <t>복지</t>
  </si>
  <si>
    <t>진석</t>
  </si>
  <si>
    <t>종업</t>
  </si>
  <si>
    <t>변룡</t>
  </si>
  <si>
    <t>중흥</t>
  </si>
  <si>
    <t>돌금</t>
  </si>
  <si>
    <t>복상</t>
  </si>
  <si>
    <t>원삼</t>
  </si>
  <si>
    <t>방도</t>
  </si>
  <si>
    <t>인원</t>
  </si>
  <si>
    <t>후동</t>
  </si>
  <si>
    <t>덕남</t>
  </si>
  <si>
    <t>흥방</t>
  </si>
  <si>
    <t>봉승</t>
  </si>
  <si>
    <t>추선</t>
  </si>
  <si>
    <t>종남</t>
  </si>
  <si>
    <t>일축</t>
  </si>
  <si>
    <t>경선</t>
  </si>
  <si>
    <t>대업</t>
  </si>
  <si>
    <t>소업</t>
  </si>
  <si>
    <t>석복</t>
  </si>
  <si>
    <t>황석경</t>
  </si>
  <si>
    <t>박후금</t>
  </si>
  <si>
    <t>봉길</t>
  </si>
  <si>
    <t>신형</t>
  </si>
  <si>
    <t>홍겁</t>
  </si>
  <si>
    <t>안년</t>
  </si>
  <si>
    <t>세완</t>
  </si>
  <si>
    <t>최남</t>
  </si>
  <si>
    <t>말복</t>
  </si>
  <si>
    <t>제인</t>
  </si>
  <si>
    <t>귀생</t>
  </si>
  <si>
    <t>조립</t>
  </si>
  <si>
    <t>아전</t>
  </si>
  <si>
    <t>전실</t>
  </si>
  <si>
    <t>애남</t>
  </si>
  <si>
    <t>석지</t>
  </si>
  <si>
    <t>모인</t>
  </si>
  <si>
    <t>철신</t>
  </si>
  <si>
    <t>준걸</t>
  </si>
  <si>
    <t>중상</t>
  </si>
  <si>
    <t>승남</t>
  </si>
  <si>
    <t>성예</t>
  </si>
  <si>
    <t>이광</t>
  </si>
  <si>
    <t>엽</t>
  </si>
  <si>
    <t>대실</t>
  </si>
  <si>
    <t>정필</t>
  </si>
  <si>
    <t>일운</t>
  </si>
  <si>
    <t>백맹</t>
  </si>
  <si>
    <t>언민</t>
  </si>
  <si>
    <t>한영</t>
  </si>
  <si>
    <t>장업</t>
  </si>
  <si>
    <t>시산</t>
  </si>
  <si>
    <t>인백</t>
  </si>
  <si>
    <t>세생</t>
  </si>
  <si>
    <t>도남</t>
  </si>
  <si>
    <t>서청길</t>
  </si>
  <si>
    <t>흥진</t>
  </si>
  <si>
    <t>익달</t>
  </si>
  <si>
    <t>영업</t>
  </si>
  <si>
    <t>창호</t>
  </si>
  <si>
    <t>홍절</t>
  </si>
  <si>
    <t>설립</t>
  </si>
  <si>
    <t>명세</t>
  </si>
  <si>
    <t>명산</t>
  </si>
  <si>
    <t>극달</t>
  </si>
  <si>
    <t>밀생</t>
  </si>
  <si>
    <t>칠부</t>
  </si>
  <si>
    <t>부인</t>
  </si>
  <si>
    <t>매원</t>
  </si>
  <si>
    <t>진룡</t>
  </si>
  <si>
    <t>도상</t>
  </si>
  <si>
    <t>덕웅</t>
  </si>
  <si>
    <t>응길</t>
  </si>
  <si>
    <t>다분대</t>
  </si>
  <si>
    <t>일손</t>
  </si>
  <si>
    <t>시련</t>
  </si>
  <si>
    <t>진원</t>
  </si>
  <si>
    <t>승달</t>
  </si>
  <si>
    <t>수우</t>
  </si>
  <si>
    <t>두영</t>
  </si>
  <si>
    <t>희적</t>
  </si>
  <si>
    <t>유적</t>
  </si>
  <si>
    <t>태남</t>
  </si>
  <si>
    <t>시영</t>
  </si>
  <si>
    <t>주발</t>
  </si>
  <si>
    <t>의신</t>
  </si>
  <si>
    <t>복단</t>
  </si>
  <si>
    <t>인길</t>
  </si>
  <si>
    <t>죽산</t>
  </si>
  <si>
    <t>득철</t>
  </si>
  <si>
    <t>순명</t>
  </si>
  <si>
    <t>태인</t>
  </si>
  <si>
    <t>엇금</t>
  </si>
  <si>
    <t>원상</t>
  </si>
  <si>
    <t>애신</t>
  </si>
  <si>
    <t>강생</t>
  </si>
  <si>
    <t>불연</t>
  </si>
  <si>
    <t>상이</t>
  </si>
  <si>
    <t>산수</t>
  </si>
  <si>
    <t>석기</t>
  </si>
  <si>
    <t>춘학</t>
  </si>
  <si>
    <t>귀안</t>
  </si>
  <si>
    <t>극천</t>
  </si>
  <si>
    <t>X민</t>
  </si>
  <si>
    <t>기일</t>
  </si>
  <si>
    <t>중실</t>
  </si>
  <si>
    <t>상외</t>
  </si>
  <si>
    <t>자중</t>
  </si>
  <si>
    <t>덕부</t>
  </si>
  <si>
    <t>일복</t>
  </si>
  <si>
    <t>귀인</t>
  </si>
  <si>
    <t>태원</t>
  </si>
  <si>
    <t>석발</t>
  </si>
  <si>
    <t>매손</t>
  </si>
  <si>
    <t>국지</t>
  </si>
  <si>
    <t>부명</t>
  </si>
  <si>
    <t>훈련봉사</t>
  </si>
  <si>
    <t>생부직역</t>
  </si>
  <si>
    <t>효남</t>
  </si>
  <si>
    <t>춘화</t>
  </si>
  <si>
    <t>생부명</t>
  </si>
  <si>
    <t>앙역비</t>
  </si>
  <si>
    <t>모직역</t>
  </si>
  <si>
    <t>차량</t>
  </si>
  <si>
    <t>매옥</t>
  </si>
  <si>
    <t>산덕</t>
  </si>
  <si>
    <t>분내</t>
  </si>
  <si>
    <t>덕비</t>
  </si>
  <si>
    <t>엇대</t>
  </si>
  <si>
    <t>을옥</t>
  </si>
  <si>
    <t>생월</t>
  </si>
  <si>
    <t>조덕</t>
  </si>
  <si>
    <t>색녀</t>
  </si>
  <si>
    <t>후례</t>
  </si>
  <si>
    <t>국례</t>
  </si>
  <si>
    <t>옥련</t>
  </si>
  <si>
    <t>승분</t>
  </si>
  <si>
    <t>생례</t>
  </si>
  <si>
    <t>박례</t>
  </si>
  <si>
    <t>춘이</t>
  </si>
  <si>
    <t>설녀</t>
  </si>
  <si>
    <t>설한대전</t>
  </si>
  <si>
    <t>명개</t>
  </si>
  <si>
    <t>수천</t>
  </si>
  <si>
    <t>흑옥</t>
  </si>
  <si>
    <t>건리삼</t>
  </si>
  <si>
    <t>산개</t>
  </si>
  <si>
    <t>임대</t>
  </si>
  <si>
    <t>복례</t>
  </si>
  <si>
    <t>이분</t>
  </si>
  <si>
    <t>백춘</t>
  </si>
  <si>
    <t>부금</t>
  </si>
  <si>
    <t>영금</t>
  </si>
  <si>
    <t>응대</t>
  </si>
  <si>
    <t>두전</t>
  </si>
  <si>
    <t>승개</t>
  </si>
  <si>
    <t>막춘</t>
  </si>
  <si>
    <t>생매</t>
  </si>
  <si>
    <t>원랑</t>
  </si>
  <si>
    <t>금개</t>
  </si>
  <si>
    <t>황옥</t>
  </si>
  <si>
    <t>양운</t>
  </si>
  <si>
    <t>두정</t>
  </si>
  <si>
    <t>괴지</t>
  </si>
  <si>
    <t>풍월</t>
  </si>
  <si>
    <t>학선</t>
  </si>
  <si>
    <t>속덕</t>
  </si>
  <si>
    <t>분상</t>
  </si>
  <si>
    <t>병금</t>
  </si>
  <si>
    <t>명례</t>
  </si>
  <si>
    <t>응덕</t>
  </si>
  <si>
    <t>접상</t>
  </si>
  <si>
    <t>도분</t>
  </si>
  <si>
    <t>자음덕</t>
  </si>
  <si>
    <t>평을춘</t>
  </si>
  <si>
    <t>길추</t>
  </si>
  <si>
    <t>설양</t>
  </si>
  <si>
    <t>점덕</t>
  </si>
  <si>
    <t>만대</t>
  </si>
  <si>
    <t>담분</t>
  </si>
  <si>
    <t>덕진</t>
  </si>
  <si>
    <t>막대</t>
  </si>
  <si>
    <t>상옥</t>
  </si>
  <si>
    <t>백진</t>
  </si>
  <si>
    <t>옥춘</t>
  </si>
  <si>
    <t>금대</t>
  </si>
  <si>
    <t>구대</t>
  </si>
  <si>
    <t>태양</t>
  </si>
  <si>
    <t>험춘</t>
  </si>
  <si>
    <t>영춘</t>
  </si>
  <si>
    <t>신옥</t>
  </si>
  <si>
    <t>기금</t>
  </si>
  <si>
    <t>승녀</t>
  </si>
  <si>
    <t>응랑</t>
  </si>
  <si>
    <t>이녀</t>
  </si>
  <si>
    <t>효대</t>
  </si>
  <si>
    <t>소복</t>
  </si>
  <si>
    <t>승금</t>
  </si>
  <si>
    <t>천진</t>
  </si>
  <si>
    <t>사춘</t>
  </si>
  <si>
    <t>옥비</t>
  </si>
  <si>
    <t>신금</t>
  </si>
  <si>
    <t>내질대</t>
  </si>
  <si>
    <t>문혁금</t>
  </si>
  <si>
    <t>윤녀</t>
  </si>
  <si>
    <t>일대</t>
  </si>
  <si>
    <t>순이</t>
  </si>
  <si>
    <t>춘양</t>
  </si>
  <si>
    <t>향옥</t>
  </si>
  <si>
    <t>후리개</t>
  </si>
  <si>
    <t>돌분</t>
  </si>
  <si>
    <t>덕개</t>
  </si>
  <si>
    <t>춘례</t>
  </si>
  <si>
    <t>구춘</t>
  </si>
  <si>
    <t>매</t>
  </si>
  <si>
    <t>금화</t>
  </si>
  <si>
    <t>기량</t>
  </si>
  <si>
    <t>복대</t>
  </si>
  <si>
    <t>일덕</t>
  </si>
  <si>
    <t>귀개</t>
  </si>
  <si>
    <t>작금</t>
  </si>
  <si>
    <t>승옥</t>
  </si>
  <si>
    <t>무량</t>
  </si>
  <si>
    <t>문리개</t>
  </si>
  <si>
    <t>전소사</t>
  </si>
  <si>
    <t>시춘</t>
  </si>
  <si>
    <t>강소사</t>
  </si>
  <si>
    <t>화리금</t>
  </si>
  <si>
    <t>몽개</t>
  </si>
  <si>
    <t>향춘</t>
  </si>
  <si>
    <t>춘월</t>
  </si>
  <si>
    <t>칠개</t>
  </si>
  <si>
    <t>춘개</t>
  </si>
  <si>
    <t>무양</t>
  </si>
  <si>
    <t>영이</t>
  </si>
  <si>
    <t>길대</t>
  </si>
  <si>
    <t>진이</t>
  </si>
  <si>
    <t>사덕필</t>
  </si>
  <si>
    <t>안덕</t>
  </si>
  <si>
    <t>어진</t>
  </si>
  <si>
    <t>귀덕</t>
  </si>
  <si>
    <t>모명</t>
  </si>
  <si>
    <t>통정태부</t>
  </si>
  <si>
    <t>병절교위행훈련원봉사</t>
  </si>
  <si>
    <t>절충장군행분위상호군</t>
  </si>
  <si>
    <t>어모장군행훈련원판관</t>
  </si>
  <si>
    <t>가선대부동지중추부사</t>
  </si>
  <si>
    <t>절충장군행호분위상호군</t>
  </si>
  <si>
    <t>어모장군전행훈련원판관</t>
  </si>
  <si>
    <t>통정</t>
  </si>
  <si>
    <t>통훈대부</t>
  </si>
  <si>
    <t>가선</t>
  </si>
  <si>
    <t>병절교위좌부장</t>
  </si>
  <si>
    <t>병절교위위좌부장</t>
  </si>
  <si>
    <t>장사랑사재감참봉</t>
  </si>
  <si>
    <t>효력부위행수문장</t>
  </si>
  <si>
    <t>선략장군</t>
  </si>
  <si>
    <t>찰방</t>
  </si>
  <si>
    <t>절충장군첨지중추사</t>
  </si>
  <si>
    <t>보병</t>
  </si>
  <si>
    <t>별좌</t>
  </si>
  <si>
    <t>성균진사</t>
  </si>
  <si>
    <t>통훈대부행사헌부지평겸춘추관편수관</t>
  </si>
  <si>
    <t>통사랑군자감봉</t>
  </si>
  <si>
    <t>선교랑자여도찰방</t>
  </si>
  <si>
    <t>봉정대부제용감직장</t>
  </si>
  <si>
    <t>어모장행훈련원부정</t>
  </si>
  <si>
    <t>어장군행훈련원부정</t>
  </si>
  <si>
    <t>장사랑영일훈도</t>
  </si>
  <si>
    <t>봉정대부수사재감정</t>
  </si>
  <si>
    <t>업유</t>
  </si>
  <si>
    <t>가대부중추부사</t>
  </si>
  <si>
    <t>조직역</t>
  </si>
  <si>
    <t>우충</t>
  </si>
  <si>
    <t>윤서</t>
  </si>
  <si>
    <t>재형</t>
  </si>
  <si>
    <t>계생</t>
  </si>
  <si>
    <t>운기</t>
  </si>
  <si>
    <t>광해</t>
  </si>
  <si>
    <t>유신</t>
  </si>
  <si>
    <t>달</t>
  </si>
  <si>
    <t>운서</t>
  </si>
  <si>
    <t>계안</t>
  </si>
  <si>
    <t>도련</t>
  </si>
  <si>
    <t>만익</t>
  </si>
  <si>
    <t>인수</t>
  </si>
  <si>
    <t>봉록</t>
  </si>
  <si>
    <t>춘록</t>
  </si>
  <si>
    <t>신경</t>
  </si>
  <si>
    <t>익</t>
  </si>
  <si>
    <t>이룡</t>
  </si>
  <si>
    <t>부남</t>
  </si>
  <si>
    <t>귀산</t>
  </si>
  <si>
    <t>영남</t>
  </si>
  <si>
    <t>우한</t>
  </si>
  <si>
    <t>축생</t>
  </si>
  <si>
    <t>현복</t>
  </si>
  <si>
    <t>상</t>
  </si>
  <si>
    <t>명원</t>
  </si>
  <si>
    <t>옥복</t>
  </si>
  <si>
    <t>성두</t>
  </si>
  <si>
    <t>희복</t>
  </si>
  <si>
    <t>점손</t>
  </si>
  <si>
    <t>손이</t>
  </si>
  <si>
    <t>운경</t>
  </si>
  <si>
    <t>말손</t>
  </si>
  <si>
    <t>건리산</t>
  </si>
  <si>
    <t>윤X</t>
  </si>
  <si>
    <t>계손</t>
  </si>
  <si>
    <t>언</t>
  </si>
  <si>
    <t>이산</t>
  </si>
  <si>
    <t>일승</t>
  </si>
  <si>
    <t>순세</t>
  </si>
  <si>
    <t>도개</t>
  </si>
  <si>
    <t>수인</t>
  </si>
  <si>
    <t>태련</t>
  </si>
  <si>
    <t>익세</t>
  </si>
  <si>
    <t>세동</t>
  </si>
  <si>
    <t>계풍</t>
  </si>
  <si>
    <t>풍작</t>
  </si>
  <si>
    <t>선우</t>
  </si>
  <si>
    <t>돌남</t>
  </si>
  <si>
    <t>우길</t>
  </si>
  <si>
    <t>응장</t>
  </si>
  <si>
    <t>하곤</t>
  </si>
  <si>
    <t>도치</t>
  </si>
  <si>
    <t>대립</t>
  </si>
  <si>
    <t>복</t>
  </si>
  <si>
    <t>귀창</t>
  </si>
  <si>
    <t>검</t>
  </si>
  <si>
    <t>복아</t>
  </si>
  <si>
    <t>계</t>
  </si>
  <si>
    <t>복하</t>
  </si>
  <si>
    <t>열국</t>
  </si>
  <si>
    <t>금복</t>
  </si>
  <si>
    <t>이창</t>
  </si>
  <si>
    <t>문수</t>
  </si>
  <si>
    <t>담이</t>
  </si>
  <si>
    <t>진화</t>
  </si>
  <si>
    <t>봉남</t>
  </si>
  <si>
    <t>언복</t>
  </si>
  <si>
    <t>일주</t>
  </si>
  <si>
    <t>귀</t>
  </si>
  <si>
    <t>월삼</t>
  </si>
  <si>
    <t>차남</t>
  </si>
  <si>
    <t>동복</t>
  </si>
  <si>
    <t>근</t>
  </si>
  <si>
    <t>언필</t>
  </si>
  <si>
    <t>개석</t>
  </si>
  <si>
    <t>산</t>
  </si>
  <si>
    <t>추돌금</t>
  </si>
  <si>
    <t>인승</t>
  </si>
  <si>
    <t>충민</t>
  </si>
  <si>
    <t>급</t>
  </si>
  <si>
    <t>하일</t>
  </si>
  <si>
    <t>홍경</t>
  </si>
  <si>
    <t>득훈</t>
  </si>
  <si>
    <t>이욱</t>
  </si>
  <si>
    <t>계영</t>
  </si>
  <si>
    <t>방훈</t>
  </si>
  <si>
    <t>홍진</t>
  </si>
  <si>
    <t>홍익</t>
  </si>
  <si>
    <t>정서</t>
  </si>
  <si>
    <t>득룡</t>
  </si>
  <si>
    <t>방언</t>
  </si>
  <si>
    <t>종해</t>
  </si>
  <si>
    <t>희설</t>
  </si>
  <si>
    <t>진로</t>
  </si>
  <si>
    <t>의갑</t>
  </si>
  <si>
    <t>국신</t>
  </si>
  <si>
    <t>탁립</t>
  </si>
  <si>
    <t>춘호</t>
  </si>
  <si>
    <t>경방</t>
  </si>
  <si>
    <t>부립</t>
  </si>
  <si>
    <t>영로</t>
  </si>
  <si>
    <t>자천</t>
  </si>
  <si>
    <t>시립</t>
  </si>
  <si>
    <t>현구</t>
  </si>
  <si>
    <t>망</t>
  </si>
  <si>
    <t>환</t>
  </si>
  <si>
    <t>인국</t>
  </si>
  <si>
    <t>돈</t>
  </si>
  <si>
    <t>문간</t>
  </si>
  <si>
    <t>말종</t>
  </si>
  <si>
    <t>시구</t>
  </si>
  <si>
    <t>천문</t>
  </si>
  <si>
    <t>만형</t>
  </si>
  <si>
    <t>기지</t>
  </si>
  <si>
    <t>응문</t>
  </si>
  <si>
    <t>재창</t>
  </si>
  <si>
    <t>신걸</t>
  </si>
  <si>
    <t>선문</t>
  </si>
  <si>
    <t>응엽</t>
  </si>
  <si>
    <t>사총</t>
  </si>
  <si>
    <t>명소</t>
  </si>
  <si>
    <t>희남</t>
  </si>
  <si>
    <t>팽년</t>
  </si>
  <si>
    <t>손원</t>
  </si>
  <si>
    <t>억근</t>
  </si>
  <si>
    <t>헌익</t>
  </si>
  <si>
    <t>헌</t>
  </si>
  <si>
    <t>길</t>
  </si>
  <si>
    <t>선의</t>
  </si>
  <si>
    <t>운천</t>
  </si>
  <si>
    <t>봉란</t>
  </si>
  <si>
    <t>후서</t>
  </si>
  <si>
    <t>신추</t>
  </si>
  <si>
    <t>영산</t>
  </si>
  <si>
    <t>말만</t>
  </si>
  <si>
    <t>운적</t>
  </si>
  <si>
    <t>덕창</t>
  </si>
  <si>
    <t>춘세</t>
  </si>
  <si>
    <t>진하</t>
  </si>
  <si>
    <t>개봉</t>
  </si>
  <si>
    <t>천우</t>
  </si>
  <si>
    <t>팔생</t>
  </si>
  <si>
    <t>경유</t>
  </si>
  <si>
    <t>종로</t>
  </si>
  <si>
    <t>경록</t>
  </si>
  <si>
    <t>영민</t>
  </si>
  <si>
    <t>해평</t>
  </si>
  <si>
    <t>춘무</t>
  </si>
  <si>
    <t>계록</t>
  </si>
  <si>
    <t>산복</t>
  </si>
  <si>
    <t>옥천</t>
  </si>
  <si>
    <t>추원</t>
  </si>
  <si>
    <t>산매</t>
  </si>
  <si>
    <t>선진</t>
  </si>
  <si>
    <t>천남</t>
  </si>
  <si>
    <t>금부</t>
  </si>
  <si>
    <t>한부</t>
  </si>
  <si>
    <t>명이</t>
  </si>
  <si>
    <t>경우</t>
  </si>
  <si>
    <t>응수</t>
  </si>
  <si>
    <t>한적</t>
  </si>
  <si>
    <t>득천</t>
  </si>
  <si>
    <t>금생</t>
  </si>
  <si>
    <t>덕량</t>
  </si>
  <si>
    <t>응심</t>
  </si>
  <si>
    <t>천운</t>
  </si>
  <si>
    <t>한상</t>
  </si>
  <si>
    <t>송립</t>
  </si>
  <si>
    <t>복일</t>
  </si>
  <si>
    <t>홍년</t>
  </si>
  <si>
    <t>두립</t>
  </si>
  <si>
    <t>한동</t>
  </si>
  <si>
    <t>대수</t>
  </si>
  <si>
    <t>학수</t>
  </si>
  <si>
    <t>명량</t>
  </si>
  <si>
    <t>치겸</t>
  </si>
  <si>
    <t>승명</t>
  </si>
  <si>
    <t>세</t>
  </si>
  <si>
    <t>사경</t>
  </si>
  <si>
    <t>계천</t>
  </si>
  <si>
    <t>만란</t>
  </si>
  <si>
    <t>신생</t>
  </si>
  <si>
    <t>이문</t>
  </si>
  <si>
    <t>여우</t>
  </si>
  <si>
    <t>일</t>
  </si>
  <si>
    <t>영문</t>
  </si>
  <si>
    <t>경이</t>
  </si>
  <si>
    <t>부지</t>
  </si>
  <si>
    <t>신한</t>
  </si>
  <si>
    <t>동천</t>
  </si>
  <si>
    <t>미남</t>
  </si>
  <si>
    <t>유헌</t>
  </si>
  <si>
    <t>상검</t>
  </si>
  <si>
    <t>진문</t>
  </si>
  <si>
    <t>백종</t>
  </si>
  <si>
    <t>전상개</t>
  </si>
  <si>
    <t>기눌지</t>
  </si>
  <si>
    <t>민첨</t>
  </si>
  <si>
    <t>시좌</t>
  </si>
  <si>
    <t>우원</t>
  </si>
  <si>
    <t>생어</t>
  </si>
  <si>
    <t>우룡</t>
  </si>
  <si>
    <t>업근</t>
  </si>
  <si>
    <t>만손</t>
  </si>
  <si>
    <t>달도</t>
  </si>
  <si>
    <t>상문</t>
  </si>
  <si>
    <t>홍업</t>
  </si>
  <si>
    <t>경욱</t>
  </si>
  <si>
    <t>계충</t>
  </si>
  <si>
    <t>경세</t>
  </si>
  <si>
    <t>여추</t>
  </si>
  <si>
    <t>추광</t>
  </si>
  <si>
    <t>천행</t>
  </si>
  <si>
    <t>송읍</t>
  </si>
  <si>
    <t>용해</t>
  </si>
  <si>
    <t>언룡</t>
  </si>
  <si>
    <t>덕련</t>
  </si>
  <si>
    <t>희윤</t>
  </si>
  <si>
    <t>정영</t>
  </si>
  <si>
    <t>추생</t>
  </si>
  <si>
    <t>중세</t>
  </si>
  <si>
    <t>덕년</t>
  </si>
  <si>
    <t>천발</t>
  </si>
  <si>
    <t>조남</t>
  </si>
  <si>
    <t>돌생</t>
  </si>
  <si>
    <t>정호</t>
  </si>
  <si>
    <t>인호</t>
  </si>
  <si>
    <t>해상</t>
  </si>
  <si>
    <t>실</t>
  </si>
  <si>
    <t>번좌비</t>
  </si>
  <si>
    <t>시손</t>
  </si>
  <si>
    <t>산록</t>
  </si>
  <si>
    <t>태산</t>
  </si>
  <si>
    <t>복산</t>
  </si>
  <si>
    <t>세인</t>
  </si>
  <si>
    <t>후계</t>
  </si>
  <si>
    <t>귀정</t>
  </si>
  <si>
    <t>언생</t>
  </si>
  <si>
    <t>여보</t>
  </si>
  <si>
    <t>백년</t>
  </si>
  <si>
    <t>국상</t>
  </si>
  <si>
    <t>언선</t>
  </si>
  <si>
    <t>서정</t>
  </si>
  <si>
    <t>자청</t>
  </si>
  <si>
    <t>대남</t>
  </si>
  <si>
    <t>운해</t>
  </si>
  <si>
    <t>천경</t>
  </si>
  <si>
    <t>효미</t>
  </si>
  <si>
    <t>정관</t>
  </si>
  <si>
    <t>감손</t>
  </si>
  <si>
    <t>만통</t>
  </si>
  <si>
    <t>칠보</t>
  </si>
  <si>
    <t>금세</t>
  </si>
  <si>
    <t>언희</t>
  </si>
  <si>
    <t>립</t>
  </si>
  <si>
    <t>언세</t>
  </si>
  <si>
    <t>절난</t>
  </si>
  <si>
    <t>덕원</t>
  </si>
  <si>
    <t>승문</t>
  </si>
  <si>
    <t>언풍</t>
  </si>
  <si>
    <t>환이</t>
  </si>
  <si>
    <t>종소</t>
  </si>
  <si>
    <t>영수</t>
  </si>
  <si>
    <t>재득</t>
  </si>
  <si>
    <t>추량</t>
  </si>
  <si>
    <t>부적</t>
  </si>
  <si>
    <t>영국</t>
  </si>
  <si>
    <t>춘기</t>
  </si>
  <si>
    <t>덕수</t>
  </si>
  <si>
    <t>며룡</t>
  </si>
  <si>
    <t>득안</t>
  </si>
  <si>
    <t>천립</t>
  </si>
  <si>
    <t>덕이</t>
  </si>
  <si>
    <t>애손</t>
  </si>
  <si>
    <t>충상</t>
  </si>
  <si>
    <t>일수</t>
  </si>
  <si>
    <t>석만</t>
  </si>
  <si>
    <t>인언</t>
  </si>
  <si>
    <t>남손</t>
  </si>
  <si>
    <t>세립</t>
  </si>
  <si>
    <t>복석</t>
  </si>
  <si>
    <t>어덕</t>
  </si>
  <si>
    <t>만외</t>
  </si>
  <si>
    <t>청록</t>
  </si>
  <si>
    <t>한직</t>
  </si>
  <si>
    <t>금이동</t>
  </si>
  <si>
    <t>번작</t>
  </si>
  <si>
    <t>충기</t>
  </si>
  <si>
    <t>의상</t>
  </si>
  <si>
    <t>흥남</t>
  </si>
  <si>
    <t>애수</t>
  </si>
  <si>
    <t>영X</t>
  </si>
  <si>
    <t>생이</t>
  </si>
  <si>
    <t>유세</t>
  </si>
  <si>
    <t>계운</t>
  </si>
  <si>
    <t>덕석</t>
  </si>
  <si>
    <t>점산</t>
  </si>
  <si>
    <t>언량</t>
  </si>
  <si>
    <t>선만</t>
  </si>
  <si>
    <t>인정</t>
  </si>
  <si>
    <t>춘경</t>
  </si>
  <si>
    <t>윤경</t>
  </si>
  <si>
    <t>춘산</t>
  </si>
  <si>
    <t>조명</t>
  </si>
  <si>
    <t>가대부</t>
  </si>
  <si>
    <t>가선대동지중추부사</t>
  </si>
  <si>
    <t>정로</t>
  </si>
  <si>
    <t>겸사복수문장</t>
  </si>
  <si>
    <t>수문장</t>
  </si>
  <si>
    <t>승사랑군자감봉사</t>
  </si>
  <si>
    <t>군공수문장</t>
  </si>
  <si>
    <t>성균생원</t>
  </si>
  <si>
    <t>선무랑군자감주부</t>
  </si>
  <si>
    <t>절충장군행훈련원봉사</t>
  </si>
  <si>
    <t>전력부위권지훈련원봉사</t>
  </si>
  <si>
    <t>어모장군행훈련원첨정</t>
  </si>
  <si>
    <t>봉정대부수사재감정행월송포만호</t>
  </si>
  <si>
    <t>어장군행훈련원첨정</t>
  </si>
  <si>
    <t>선무원종공신훈련원판관</t>
  </si>
  <si>
    <t>훈련원첨정</t>
  </si>
  <si>
    <t>절충장군중추사</t>
  </si>
  <si>
    <t>장사랑연일훈도</t>
  </si>
  <si>
    <t>돈용교위수문장</t>
  </si>
  <si>
    <t>어모장군훈련원첨정</t>
  </si>
  <si>
    <t>조산대부제용감부정</t>
  </si>
  <si>
    <t>효력부위수문장</t>
  </si>
  <si>
    <t>절충장군중추부사</t>
  </si>
  <si>
    <t>통정대부증공조참의</t>
  </si>
  <si>
    <t>행효력부위수문장</t>
  </si>
  <si>
    <t>증통정대부</t>
  </si>
  <si>
    <t>선무원종공신훈련원정</t>
  </si>
  <si>
    <t>선무원종공신훈련원주부</t>
  </si>
  <si>
    <t>전력부위좌부장</t>
  </si>
  <si>
    <t>병절교위훈련원주부</t>
  </si>
  <si>
    <t>증가선대부병조참판겸동지의금부사행통훈대부초계군수진주진관병마절제사</t>
  </si>
  <si>
    <t>승사랑제용감봉사</t>
  </si>
  <si>
    <t>선무랑원종공신</t>
  </si>
  <si>
    <t>무사</t>
  </si>
  <si>
    <t>안일호장</t>
  </si>
  <si>
    <t>가선대부행동지중추부사겸오위도총부부총관</t>
  </si>
  <si>
    <t>통정대부행안협현감준양진관절제도위</t>
  </si>
  <si>
    <t>통사랑군자감봉사</t>
  </si>
  <si>
    <t>증통정대부호조참의</t>
  </si>
  <si>
    <t>군자감참봉</t>
  </si>
  <si>
    <t>성균관노</t>
  </si>
  <si>
    <t>병절교위훈련원봉사</t>
  </si>
  <si>
    <t>선무원종공신</t>
  </si>
  <si>
    <t>봉직랑수사재감첨정</t>
  </si>
  <si>
    <t>선교랑군자감주부</t>
  </si>
  <si>
    <t>증자헌대부병조판서겸지의금부사</t>
  </si>
  <si>
    <t>충의위어모장군</t>
  </si>
  <si>
    <t>증선대부호조참판겸동지의금부사오위도총부부총관행통훈대부군자감정</t>
  </si>
  <si>
    <t>증통정대부형조참의</t>
  </si>
  <si>
    <t>가선대부동지중추부사행평안도병마절도사</t>
  </si>
  <si>
    <t>통정대부첨지중추부사</t>
  </si>
  <si>
    <t>옹장</t>
  </si>
  <si>
    <t>통정대부선무원종공신훈련원정</t>
  </si>
  <si>
    <t>선무랑원종공신훈련정</t>
  </si>
  <si>
    <t>증조직역</t>
  </si>
  <si>
    <t>성창</t>
  </si>
  <si>
    <t>검도</t>
  </si>
  <si>
    <t>동이</t>
  </si>
  <si>
    <t>응광</t>
  </si>
  <si>
    <t>덕준</t>
  </si>
  <si>
    <t>소</t>
  </si>
  <si>
    <t>운흥</t>
  </si>
  <si>
    <t>우인</t>
  </si>
  <si>
    <t>익화</t>
  </si>
  <si>
    <t>인경</t>
  </si>
  <si>
    <t>준철</t>
  </si>
  <si>
    <t>윤세</t>
  </si>
  <si>
    <t>설경</t>
  </si>
  <si>
    <t>몽손</t>
  </si>
  <si>
    <t>여지</t>
  </si>
  <si>
    <t>기치</t>
  </si>
  <si>
    <t>도진</t>
  </si>
  <si>
    <t>인부</t>
  </si>
  <si>
    <t>사원</t>
  </si>
  <si>
    <t>계인</t>
  </si>
  <si>
    <t>읍</t>
  </si>
  <si>
    <t>개동</t>
  </si>
  <si>
    <t>환지</t>
  </si>
  <si>
    <t>기명</t>
  </si>
  <si>
    <t>학동</t>
  </si>
  <si>
    <t>영한</t>
  </si>
  <si>
    <t>인건</t>
  </si>
  <si>
    <t>몽기</t>
  </si>
  <si>
    <t>남운</t>
  </si>
  <si>
    <t>순</t>
  </si>
  <si>
    <t>무립</t>
  </si>
  <si>
    <t>무금</t>
  </si>
  <si>
    <t>승계</t>
  </si>
  <si>
    <t>동로</t>
  </si>
  <si>
    <t>희수</t>
  </si>
  <si>
    <t>부이</t>
  </si>
  <si>
    <t>암회</t>
  </si>
  <si>
    <t>석인</t>
  </si>
  <si>
    <t>말석</t>
  </si>
  <si>
    <t>치</t>
  </si>
  <si>
    <t>명천</t>
  </si>
  <si>
    <t>응만</t>
  </si>
  <si>
    <t>산외</t>
  </si>
  <si>
    <t>도근</t>
  </si>
  <si>
    <t>영량</t>
  </si>
  <si>
    <t>세룡</t>
  </si>
  <si>
    <t>무원</t>
  </si>
  <si>
    <t>명수</t>
  </si>
  <si>
    <t>중길</t>
  </si>
  <si>
    <t>덕견</t>
  </si>
  <si>
    <t>선효</t>
  </si>
  <si>
    <t>험련</t>
  </si>
  <si>
    <t>해명</t>
  </si>
  <si>
    <t>세남</t>
  </si>
  <si>
    <t>동치</t>
  </si>
  <si>
    <t>춘언</t>
  </si>
  <si>
    <t>흔</t>
  </si>
  <si>
    <t>해월</t>
  </si>
  <si>
    <t>후석</t>
  </si>
  <si>
    <t>수흥</t>
  </si>
  <si>
    <t>막종</t>
  </si>
  <si>
    <t>험세</t>
  </si>
  <si>
    <t>전회</t>
  </si>
  <si>
    <t>후원</t>
  </si>
  <si>
    <t>훈일</t>
  </si>
  <si>
    <t>수산</t>
  </si>
  <si>
    <t>사량</t>
  </si>
  <si>
    <t>삼선</t>
  </si>
  <si>
    <t>숙이</t>
  </si>
  <si>
    <t>만정</t>
  </si>
  <si>
    <t>치화</t>
  </si>
  <si>
    <t>박창</t>
  </si>
  <si>
    <t>업석</t>
  </si>
  <si>
    <t>윤종</t>
  </si>
  <si>
    <t>차희</t>
  </si>
  <si>
    <t>귀이</t>
  </si>
  <si>
    <t>대명</t>
  </si>
  <si>
    <t>현이</t>
  </si>
  <si>
    <t>여기</t>
  </si>
  <si>
    <t>삼래</t>
  </si>
  <si>
    <t>후상</t>
  </si>
  <si>
    <t>손외</t>
  </si>
  <si>
    <t>옥이</t>
  </si>
  <si>
    <t>말수</t>
  </si>
  <si>
    <t>언수</t>
  </si>
  <si>
    <t>산문</t>
  </si>
  <si>
    <t>추돌립</t>
  </si>
  <si>
    <t>찰적</t>
  </si>
  <si>
    <t>득유</t>
  </si>
  <si>
    <t>원인</t>
  </si>
  <si>
    <t>수신</t>
  </si>
  <si>
    <t>일성</t>
  </si>
  <si>
    <t>보수</t>
  </si>
  <si>
    <t>기우</t>
  </si>
  <si>
    <t>진유</t>
  </si>
  <si>
    <t>태립</t>
  </si>
  <si>
    <t>득인</t>
  </si>
  <si>
    <t>응정</t>
  </si>
  <si>
    <t>복룡</t>
  </si>
  <si>
    <t>득성</t>
  </si>
  <si>
    <t>용외</t>
  </si>
  <si>
    <t>만춘</t>
  </si>
  <si>
    <t>정욱</t>
  </si>
  <si>
    <t>대헌</t>
  </si>
  <si>
    <t>적춘</t>
  </si>
  <si>
    <t>석의</t>
  </si>
  <si>
    <t>갑</t>
  </si>
  <si>
    <t>우방</t>
  </si>
  <si>
    <t>경덕</t>
  </si>
  <si>
    <t>순수</t>
  </si>
  <si>
    <t>은</t>
  </si>
  <si>
    <t>응추</t>
  </si>
  <si>
    <t>용</t>
  </si>
  <si>
    <t>문걸</t>
  </si>
  <si>
    <t>례</t>
  </si>
  <si>
    <t>수풍</t>
  </si>
  <si>
    <t>도생</t>
  </si>
  <si>
    <t>작지</t>
  </si>
  <si>
    <t>석정</t>
  </si>
  <si>
    <t>국로</t>
  </si>
  <si>
    <t>인남</t>
  </si>
  <si>
    <t>건상</t>
  </si>
  <si>
    <t>방손</t>
  </si>
  <si>
    <t>돌정</t>
  </si>
  <si>
    <t>수호</t>
  </si>
  <si>
    <t>언국</t>
  </si>
  <si>
    <t>응신</t>
  </si>
  <si>
    <t>응유</t>
  </si>
  <si>
    <t>경동</t>
  </si>
  <si>
    <t>성개</t>
  </si>
  <si>
    <t>언기</t>
  </si>
  <si>
    <t>원세</t>
  </si>
  <si>
    <t>득수</t>
  </si>
  <si>
    <t>득명</t>
  </si>
  <si>
    <t>서관</t>
  </si>
  <si>
    <t>응록</t>
  </si>
  <si>
    <t>몽량</t>
  </si>
  <si>
    <t>언부</t>
  </si>
  <si>
    <t>근필</t>
  </si>
  <si>
    <t>세번</t>
  </si>
  <si>
    <t>맹걸</t>
  </si>
  <si>
    <t>극이</t>
  </si>
  <si>
    <t>희운</t>
  </si>
  <si>
    <t>종이</t>
  </si>
  <si>
    <t>의발</t>
  </si>
  <si>
    <t>도우</t>
  </si>
  <si>
    <t>막지</t>
  </si>
  <si>
    <t>영호</t>
  </si>
  <si>
    <t>한천</t>
  </si>
  <si>
    <t>득필</t>
  </si>
  <si>
    <t>득금</t>
  </si>
  <si>
    <t>금천</t>
  </si>
  <si>
    <t>지합</t>
  </si>
  <si>
    <t>대전</t>
  </si>
  <si>
    <t>선복</t>
  </si>
  <si>
    <t>돌매</t>
  </si>
  <si>
    <t>송강</t>
  </si>
  <si>
    <t>안부</t>
  </si>
  <si>
    <t>윤창</t>
  </si>
  <si>
    <t>제룡</t>
  </si>
  <si>
    <t>방우</t>
  </si>
  <si>
    <t>순산</t>
  </si>
  <si>
    <t>자진</t>
  </si>
  <si>
    <t>춘상</t>
  </si>
  <si>
    <t>영</t>
  </si>
  <si>
    <t>신도</t>
  </si>
  <si>
    <t>기상</t>
  </si>
  <si>
    <t>강운</t>
  </si>
  <si>
    <t>행가</t>
  </si>
  <si>
    <t>충개</t>
  </si>
  <si>
    <t>필증</t>
  </si>
  <si>
    <t>만조</t>
  </si>
  <si>
    <t>애년</t>
  </si>
  <si>
    <t>천보</t>
  </si>
  <si>
    <t>청룡</t>
  </si>
  <si>
    <t>영탁</t>
  </si>
  <si>
    <t>평</t>
  </si>
  <si>
    <t>풍년</t>
  </si>
  <si>
    <t>사립</t>
  </si>
  <si>
    <t>준헌</t>
  </si>
  <si>
    <t>우신</t>
  </si>
  <si>
    <t>백이</t>
  </si>
  <si>
    <t>후립</t>
  </si>
  <si>
    <t>경수</t>
  </si>
  <si>
    <t>경렴</t>
  </si>
  <si>
    <t>무명</t>
  </si>
  <si>
    <t>보현</t>
  </si>
  <si>
    <t>담손</t>
  </si>
  <si>
    <t>칠민</t>
  </si>
  <si>
    <t>모로</t>
  </si>
  <si>
    <t>헌손</t>
  </si>
  <si>
    <t>기세</t>
  </si>
  <si>
    <t>막동</t>
  </si>
  <si>
    <t>련</t>
  </si>
  <si>
    <t>시년</t>
  </si>
  <si>
    <t>득희</t>
  </si>
  <si>
    <t>해</t>
  </si>
  <si>
    <t>사온</t>
  </si>
  <si>
    <t>봉립</t>
  </si>
  <si>
    <t>생무</t>
  </si>
  <si>
    <t>경린</t>
  </si>
  <si>
    <t>경가</t>
  </si>
  <si>
    <t>담산</t>
  </si>
  <si>
    <t>헌상</t>
  </si>
  <si>
    <t>밀</t>
  </si>
  <si>
    <t>추상</t>
  </si>
  <si>
    <t>득화</t>
  </si>
  <si>
    <t>수상</t>
  </si>
  <si>
    <t>신복</t>
  </si>
  <si>
    <t>조산</t>
  </si>
  <si>
    <t>춘봉</t>
  </si>
  <si>
    <t>영부</t>
  </si>
  <si>
    <t>금년</t>
  </si>
  <si>
    <t>말질만</t>
  </si>
  <si>
    <t>문련</t>
  </si>
  <si>
    <t>득영</t>
  </si>
  <si>
    <t>덕발</t>
  </si>
  <si>
    <t>광금</t>
  </si>
  <si>
    <t>경근</t>
  </si>
  <si>
    <t>진우</t>
  </si>
  <si>
    <t>부동</t>
  </si>
  <si>
    <t>유산</t>
  </si>
  <si>
    <t>룡</t>
  </si>
  <si>
    <t>금지</t>
  </si>
  <si>
    <t>대운</t>
  </si>
  <si>
    <t>응석</t>
  </si>
  <si>
    <t>계흥</t>
  </si>
  <si>
    <t>록</t>
  </si>
  <si>
    <t>호인</t>
  </si>
  <si>
    <t>부귀</t>
  </si>
  <si>
    <t>호상</t>
  </si>
  <si>
    <t>천복</t>
  </si>
  <si>
    <t>근만</t>
  </si>
  <si>
    <t>황립</t>
  </si>
  <si>
    <t>아명</t>
  </si>
  <si>
    <t>순부</t>
  </si>
  <si>
    <t>춘선</t>
  </si>
  <si>
    <t>암미</t>
  </si>
  <si>
    <t>문생</t>
  </si>
  <si>
    <t>효선</t>
  </si>
  <si>
    <t>붕</t>
  </si>
  <si>
    <t>월기</t>
  </si>
  <si>
    <t>진영</t>
  </si>
  <si>
    <t>덕복</t>
  </si>
  <si>
    <t>이이</t>
  </si>
  <si>
    <t>응상</t>
  </si>
  <si>
    <t>완</t>
  </si>
  <si>
    <t>구경</t>
  </si>
  <si>
    <t>세천</t>
  </si>
  <si>
    <t>정희</t>
  </si>
  <si>
    <t>필선</t>
  </si>
  <si>
    <t>설승</t>
  </si>
  <si>
    <t>원보</t>
  </si>
  <si>
    <t>사신</t>
  </si>
  <si>
    <t>만도</t>
  </si>
  <si>
    <t>지천</t>
  </si>
  <si>
    <t>추본</t>
  </si>
  <si>
    <t>안득</t>
  </si>
  <si>
    <t>옥수</t>
  </si>
  <si>
    <t>황지</t>
  </si>
  <si>
    <t>삼손</t>
  </si>
  <si>
    <t>복이</t>
  </si>
  <si>
    <t>언천</t>
  </si>
  <si>
    <t>은금</t>
  </si>
  <si>
    <t>만산</t>
  </si>
  <si>
    <t>석창</t>
  </si>
  <si>
    <t>명련</t>
  </si>
  <si>
    <t>두리금</t>
  </si>
  <si>
    <t>황립이</t>
  </si>
  <si>
    <t>학남</t>
  </si>
  <si>
    <t>진례</t>
  </si>
  <si>
    <t>험동</t>
  </si>
  <si>
    <t>은련</t>
  </si>
  <si>
    <t>주후</t>
  </si>
  <si>
    <t>동녕</t>
  </si>
  <si>
    <t>수련</t>
  </si>
  <si>
    <t>응백</t>
  </si>
  <si>
    <t>검석</t>
  </si>
  <si>
    <t>필련</t>
  </si>
  <si>
    <t>명하</t>
  </si>
  <si>
    <t>번이</t>
  </si>
  <si>
    <t>충복</t>
  </si>
  <si>
    <t>쟁련</t>
  </si>
  <si>
    <t>응부</t>
  </si>
  <si>
    <t>언이</t>
  </si>
  <si>
    <t>유흥</t>
  </si>
  <si>
    <t>범이</t>
  </si>
  <si>
    <t>중만</t>
  </si>
  <si>
    <t>태일</t>
  </si>
  <si>
    <t>득지</t>
  </si>
  <si>
    <t>점동</t>
  </si>
  <si>
    <t>수달</t>
  </si>
  <si>
    <t>매X</t>
  </si>
  <si>
    <t>기득</t>
  </si>
  <si>
    <t>흥춘</t>
  </si>
  <si>
    <t>추정</t>
  </si>
  <si>
    <t>증조명</t>
  </si>
  <si>
    <t>군자감주부</t>
  </si>
  <si>
    <t>통훈대부행비인현감</t>
  </si>
  <si>
    <t>통부대부첨지중추부사</t>
  </si>
  <si>
    <t>종사랑</t>
  </si>
  <si>
    <t>겸사과</t>
  </si>
  <si>
    <t>권지훈련원봉사</t>
  </si>
  <si>
    <t>어모장군훈련원판관</t>
  </si>
  <si>
    <t>통훈대부행사온서주부</t>
  </si>
  <si>
    <t>납속첨지</t>
  </si>
  <si>
    <t>납속통정</t>
  </si>
  <si>
    <t>성현도찰방</t>
  </si>
  <si>
    <t>첨지중추부사</t>
  </si>
  <si>
    <t>선무랑</t>
  </si>
  <si>
    <t>어모장군행평산수군만호</t>
  </si>
  <si>
    <t>선교랑성현도찰방</t>
  </si>
  <si>
    <t>통훈대부행안음현감진주진관병마첨절제도호부</t>
  </si>
  <si>
    <t>선교랑행동몽교관</t>
  </si>
  <si>
    <t>통훈대부행성균관사의</t>
  </si>
  <si>
    <t>관리</t>
  </si>
  <si>
    <t>승훈랑</t>
  </si>
  <si>
    <t>어모장군행아오지만호</t>
  </si>
  <si>
    <t>봉사</t>
  </si>
  <si>
    <t>한량</t>
  </si>
  <si>
    <t>어모장군훈련원봉사</t>
  </si>
  <si>
    <t>외조직역</t>
  </si>
  <si>
    <t>손응제</t>
  </si>
  <si>
    <t>서명</t>
  </si>
  <si>
    <t>지한석</t>
  </si>
  <si>
    <t>최천상</t>
  </si>
  <si>
    <t>한덕봉</t>
  </si>
  <si>
    <t>도여한</t>
  </si>
  <si>
    <t>손시조</t>
  </si>
  <si>
    <t>안업웅</t>
  </si>
  <si>
    <t>최태봉</t>
  </si>
  <si>
    <t>세복</t>
  </si>
  <si>
    <t>박부지</t>
  </si>
  <si>
    <t>조선래</t>
  </si>
  <si>
    <t>박인상</t>
  </si>
  <si>
    <t>박몽</t>
  </si>
  <si>
    <t>박태원</t>
  </si>
  <si>
    <t>최치문</t>
  </si>
  <si>
    <t>곽정립</t>
  </si>
  <si>
    <t>정이복</t>
  </si>
  <si>
    <t>배기룡</t>
  </si>
  <si>
    <t>가지</t>
  </si>
  <si>
    <t>윤남</t>
  </si>
  <si>
    <t>백담사리</t>
  </si>
  <si>
    <t>정철</t>
  </si>
  <si>
    <t>배경</t>
  </si>
  <si>
    <t>태응성</t>
  </si>
  <si>
    <t>배돌금</t>
  </si>
  <si>
    <t>지대춘</t>
  </si>
  <si>
    <t>윤득룡</t>
  </si>
  <si>
    <t>오순생</t>
  </si>
  <si>
    <t>배자창</t>
  </si>
  <si>
    <t>황운</t>
  </si>
  <si>
    <t>박생남</t>
  </si>
  <si>
    <t>진계기</t>
  </si>
  <si>
    <t>손막룡</t>
  </si>
  <si>
    <t>박걸</t>
  </si>
  <si>
    <t>윤천상</t>
  </si>
  <si>
    <t>윤평립</t>
  </si>
  <si>
    <t>한계백</t>
  </si>
  <si>
    <t>박운</t>
  </si>
  <si>
    <t>박수원</t>
  </si>
  <si>
    <t>박청립</t>
  </si>
  <si>
    <t>정득망</t>
  </si>
  <si>
    <t>박만생</t>
  </si>
  <si>
    <t>박춘립</t>
  </si>
  <si>
    <t>박대립</t>
  </si>
  <si>
    <t>최일업</t>
  </si>
  <si>
    <t>추봉</t>
  </si>
  <si>
    <t>조천우</t>
  </si>
  <si>
    <t>최응창</t>
  </si>
  <si>
    <t>백운생</t>
  </si>
  <si>
    <t>하선</t>
  </si>
  <si>
    <t>강윤복</t>
  </si>
  <si>
    <t>진평립</t>
  </si>
  <si>
    <t>송막금</t>
  </si>
  <si>
    <t>일옥</t>
  </si>
  <si>
    <t>정수</t>
  </si>
  <si>
    <t>정시백</t>
  </si>
  <si>
    <t>정말산</t>
  </si>
  <si>
    <t>서부지</t>
  </si>
  <si>
    <t>백춘립</t>
  </si>
  <si>
    <t>채진해</t>
  </si>
  <si>
    <t>손봉진</t>
  </si>
  <si>
    <t>박수명</t>
  </si>
  <si>
    <t>오담이</t>
  </si>
  <si>
    <t>모로지</t>
  </si>
  <si>
    <t>박봉철</t>
  </si>
  <si>
    <t>장일금</t>
  </si>
  <si>
    <t>백순량</t>
  </si>
  <si>
    <t>권계생</t>
  </si>
  <si>
    <t>최명운</t>
  </si>
  <si>
    <t>곽수신</t>
  </si>
  <si>
    <t>오해명</t>
  </si>
  <si>
    <t>서만</t>
  </si>
  <si>
    <t>윤정신</t>
  </si>
  <si>
    <t>백일손</t>
  </si>
  <si>
    <t>일동</t>
  </si>
  <si>
    <t>박일승</t>
  </si>
  <si>
    <t>백운성</t>
  </si>
  <si>
    <t>전홍업</t>
  </si>
  <si>
    <t>전덕운</t>
  </si>
  <si>
    <t>안진구</t>
  </si>
  <si>
    <t>백운원</t>
  </si>
  <si>
    <t>성덕홍</t>
  </si>
  <si>
    <t>서성립</t>
  </si>
  <si>
    <t>송풍량</t>
  </si>
  <si>
    <t>박몽립</t>
  </si>
  <si>
    <t>기중선</t>
  </si>
  <si>
    <t>도순장</t>
  </si>
  <si>
    <t>오언백</t>
  </si>
  <si>
    <t>박진기</t>
  </si>
  <si>
    <t>허겸</t>
  </si>
  <si>
    <t>서탄우</t>
  </si>
  <si>
    <t>배찬차</t>
  </si>
  <si>
    <t>정상공</t>
  </si>
  <si>
    <t>문구겸</t>
  </si>
  <si>
    <t>최경천</t>
  </si>
  <si>
    <t>문득룡</t>
  </si>
  <si>
    <t>허유경</t>
  </si>
  <si>
    <t>안효달</t>
  </si>
  <si>
    <t>문이회</t>
  </si>
  <si>
    <t>정득방</t>
  </si>
  <si>
    <t>송희영</t>
  </si>
  <si>
    <t>윤평원</t>
  </si>
  <si>
    <t>우시홍</t>
  </si>
  <si>
    <t>배시도</t>
  </si>
  <si>
    <t>영직</t>
  </si>
  <si>
    <t>손천익</t>
  </si>
  <si>
    <t>박진혁</t>
  </si>
  <si>
    <t>강대징</t>
  </si>
  <si>
    <t>채진기</t>
  </si>
  <si>
    <t>임이</t>
  </si>
  <si>
    <t>강대준</t>
  </si>
  <si>
    <t>정유남</t>
  </si>
  <si>
    <t>유올미</t>
  </si>
  <si>
    <t>일귀호</t>
  </si>
  <si>
    <t>신이우</t>
  </si>
  <si>
    <t>곽명소</t>
  </si>
  <si>
    <t>모응립</t>
  </si>
  <si>
    <t>최동정</t>
  </si>
  <si>
    <t>강근소</t>
  </si>
  <si>
    <t>한계립</t>
  </si>
  <si>
    <t>장을립</t>
  </si>
  <si>
    <t>배영립</t>
  </si>
  <si>
    <t>서정록</t>
  </si>
  <si>
    <t>강말금</t>
  </si>
  <si>
    <t>안무생</t>
  </si>
  <si>
    <t>허응이</t>
  </si>
  <si>
    <t>장헌익</t>
  </si>
  <si>
    <t>배성일</t>
  </si>
  <si>
    <t>문아내</t>
  </si>
  <si>
    <t>백고치</t>
  </si>
  <si>
    <t>박사립</t>
  </si>
  <si>
    <t>정매생</t>
  </si>
  <si>
    <t>박남이</t>
  </si>
  <si>
    <t>은지필</t>
  </si>
  <si>
    <t>조순내</t>
  </si>
  <si>
    <t>지만세</t>
  </si>
  <si>
    <t>박우음동</t>
  </si>
  <si>
    <t>손명원</t>
  </si>
  <si>
    <t>최사립</t>
  </si>
  <si>
    <t>최후립</t>
  </si>
  <si>
    <t>오청호</t>
  </si>
  <si>
    <t>서종해</t>
  </si>
  <si>
    <t>한정립</t>
  </si>
  <si>
    <t>방번</t>
  </si>
  <si>
    <t>우필석</t>
  </si>
  <si>
    <t>황말선</t>
  </si>
  <si>
    <t>문금</t>
  </si>
  <si>
    <t>조수영</t>
  </si>
  <si>
    <t>정해생</t>
  </si>
  <si>
    <t>박일동</t>
  </si>
  <si>
    <t>십복</t>
  </si>
  <si>
    <t>최소군</t>
  </si>
  <si>
    <t>권남</t>
  </si>
  <si>
    <t>득부</t>
  </si>
  <si>
    <t>평동</t>
  </si>
  <si>
    <t>박계선</t>
  </si>
  <si>
    <t>황금</t>
  </si>
  <si>
    <t>봉손</t>
  </si>
  <si>
    <t>공진원</t>
  </si>
  <si>
    <t>하지</t>
  </si>
  <si>
    <t>옥봉</t>
  </si>
  <si>
    <t>손말룡</t>
  </si>
  <si>
    <t>윤개남</t>
  </si>
  <si>
    <t>두의충</t>
  </si>
  <si>
    <t>최석</t>
  </si>
  <si>
    <t>안응학</t>
  </si>
  <si>
    <t>지우</t>
  </si>
  <si>
    <t>한치상</t>
  </si>
  <si>
    <t>최경함</t>
  </si>
  <si>
    <t>권계</t>
  </si>
  <si>
    <t>곽희익</t>
  </si>
  <si>
    <t>박립</t>
  </si>
  <si>
    <t>검금</t>
  </si>
  <si>
    <t>곽목</t>
  </si>
  <si>
    <t>정사명</t>
  </si>
  <si>
    <t>춘문</t>
  </si>
  <si>
    <t>도천</t>
  </si>
  <si>
    <t>백진의</t>
  </si>
  <si>
    <t>조의봉</t>
  </si>
  <si>
    <t>남이위</t>
  </si>
  <si>
    <t>조명생</t>
  </si>
  <si>
    <t>차사제</t>
  </si>
  <si>
    <t>서금을</t>
  </si>
  <si>
    <t>승천</t>
  </si>
  <si>
    <t>홍귀남</t>
  </si>
  <si>
    <t>서상</t>
  </si>
  <si>
    <t>강위재</t>
  </si>
  <si>
    <t>윤진상</t>
  </si>
  <si>
    <t>채영보</t>
  </si>
  <si>
    <t>안종효</t>
  </si>
  <si>
    <t>천직</t>
  </si>
  <si>
    <t>도해룡</t>
  </si>
  <si>
    <t>정식</t>
  </si>
  <si>
    <t>허경</t>
  </si>
  <si>
    <t>예석번</t>
  </si>
  <si>
    <t>남언길</t>
  </si>
  <si>
    <t>장순립</t>
  </si>
  <si>
    <t>박후남</t>
  </si>
  <si>
    <t>수이</t>
  </si>
  <si>
    <t>배계신</t>
  </si>
  <si>
    <t>박천</t>
  </si>
  <si>
    <t>안봉학</t>
  </si>
  <si>
    <t>송우</t>
  </si>
  <si>
    <t>서승함</t>
  </si>
  <si>
    <t>한말남</t>
  </si>
  <si>
    <t>조개</t>
  </si>
  <si>
    <t>채성룡</t>
  </si>
  <si>
    <t>서호</t>
  </si>
  <si>
    <t>자득</t>
  </si>
  <si>
    <t>도이수</t>
  </si>
  <si>
    <t>석상</t>
  </si>
  <si>
    <t>서승업</t>
  </si>
  <si>
    <t>구승립</t>
  </si>
  <si>
    <t>박안년</t>
  </si>
  <si>
    <t>허봉길</t>
  </si>
  <si>
    <t>곽징</t>
  </si>
  <si>
    <t>말명</t>
  </si>
  <si>
    <t>정득립</t>
  </si>
  <si>
    <t>권정로</t>
  </si>
  <si>
    <t>해창</t>
  </si>
  <si>
    <t>장경</t>
  </si>
  <si>
    <t>최철립</t>
  </si>
  <si>
    <t>정복산</t>
  </si>
  <si>
    <t>최인성</t>
  </si>
  <si>
    <t>신의</t>
  </si>
  <si>
    <t>두적</t>
  </si>
  <si>
    <t>문의인</t>
  </si>
  <si>
    <t>벽선</t>
  </si>
  <si>
    <t>송만승</t>
  </si>
  <si>
    <t>감실</t>
  </si>
  <si>
    <t>전정남</t>
  </si>
  <si>
    <t>한기성</t>
  </si>
  <si>
    <t>강일성</t>
  </si>
  <si>
    <t>손한이</t>
  </si>
  <si>
    <t>박일수</t>
  </si>
  <si>
    <t>진호</t>
  </si>
  <si>
    <t>박금정</t>
  </si>
  <si>
    <t>윤덕룡</t>
  </si>
  <si>
    <t>안처극</t>
  </si>
  <si>
    <t>박산</t>
  </si>
  <si>
    <t>신룡</t>
  </si>
  <si>
    <t>정수원</t>
  </si>
  <si>
    <t>황계수</t>
  </si>
  <si>
    <t>정일란</t>
  </si>
  <si>
    <t>정천화</t>
  </si>
  <si>
    <t>정개</t>
  </si>
  <si>
    <t>장매룡</t>
  </si>
  <si>
    <t>박단</t>
  </si>
  <si>
    <t>서철신</t>
  </si>
  <si>
    <t>강태</t>
  </si>
  <si>
    <t>주홍경</t>
  </si>
  <si>
    <t>박말립</t>
  </si>
  <si>
    <t>서금</t>
  </si>
  <si>
    <t>구만복</t>
  </si>
  <si>
    <t>전홍익</t>
  </si>
  <si>
    <t>최덕웅</t>
  </si>
  <si>
    <t>조봉이</t>
  </si>
  <si>
    <t>서응언</t>
  </si>
  <si>
    <t>오막동</t>
  </si>
  <si>
    <t>박영신</t>
  </si>
  <si>
    <t>서홍</t>
  </si>
  <si>
    <t>전계창</t>
  </si>
  <si>
    <t>상원</t>
  </si>
  <si>
    <t>조말동</t>
  </si>
  <si>
    <t>문희달</t>
  </si>
  <si>
    <t>박진룡</t>
  </si>
  <si>
    <t>박인금</t>
  </si>
  <si>
    <t>배언이</t>
  </si>
  <si>
    <t>남해</t>
  </si>
  <si>
    <t>박추남</t>
  </si>
  <si>
    <t>배막동</t>
  </si>
  <si>
    <t>도명이</t>
  </si>
  <si>
    <t>전인석</t>
  </si>
  <si>
    <t>박만</t>
  </si>
  <si>
    <t>채임</t>
  </si>
  <si>
    <t>문계영</t>
  </si>
  <si>
    <t>박금복</t>
  </si>
  <si>
    <t>원두적</t>
  </si>
  <si>
    <t>황귀남</t>
  </si>
  <si>
    <t>박천일</t>
  </si>
  <si>
    <t>신룡이</t>
  </si>
  <si>
    <t>송일남</t>
  </si>
  <si>
    <t>곽천홍</t>
  </si>
  <si>
    <t>정조시</t>
  </si>
  <si>
    <t>박천백</t>
  </si>
  <si>
    <t>박모로금</t>
  </si>
  <si>
    <t>허금이</t>
  </si>
  <si>
    <t>서말동</t>
  </si>
  <si>
    <t>안방신</t>
  </si>
  <si>
    <t>전석이</t>
  </si>
  <si>
    <t>박상남</t>
  </si>
  <si>
    <t>안진흥</t>
  </si>
  <si>
    <t>우만천</t>
  </si>
  <si>
    <t>전언희</t>
  </si>
  <si>
    <t>전막룡</t>
  </si>
  <si>
    <t>한응세</t>
  </si>
  <si>
    <t>손계남</t>
  </si>
  <si>
    <t>박말금</t>
  </si>
  <si>
    <t>최찬호</t>
  </si>
  <si>
    <t>박응금</t>
  </si>
  <si>
    <t>박암외</t>
  </si>
  <si>
    <t>순X</t>
  </si>
  <si>
    <t>조막동</t>
  </si>
  <si>
    <t>최손이</t>
  </si>
  <si>
    <t>장봉길</t>
  </si>
  <si>
    <t>최손</t>
  </si>
  <si>
    <t>박돌상</t>
  </si>
  <si>
    <t>오지득</t>
  </si>
  <si>
    <t>박국지</t>
  </si>
  <si>
    <t>외조명</t>
  </si>
  <si>
    <t>안주</t>
  </si>
  <si>
    <t>청송</t>
  </si>
  <si>
    <t>평양</t>
  </si>
  <si>
    <t>수성</t>
  </si>
  <si>
    <t>행주</t>
  </si>
  <si>
    <t>강릉</t>
  </si>
  <si>
    <t>오천</t>
  </si>
  <si>
    <t>울주</t>
  </si>
  <si>
    <t>평릉</t>
  </si>
  <si>
    <t>곡산</t>
  </si>
  <si>
    <t>합천</t>
  </si>
  <si>
    <t>흥양</t>
  </si>
  <si>
    <t>한산</t>
  </si>
  <si>
    <t>장기</t>
  </si>
  <si>
    <t>덕산</t>
  </si>
  <si>
    <t>풍기</t>
  </si>
  <si>
    <t>한양</t>
  </si>
  <si>
    <t>외본</t>
  </si>
  <si>
    <t>面名</t>
    <phoneticPr fontId="2" type="noConversion"/>
  </si>
  <si>
    <t>6所生</t>
  </si>
  <si>
    <t>李乭伊</t>
  </si>
  <si>
    <t>金唜立</t>
  </si>
  <si>
    <t>金進發</t>
  </si>
  <si>
    <t>趙戒日</t>
  </si>
  <si>
    <t>朴永達</t>
  </si>
  <si>
    <t>黃永必</t>
  </si>
  <si>
    <t>朴連得</t>
  </si>
  <si>
    <t>李阿只</t>
  </si>
  <si>
    <t>李光右</t>
  </si>
  <si>
    <t>X世興</t>
  </si>
  <si>
    <t>洪吾民</t>
  </si>
  <si>
    <t>李於柱</t>
  </si>
  <si>
    <t>朴玉彔</t>
  </si>
  <si>
    <t>全守男</t>
  </si>
  <si>
    <t>李太貴</t>
  </si>
  <si>
    <t>全載岳</t>
  </si>
  <si>
    <t>徐一百</t>
  </si>
  <si>
    <t>盧千連</t>
  </si>
  <si>
    <t>李金伊</t>
  </si>
  <si>
    <t>姜談立</t>
  </si>
  <si>
    <t>X談音沙里</t>
  </si>
  <si>
    <t>李奉先</t>
  </si>
  <si>
    <t>李奉上</t>
  </si>
  <si>
    <t>張戒鶴</t>
  </si>
  <si>
    <t>金小斤者未</t>
  </si>
  <si>
    <t>裵金男</t>
  </si>
  <si>
    <t>姜生</t>
  </si>
  <si>
    <t>張丙云</t>
  </si>
  <si>
    <t>黃召史</t>
  </si>
  <si>
    <t>黃命男</t>
  </si>
  <si>
    <t>張命立</t>
  </si>
  <si>
    <t>金自元</t>
  </si>
  <si>
    <t>金壽云</t>
  </si>
  <si>
    <t>金守奉</t>
  </si>
  <si>
    <t>孔希賢</t>
  </si>
  <si>
    <t>張順發</t>
  </si>
  <si>
    <t>孔敏江</t>
  </si>
  <si>
    <t>孔聖弼</t>
  </si>
  <si>
    <t>張自發</t>
  </si>
  <si>
    <t>徐興之</t>
  </si>
  <si>
    <t>曺斗先</t>
  </si>
  <si>
    <t>張漢必</t>
  </si>
  <si>
    <t>孔振業</t>
  </si>
  <si>
    <t>楊時杰</t>
  </si>
  <si>
    <t>孔時哲</t>
  </si>
  <si>
    <t>張必</t>
  </si>
  <si>
    <t>金望鏡</t>
  </si>
  <si>
    <t>孔時萬</t>
  </si>
  <si>
    <t>張鳳宇</t>
  </si>
  <si>
    <t>金哲</t>
  </si>
  <si>
    <t>張云達</t>
  </si>
  <si>
    <t>鄭自平</t>
  </si>
  <si>
    <t>曺承方</t>
  </si>
  <si>
    <t>廉永乞</t>
  </si>
  <si>
    <t>金秋耕</t>
  </si>
  <si>
    <t>金汝京</t>
  </si>
  <si>
    <t>張太俊</t>
  </si>
  <si>
    <t>金日彦</t>
  </si>
  <si>
    <t>崔仁上</t>
  </si>
  <si>
    <t>張云望</t>
  </si>
  <si>
    <t>徐海民</t>
  </si>
  <si>
    <t>金阿只</t>
  </si>
  <si>
    <t>曺起先</t>
  </si>
  <si>
    <t>黃玉上</t>
  </si>
  <si>
    <t>張振奉</t>
  </si>
  <si>
    <t>全自奉</t>
  </si>
  <si>
    <t>徐召史</t>
  </si>
  <si>
    <t>鄭萬億</t>
  </si>
  <si>
    <t>金永白</t>
  </si>
  <si>
    <t>朴汗伊</t>
  </si>
  <si>
    <t>李有江</t>
  </si>
  <si>
    <t>李召史</t>
  </si>
  <si>
    <t>金命日</t>
  </si>
  <si>
    <t>張希業</t>
  </si>
  <si>
    <t>曺永達</t>
  </si>
  <si>
    <t>朴召史</t>
  </si>
  <si>
    <t>石己仁</t>
  </si>
  <si>
    <t>孔命佑</t>
  </si>
  <si>
    <t>黃貴金</t>
  </si>
  <si>
    <t>崔永佑</t>
  </si>
  <si>
    <t>金儀淑</t>
  </si>
  <si>
    <t>張善</t>
  </si>
  <si>
    <t>曺承立</t>
  </si>
  <si>
    <t>韓日晩</t>
  </si>
  <si>
    <t>金仲哲</t>
  </si>
  <si>
    <t>楊大臨</t>
  </si>
  <si>
    <t>全重慶</t>
  </si>
  <si>
    <t>全聖臣</t>
  </si>
  <si>
    <t>全世華</t>
  </si>
  <si>
    <t>全氏</t>
  </si>
  <si>
    <t>全世宙</t>
  </si>
  <si>
    <t>全性天</t>
  </si>
  <si>
    <t>全孝三</t>
  </si>
  <si>
    <t>全復慶</t>
  </si>
  <si>
    <t>全世桓</t>
  </si>
  <si>
    <t>全聖三</t>
  </si>
  <si>
    <t>楊時中</t>
  </si>
  <si>
    <t>楊大謙</t>
  </si>
  <si>
    <t>楊緯和</t>
  </si>
  <si>
    <t>李世鎭</t>
  </si>
  <si>
    <t>楊氣和</t>
  </si>
  <si>
    <t>全聖得</t>
  </si>
  <si>
    <t>金萬直</t>
  </si>
  <si>
    <t>李氏</t>
  </si>
  <si>
    <t>鄭壽崑</t>
  </si>
  <si>
    <t>曺景昌</t>
  </si>
  <si>
    <t>李斗伯</t>
  </si>
  <si>
    <t>李時男</t>
  </si>
  <si>
    <t>李世寬</t>
  </si>
  <si>
    <t>全永達</t>
  </si>
  <si>
    <t>全守文</t>
  </si>
  <si>
    <t>李時丁</t>
  </si>
  <si>
    <t>全守哲</t>
  </si>
  <si>
    <t>金致迪</t>
  </si>
  <si>
    <t>金萬伊</t>
  </si>
  <si>
    <t>金戒黃</t>
  </si>
  <si>
    <t>李承三</t>
  </si>
  <si>
    <t>河允迪</t>
  </si>
  <si>
    <t>李㖋同</t>
  </si>
  <si>
    <t>河允發</t>
  </si>
  <si>
    <t>金聲發</t>
  </si>
  <si>
    <t>金進江</t>
  </si>
  <si>
    <t>裵守義</t>
  </si>
  <si>
    <t>柳興彔</t>
  </si>
  <si>
    <t>池水杰</t>
  </si>
  <si>
    <t>柳枝芳</t>
  </si>
  <si>
    <t>金成海</t>
  </si>
  <si>
    <t>都萬宇</t>
  </si>
  <si>
    <t>全守命</t>
  </si>
  <si>
    <t>金信業</t>
  </si>
  <si>
    <t>金仁雪</t>
  </si>
  <si>
    <t>金士日</t>
  </si>
  <si>
    <t>金尙儀</t>
  </si>
  <si>
    <t>金汝萬</t>
  </si>
  <si>
    <t>李愛先</t>
  </si>
  <si>
    <t>金無應致</t>
  </si>
  <si>
    <t>金景太</t>
  </si>
  <si>
    <t>金汝太</t>
  </si>
  <si>
    <t>尹貴日</t>
  </si>
  <si>
    <t>郭宗吉</t>
  </si>
  <si>
    <t>都萬榮</t>
  </si>
  <si>
    <t>文貴星</t>
  </si>
  <si>
    <t>金成達</t>
  </si>
  <si>
    <t>金景海</t>
  </si>
  <si>
    <t>金承安</t>
  </si>
  <si>
    <t>盧弼永</t>
  </si>
  <si>
    <t>孫世達</t>
  </si>
  <si>
    <t>都聖徵</t>
  </si>
  <si>
    <t>崔命海</t>
  </si>
  <si>
    <t>徐孝曾</t>
  </si>
  <si>
    <t>韓重基</t>
  </si>
  <si>
    <t>鄭時大</t>
  </si>
  <si>
    <t>文道貫</t>
  </si>
  <si>
    <t>文有煥</t>
  </si>
  <si>
    <t>文道徵</t>
  </si>
  <si>
    <t>河受海</t>
  </si>
  <si>
    <t>朴文古</t>
  </si>
  <si>
    <t>文有祥</t>
  </si>
  <si>
    <t>文聖道</t>
  </si>
  <si>
    <t>河遠海</t>
  </si>
  <si>
    <t>曺夏貞</t>
  </si>
  <si>
    <t>曺夏亨</t>
  </si>
  <si>
    <t>文有緯</t>
  </si>
  <si>
    <t>文聖翰</t>
  </si>
  <si>
    <t>曺夏元</t>
  </si>
  <si>
    <t>朴盈斌</t>
  </si>
  <si>
    <t>文有約</t>
  </si>
  <si>
    <t>朴仁武</t>
  </si>
  <si>
    <t>河致海</t>
  </si>
  <si>
    <t>許信</t>
  </si>
  <si>
    <t>鄭世命</t>
  </si>
  <si>
    <t>文有䋠</t>
  </si>
  <si>
    <t>李元泰</t>
  </si>
  <si>
    <t>李貴英</t>
  </si>
  <si>
    <t>文道成</t>
  </si>
  <si>
    <t>文道載</t>
  </si>
  <si>
    <t>裵信聖</t>
  </si>
  <si>
    <t>文聖載</t>
  </si>
  <si>
    <t>朴震雄</t>
  </si>
  <si>
    <t>許䤤</t>
  </si>
  <si>
    <t>盧日洪</t>
  </si>
  <si>
    <t>尹太先</t>
  </si>
  <si>
    <t>楊彦山</t>
  </si>
  <si>
    <t>尹太長</t>
  </si>
  <si>
    <t>吳俊起</t>
  </si>
  <si>
    <t>崔于音山</t>
  </si>
  <si>
    <t>盧日金</t>
  </si>
  <si>
    <t>孫自者未</t>
  </si>
  <si>
    <t>崔今山</t>
  </si>
  <si>
    <t>吳汝光</t>
  </si>
  <si>
    <t>白從江</t>
  </si>
  <si>
    <t>盧守靑</t>
  </si>
  <si>
    <t>朴永任</t>
  </si>
  <si>
    <t>盧岩外</t>
  </si>
  <si>
    <t>盧次奉</t>
  </si>
  <si>
    <t>尹時發</t>
  </si>
  <si>
    <t>李牙只</t>
  </si>
  <si>
    <t>吳召史</t>
  </si>
  <si>
    <t>李士奉</t>
  </si>
  <si>
    <t>金件里金</t>
  </si>
  <si>
    <t>全萬杰</t>
  </si>
  <si>
    <t>趙必長</t>
  </si>
  <si>
    <t>李永輝</t>
  </si>
  <si>
    <t>朴連良</t>
  </si>
  <si>
    <t>宋萬石</t>
  </si>
  <si>
    <t>金時達</t>
  </si>
  <si>
    <t>林得男</t>
  </si>
  <si>
    <t>朴有京</t>
  </si>
  <si>
    <t>盧順日</t>
  </si>
  <si>
    <t>朴永叔</t>
  </si>
  <si>
    <t>許雲石</t>
  </si>
  <si>
    <t>李自民</t>
  </si>
  <si>
    <t>車貴坦</t>
  </si>
  <si>
    <t>裵先中</t>
  </si>
  <si>
    <t>金是宅</t>
  </si>
  <si>
    <t>裵桂中</t>
  </si>
  <si>
    <t>宋九儀</t>
  </si>
  <si>
    <t>宋順興</t>
  </si>
  <si>
    <t>尹召史</t>
  </si>
  <si>
    <t>崔天老</t>
  </si>
  <si>
    <t>朴只</t>
  </si>
  <si>
    <t>裵慶祕</t>
  </si>
  <si>
    <t>夏錫徵</t>
  </si>
  <si>
    <t>白召史</t>
  </si>
  <si>
    <t>李吾上</t>
  </si>
  <si>
    <t>朴惡生</t>
  </si>
  <si>
    <t>金成發</t>
  </si>
  <si>
    <t>姜以達</t>
  </si>
  <si>
    <t>金南重</t>
  </si>
  <si>
    <t>閔德</t>
  </si>
  <si>
    <t>金進萬</t>
  </si>
  <si>
    <t>崔宇天</t>
  </si>
  <si>
    <t>金忠萬</t>
  </si>
  <si>
    <t>夏錫行</t>
  </si>
  <si>
    <t>金成萬</t>
  </si>
  <si>
    <t>金鏡彩</t>
  </si>
  <si>
    <t>金萬重</t>
  </si>
  <si>
    <t>李岩外</t>
  </si>
  <si>
    <t>裵益彩</t>
  </si>
  <si>
    <t>夏碩耉</t>
  </si>
  <si>
    <t>夏碩彬</t>
  </si>
  <si>
    <t>盧時閑</t>
  </si>
  <si>
    <t>裵益中</t>
  </si>
  <si>
    <t>裵慶祉</t>
  </si>
  <si>
    <t>裵祺</t>
  </si>
  <si>
    <t>姜貴奉</t>
  </si>
  <si>
    <t>姜承伯</t>
  </si>
  <si>
    <t>柳召史</t>
  </si>
  <si>
    <t>이돌이</t>
  </si>
  <si>
    <t>김말립</t>
  </si>
  <si>
    <t>김진발</t>
  </si>
  <si>
    <t>조계일</t>
  </si>
  <si>
    <t>박영달</t>
  </si>
  <si>
    <t>황영필</t>
  </si>
  <si>
    <t>김소사</t>
  </si>
  <si>
    <t>박연득</t>
  </si>
  <si>
    <t>이아지</t>
  </si>
  <si>
    <t>이광우</t>
  </si>
  <si>
    <t>X세흥</t>
  </si>
  <si>
    <t>홍오민</t>
  </si>
  <si>
    <t>이어주</t>
  </si>
  <si>
    <t>박옥록</t>
  </si>
  <si>
    <t>전수남</t>
  </si>
  <si>
    <t>이태귀</t>
  </si>
  <si>
    <t>전재악</t>
  </si>
  <si>
    <t>서일백</t>
  </si>
  <si>
    <t>김충립</t>
  </si>
  <si>
    <t>노천련</t>
  </si>
  <si>
    <t>이금이</t>
  </si>
  <si>
    <t>강담립</t>
  </si>
  <si>
    <t>X담음사리</t>
  </si>
  <si>
    <t>이봉선</t>
  </si>
  <si>
    <t>김가팔리</t>
  </si>
  <si>
    <t>이봉상</t>
  </si>
  <si>
    <t>장계학</t>
  </si>
  <si>
    <t>이말립</t>
  </si>
  <si>
    <t>김소근자미</t>
  </si>
  <si>
    <t>김계원</t>
  </si>
  <si>
    <t>배금남</t>
  </si>
  <si>
    <t>장병운</t>
  </si>
  <si>
    <t>배육선</t>
  </si>
  <si>
    <t>황소사</t>
  </si>
  <si>
    <t>황명남</t>
  </si>
  <si>
    <t>장명립</t>
  </si>
  <si>
    <t>김자원</t>
  </si>
  <si>
    <t>김명철</t>
  </si>
  <si>
    <t>김수운</t>
  </si>
  <si>
    <t>김수봉</t>
  </si>
  <si>
    <t>김명한</t>
  </si>
  <si>
    <t>공희현</t>
  </si>
  <si>
    <t>장순발</t>
  </si>
  <si>
    <t>공민강</t>
  </si>
  <si>
    <t>공용강</t>
  </si>
  <si>
    <t>장자발</t>
  </si>
  <si>
    <t>서흥지</t>
  </si>
  <si>
    <t>조두선</t>
  </si>
  <si>
    <t>장한필</t>
  </si>
  <si>
    <t>공진업</t>
  </si>
  <si>
    <t>공운룡</t>
  </si>
  <si>
    <t>양시걸</t>
  </si>
  <si>
    <t>공시철</t>
  </si>
  <si>
    <t>황산룡</t>
  </si>
  <si>
    <t>김망경</t>
  </si>
  <si>
    <t>공시만</t>
  </si>
  <si>
    <t>김일업</t>
  </si>
  <si>
    <t>김철</t>
  </si>
  <si>
    <t>장운달</t>
  </si>
  <si>
    <t>정자평</t>
  </si>
  <si>
    <t>조승방</t>
  </si>
  <si>
    <t>염영걸</t>
  </si>
  <si>
    <t>김추경</t>
  </si>
  <si>
    <t>김여경</t>
  </si>
  <si>
    <t>장태준</t>
  </si>
  <si>
    <t>연춘</t>
  </si>
  <si>
    <t>김일언</t>
  </si>
  <si>
    <t>최인상</t>
  </si>
  <si>
    <t>장운망</t>
  </si>
  <si>
    <t>서해민</t>
  </si>
  <si>
    <t>김아지</t>
  </si>
  <si>
    <t>조기선</t>
  </si>
  <si>
    <t>황옥상</t>
  </si>
  <si>
    <t>장진봉</t>
  </si>
  <si>
    <t>전자봉</t>
  </si>
  <si>
    <t>서소사</t>
  </si>
  <si>
    <t>정만억</t>
  </si>
  <si>
    <t>김영백</t>
  </si>
  <si>
    <t>김우음상</t>
  </si>
  <si>
    <t>박한이</t>
  </si>
  <si>
    <t>이유강</t>
  </si>
  <si>
    <t>이소사</t>
  </si>
  <si>
    <t>김명일</t>
  </si>
  <si>
    <t>김명룡</t>
  </si>
  <si>
    <t>장희업</t>
  </si>
  <si>
    <t>조영달</t>
  </si>
  <si>
    <t>박소사</t>
  </si>
  <si>
    <t>공명우</t>
  </si>
  <si>
    <t>황귀금</t>
  </si>
  <si>
    <t>최영우</t>
  </si>
  <si>
    <t>장예운</t>
  </si>
  <si>
    <t>김의숙</t>
  </si>
  <si>
    <t>조승립</t>
  </si>
  <si>
    <t>한일만</t>
  </si>
  <si>
    <t>김중철</t>
  </si>
  <si>
    <t>양대림</t>
  </si>
  <si>
    <t>전중경</t>
  </si>
  <si>
    <t>전성신</t>
  </si>
  <si>
    <t>전세화</t>
  </si>
  <si>
    <t>전씨</t>
  </si>
  <si>
    <t>전세주</t>
  </si>
  <si>
    <t>전성천</t>
  </si>
  <si>
    <t>전효삼</t>
  </si>
  <si>
    <t>이순백</t>
  </si>
  <si>
    <t>전세환</t>
  </si>
  <si>
    <t>전성삼</t>
  </si>
  <si>
    <t>양대겸</t>
  </si>
  <si>
    <t>연실</t>
  </si>
  <si>
    <t>양위화</t>
  </si>
  <si>
    <t>이세진</t>
  </si>
  <si>
    <t>양기화</t>
  </si>
  <si>
    <t>전성득</t>
  </si>
  <si>
    <t>김만직</t>
  </si>
  <si>
    <t>이씨</t>
  </si>
  <si>
    <t>정수곤</t>
  </si>
  <si>
    <t>조경창</t>
  </si>
  <si>
    <t>잔량</t>
  </si>
  <si>
    <t>이두백</t>
  </si>
  <si>
    <t>이시남</t>
  </si>
  <si>
    <t>이세관</t>
  </si>
  <si>
    <t>이해선</t>
  </si>
  <si>
    <t>전영달</t>
  </si>
  <si>
    <t>전수문</t>
  </si>
  <si>
    <t>이시정</t>
  </si>
  <si>
    <t>전수철</t>
  </si>
  <si>
    <t>유지성</t>
  </si>
  <si>
    <t>김치적</t>
  </si>
  <si>
    <t>김만이</t>
  </si>
  <si>
    <t>김계황</t>
  </si>
  <si>
    <t>이승삼</t>
  </si>
  <si>
    <t>하윤적</t>
  </si>
  <si>
    <t>이갯동</t>
  </si>
  <si>
    <t>하윤발</t>
  </si>
  <si>
    <t>김성발</t>
  </si>
  <si>
    <t>김진강</t>
  </si>
  <si>
    <t>배수의</t>
  </si>
  <si>
    <t>유흥록</t>
  </si>
  <si>
    <t>지수걸</t>
  </si>
  <si>
    <t>유지방</t>
  </si>
  <si>
    <t>김성해</t>
  </si>
  <si>
    <t>김만례</t>
  </si>
  <si>
    <t>도만우</t>
  </si>
  <si>
    <t>전수명</t>
  </si>
  <si>
    <t>김신업</t>
  </si>
  <si>
    <t>김인설</t>
  </si>
  <si>
    <t>김사일</t>
  </si>
  <si>
    <t>김상의</t>
  </si>
  <si>
    <t>김여만</t>
  </si>
  <si>
    <t>이애선</t>
  </si>
  <si>
    <t>김무응치</t>
  </si>
  <si>
    <t>김경태</t>
  </si>
  <si>
    <t>김여태</t>
  </si>
  <si>
    <t>김여징</t>
  </si>
  <si>
    <t>윤귀일</t>
  </si>
  <si>
    <t>곽종길</t>
  </si>
  <si>
    <t>문귀성</t>
  </si>
  <si>
    <t>김언립</t>
  </si>
  <si>
    <t>김성달</t>
  </si>
  <si>
    <t>김경해</t>
  </si>
  <si>
    <t>김승안</t>
  </si>
  <si>
    <t>노필영</t>
  </si>
  <si>
    <t>손세달</t>
  </si>
  <si>
    <t>도성징</t>
  </si>
  <si>
    <t>최명해</t>
  </si>
  <si>
    <t>서효증</t>
  </si>
  <si>
    <t>한중기</t>
  </si>
  <si>
    <t>정시대</t>
  </si>
  <si>
    <t>문도관</t>
  </si>
  <si>
    <t>문유환</t>
  </si>
  <si>
    <t>문도징</t>
  </si>
  <si>
    <t>하수해</t>
  </si>
  <si>
    <t>박문고</t>
  </si>
  <si>
    <t>문유상</t>
  </si>
  <si>
    <t>문성도</t>
  </si>
  <si>
    <t>조하정</t>
  </si>
  <si>
    <t>조하형</t>
  </si>
  <si>
    <t>문유위</t>
  </si>
  <si>
    <t>문성한</t>
  </si>
  <si>
    <t>조하원</t>
  </si>
  <si>
    <t>박영빈</t>
  </si>
  <si>
    <t>문유약</t>
  </si>
  <si>
    <t>박인무</t>
  </si>
  <si>
    <t>하치해</t>
  </si>
  <si>
    <t>허신</t>
  </si>
  <si>
    <t>정세명</t>
  </si>
  <si>
    <t>문유보</t>
  </si>
  <si>
    <t>이원태</t>
  </si>
  <si>
    <t>이귀영</t>
  </si>
  <si>
    <t>문도성</t>
  </si>
  <si>
    <t>문도재</t>
  </si>
  <si>
    <t>배신성</t>
  </si>
  <si>
    <t>문성재</t>
  </si>
  <si>
    <t>곽경</t>
  </si>
  <si>
    <t>박진웅</t>
  </si>
  <si>
    <t>허개</t>
  </si>
  <si>
    <t>조용업</t>
  </si>
  <si>
    <t>노일홍</t>
  </si>
  <si>
    <t>윤태선</t>
  </si>
  <si>
    <t>양언산</t>
  </si>
  <si>
    <t>윤태장</t>
  </si>
  <si>
    <t>오준기</t>
  </si>
  <si>
    <t>최우음산</t>
  </si>
  <si>
    <t>노일금</t>
  </si>
  <si>
    <t>손잔자미</t>
  </si>
  <si>
    <t>최금산</t>
  </si>
  <si>
    <t>오여광</t>
  </si>
  <si>
    <t>백종강</t>
  </si>
  <si>
    <t>노수청</t>
  </si>
  <si>
    <t>노수만</t>
  </si>
  <si>
    <t>박영임</t>
  </si>
  <si>
    <t>노암외</t>
  </si>
  <si>
    <t>노차봉</t>
  </si>
  <si>
    <t>윤시발</t>
  </si>
  <si>
    <t>이차기</t>
  </si>
  <si>
    <t>오소사</t>
  </si>
  <si>
    <t>이사봉</t>
  </si>
  <si>
    <t>김건리금</t>
  </si>
  <si>
    <t>전만걸</t>
  </si>
  <si>
    <t>조필장</t>
  </si>
  <si>
    <t>김영신</t>
  </si>
  <si>
    <t>이영휘</t>
  </si>
  <si>
    <t>박연량</t>
  </si>
  <si>
    <t>송만석</t>
  </si>
  <si>
    <t>김영건</t>
  </si>
  <si>
    <t>김시달</t>
  </si>
  <si>
    <t>임득남</t>
  </si>
  <si>
    <t>박유경</t>
  </si>
  <si>
    <t>노순일</t>
  </si>
  <si>
    <t>박영숙</t>
  </si>
  <si>
    <t>허운석</t>
  </si>
  <si>
    <t>이자민</t>
  </si>
  <si>
    <t>차귀탄</t>
  </si>
  <si>
    <t>배선중</t>
  </si>
  <si>
    <t>배계중</t>
  </si>
  <si>
    <t>김인업</t>
  </si>
  <si>
    <t>송구의</t>
  </si>
  <si>
    <t>송순흥</t>
  </si>
  <si>
    <t>윤소사</t>
  </si>
  <si>
    <t>최천로</t>
  </si>
  <si>
    <t>박지</t>
  </si>
  <si>
    <t>배경비</t>
  </si>
  <si>
    <t>하석징</t>
  </si>
  <si>
    <t>김시운</t>
  </si>
  <si>
    <t>백소사</t>
  </si>
  <si>
    <t>이오상</t>
  </si>
  <si>
    <t>박악생</t>
  </si>
  <si>
    <t>강이달</t>
  </si>
  <si>
    <t>김남중</t>
  </si>
  <si>
    <t>잔자미</t>
  </si>
  <si>
    <t>민덕</t>
  </si>
  <si>
    <t>김진만</t>
  </si>
  <si>
    <t>최우천</t>
  </si>
  <si>
    <t>김충만</t>
  </si>
  <si>
    <t>하석행</t>
  </si>
  <si>
    <t>김성만</t>
  </si>
  <si>
    <t>김경채</t>
  </si>
  <si>
    <t>김만중</t>
  </si>
  <si>
    <t>이암외</t>
  </si>
  <si>
    <t>김득민</t>
  </si>
  <si>
    <t>배익채</t>
  </si>
  <si>
    <t>유달신</t>
  </si>
  <si>
    <t>하석구</t>
  </si>
  <si>
    <t>하석빈</t>
  </si>
  <si>
    <t>노시한</t>
  </si>
  <si>
    <t>김만영</t>
  </si>
  <si>
    <t>배익중</t>
  </si>
  <si>
    <t>배경지</t>
  </si>
  <si>
    <t>배기</t>
  </si>
  <si>
    <t>강귀봉</t>
  </si>
  <si>
    <t>강승백</t>
  </si>
  <si>
    <t>유소사</t>
  </si>
  <si>
    <t>梧耳里</t>
  </si>
  <si>
    <t>巴岑里</t>
  </si>
  <si>
    <t>立巖西邊里</t>
  </si>
  <si>
    <t>立巖東邊里</t>
  </si>
  <si>
    <t>오이리</t>
  </si>
  <si>
    <t>파잠리</t>
  </si>
  <si>
    <t>입암서변리</t>
  </si>
  <si>
    <t>입암동변리</t>
  </si>
  <si>
    <t>寡</t>
  </si>
  <si>
    <t>심개인</t>
  </si>
  <si>
    <t>심계백</t>
  </si>
  <si>
    <t>심룡</t>
  </si>
  <si>
    <t>심생</t>
  </si>
  <si>
    <t>심생이</t>
  </si>
  <si>
    <t>심X</t>
  </si>
  <si>
    <t>備考</t>
    <phoneticPr fontId="2" type="noConversion"/>
  </si>
  <si>
    <t>守西面</t>
    <phoneticPr fontId="2" type="noConversion"/>
  </si>
  <si>
    <t>수서면</t>
    <phoneticPr fontId="2" type="noConversion"/>
  </si>
  <si>
    <t>오이리</t>
    <phoneticPr fontId="2" type="noConversion"/>
  </si>
  <si>
    <t>守西面</t>
    <phoneticPr fontId="2" type="noConversion"/>
  </si>
  <si>
    <t>수서면</t>
    <phoneticPr fontId="2" type="noConversion"/>
  </si>
  <si>
    <t>守西面</t>
    <phoneticPr fontId="2" type="noConversion"/>
  </si>
  <si>
    <t>수서면</t>
    <phoneticPr fontId="2" type="noConversion"/>
  </si>
  <si>
    <t>육군병인</t>
    <phoneticPr fontId="2" type="noConversion"/>
  </si>
  <si>
    <t>주호</t>
    <phoneticPr fontId="2" type="noConversion"/>
  </si>
  <si>
    <t>이</t>
    <phoneticPr fontId="2" type="noConversion"/>
  </si>
  <si>
    <t>래</t>
    <phoneticPr fontId="2" type="noConversion"/>
  </si>
  <si>
    <r>
      <t>李乭</t>
    </r>
    <r>
      <rPr>
        <sz val="10"/>
        <rFont val="Arial"/>
        <family val="2"/>
      </rPr>
      <t>竜</t>
    </r>
    <r>
      <rPr>
        <sz val="10"/>
        <rFont val="돋움"/>
        <family val="3"/>
        <charset val="129"/>
      </rPr>
      <t>戶</t>
    </r>
  </si>
  <si>
    <t>이돌룡호</t>
    <phoneticPr fontId="2" type="noConversion"/>
  </si>
  <si>
    <t>守西面</t>
    <phoneticPr fontId="2" type="noConversion"/>
  </si>
  <si>
    <t>수서면</t>
    <phoneticPr fontId="2" type="noConversion"/>
  </si>
  <si>
    <t>김</t>
    <phoneticPr fontId="2" type="noConversion"/>
  </si>
  <si>
    <t>김해</t>
    <phoneticPr fontId="2" type="noConversion"/>
  </si>
  <si>
    <t>이덕춘</t>
    <phoneticPr fontId="2" type="noConversion"/>
  </si>
  <si>
    <t>守西面</t>
    <phoneticPr fontId="2" type="noConversion"/>
  </si>
  <si>
    <t>수서면</t>
    <phoneticPr fontId="2" type="noConversion"/>
  </si>
  <si>
    <t>노비</t>
    <phoneticPr fontId="2" type="noConversion"/>
  </si>
  <si>
    <t>守西面</t>
    <phoneticPr fontId="2" type="noConversion"/>
  </si>
  <si>
    <t>수서면</t>
    <phoneticPr fontId="2" type="noConversion"/>
  </si>
  <si>
    <t>주호</t>
    <phoneticPr fontId="2" type="noConversion"/>
  </si>
  <si>
    <t>김</t>
    <phoneticPr fontId="2" type="noConversion"/>
  </si>
  <si>
    <t>김해</t>
    <phoneticPr fontId="2" type="noConversion"/>
  </si>
  <si>
    <t>김해</t>
    <phoneticPr fontId="2" type="noConversion"/>
  </si>
  <si>
    <t>守西面</t>
    <phoneticPr fontId="2" type="noConversion"/>
  </si>
  <si>
    <t>수서면</t>
    <phoneticPr fontId="2" type="noConversion"/>
  </si>
  <si>
    <t>이</t>
    <phoneticPr fontId="2" type="noConversion"/>
  </si>
  <si>
    <t>守西面</t>
    <phoneticPr fontId="2" type="noConversion"/>
  </si>
  <si>
    <t>수서면</t>
    <phoneticPr fontId="2" type="noConversion"/>
  </si>
  <si>
    <t>新戶</t>
    <phoneticPr fontId="2" type="noConversion"/>
  </si>
  <si>
    <t>守西面</t>
    <phoneticPr fontId="2" type="noConversion"/>
  </si>
  <si>
    <t>수서면</t>
    <phoneticPr fontId="2" type="noConversion"/>
  </si>
  <si>
    <t>3X</t>
    <phoneticPr fontId="2" type="noConversion"/>
  </si>
  <si>
    <t>守西面</t>
    <phoneticPr fontId="2" type="noConversion"/>
  </si>
  <si>
    <t>수서면</t>
    <phoneticPr fontId="2" type="noConversion"/>
  </si>
  <si>
    <t>주호</t>
    <phoneticPr fontId="2" type="noConversion"/>
  </si>
  <si>
    <t>守西面</t>
    <phoneticPr fontId="2" type="noConversion"/>
  </si>
  <si>
    <t>수서면</t>
    <phoneticPr fontId="2" type="noConversion"/>
  </si>
  <si>
    <t>4X</t>
    <phoneticPr fontId="2" type="noConversion"/>
  </si>
  <si>
    <t>X子</t>
    <phoneticPr fontId="2" type="noConversion"/>
  </si>
  <si>
    <t>X자</t>
    <phoneticPr fontId="2" type="noConversion"/>
  </si>
  <si>
    <r>
      <rPr>
        <sz val="10"/>
        <rFont val="Arial"/>
        <family val="2"/>
      </rPr>
      <t>礼</t>
    </r>
    <r>
      <rPr>
        <sz val="10"/>
        <rFont val="돋움"/>
        <family val="3"/>
        <charset val="129"/>
      </rPr>
      <t>生</t>
    </r>
  </si>
  <si>
    <t>예생</t>
    <phoneticPr fontId="2" type="noConversion"/>
  </si>
  <si>
    <t>이사위</t>
    <phoneticPr fontId="2" type="noConversion"/>
  </si>
  <si>
    <t>守西面</t>
    <phoneticPr fontId="2" type="noConversion"/>
  </si>
  <si>
    <t>수서면</t>
    <phoneticPr fontId="2" type="noConversion"/>
  </si>
  <si>
    <t>守西面</t>
    <phoneticPr fontId="2" type="noConversion"/>
  </si>
  <si>
    <t>수서면</t>
    <phoneticPr fontId="2" type="noConversion"/>
  </si>
  <si>
    <t>주호</t>
    <phoneticPr fontId="2" type="noConversion"/>
  </si>
  <si>
    <t>X保巡帶率</t>
    <phoneticPr fontId="2" type="noConversion"/>
  </si>
  <si>
    <t>X보순대솔</t>
    <phoneticPr fontId="2" type="noConversion"/>
  </si>
  <si>
    <t>X1</t>
    <phoneticPr fontId="2" type="noConversion"/>
  </si>
  <si>
    <t>김해</t>
    <phoneticPr fontId="2" type="noConversion"/>
  </si>
  <si>
    <t>守西面</t>
    <phoneticPr fontId="2" type="noConversion"/>
  </si>
  <si>
    <t>수서면</t>
    <phoneticPr fontId="2" type="noConversion"/>
  </si>
  <si>
    <t>XX</t>
    <phoneticPr fontId="2" type="noConversion"/>
  </si>
  <si>
    <t>X敏伊</t>
    <phoneticPr fontId="2" type="noConversion"/>
  </si>
  <si>
    <t>김봉영</t>
    <phoneticPr fontId="2" type="noConversion"/>
  </si>
  <si>
    <t>守西面</t>
    <phoneticPr fontId="2" type="noConversion"/>
  </si>
  <si>
    <t>수서면</t>
    <phoneticPr fontId="2" type="noConversion"/>
  </si>
  <si>
    <t>X민이</t>
    <phoneticPr fontId="2" type="noConversion"/>
  </si>
  <si>
    <t>김돌금</t>
    <phoneticPr fontId="2" type="noConversion"/>
  </si>
  <si>
    <t>김해</t>
    <phoneticPr fontId="2" type="noConversion"/>
  </si>
  <si>
    <t>守西面</t>
    <phoneticPr fontId="2" type="noConversion"/>
  </si>
  <si>
    <t>수서면</t>
    <phoneticPr fontId="2" type="noConversion"/>
  </si>
  <si>
    <t>束X</t>
    <phoneticPr fontId="2" type="noConversion"/>
  </si>
  <si>
    <t>속X</t>
    <phoneticPr fontId="2" type="noConversion"/>
  </si>
  <si>
    <t>X</t>
    <phoneticPr fontId="2" type="noConversion"/>
  </si>
  <si>
    <t>주호</t>
    <phoneticPr fontId="2" type="noConversion"/>
  </si>
  <si>
    <t>守西面</t>
    <phoneticPr fontId="2" type="noConversion"/>
  </si>
  <si>
    <t>수서면</t>
    <phoneticPr fontId="2" type="noConversion"/>
  </si>
  <si>
    <t>양녀</t>
    <phoneticPr fontId="2" type="noConversion"/>
  </si>
  <si>
    <t>召X</t>
    <phoneticPr fontId="2" type="noConversion"/>
  </si>
  <si>
    <t>守西面</t>
    <phoneticPr fontId="2" type="noConversion"/>
  </si>
  <si>
    <t>수서면</t>
    <phoneticPr fontId="2" type="noConversion"/>
  </si>
  <si>
    <t>XX</t>
    <phoneticPr fontId="2" type="noConversion"/>
  </si>
  <si>
    <r>
      <t>韓應</t>
    </r>
    <r>
      <rPr>
        <sz val="10"/>
        <rFont val="새바탕"/>
        <family val="1"/>
        <charset val="129"/>
      </rPr>
      <t>竜</t>
    </r>
  </si>
  <si>
    <t>주호</t>
    <phoneticPr fontId="2" type="noConversion"/>
  </si>
  <si>
    <t>노제</t>
    <phoneticPr fontId="2" type="noConversion"/>
  </si>
  <si>
    <t>김응금</t>
    <phoneticPr fontId="2" type="noConversion"/>
  </si>
  <si>
    <t>김해</t>
    <phoneticPr fontId="2" type="noConversion"/>
  </si>
  <si>
    <t>守西面</t>
    <phoneticPr fontId="2" type="noConversion"/>
  </si>
  <si>
    <t>수서면</t>
    <phoneticPr fontId="2" type="noConversion"/>
  </si>
  <si>
    <t>양녀</t>
    <phoneticPr fontId="2" type="noConversion"/>
  </si>
  <si>
    <t>守西面</t>
    <phoneticPr fontId="2" type="noConversion"/>
  </si>
  <si>
    <t>수서면</t>
    <phoneticPr fontId="2" type="noConversion"/>
  </si>
  <si>
    <t>주호</t>
    <phoneticPr fontId="2" type="noConversion"/>
  </si>
  <si>
    <r>
      <t>韓</t>
    </r>
    <r>
      <rPr>
        <sz val="10"/>
        <rFont val="Arial"/>
        <family val="2"/>
      </rPr>
      <t>礼</t>
    </r>
    <r>
      <rPr>
        <sz val="10"/>
        <rFont val="돋움"/>
        <family val="3"/>
        <charset val="129"/>
      </rPr>
      <t>男</t>
    </r>
  </si>
  <si>
    <t>한예남</t>
    <phoneticPr fontId="2" type="noConversion"/>
  </si>
  <si>
    <t>守西面</t>
    <phoneticPr fontId="2" type="noConversion"/>
  </si>
  <si>
    <t>수서면</t>
    <phoneticPr fontId="2" type="noConversion"/>
  </si>
  <si>
    <t>주호</t>
    <phoneticPr fontId="2" type="noConversion"/>
  </si>
  <si>
    <t>김</t>
    <phoneticPr fontId="2" type="noConversion"/>
  </si>
  <si>
    <t>김해</t>
    <phoneticPr fontId="2" type="noConversion"/>
  </si>
  <si>
    <t>양인</t>
    <phoneticPr fontId="2" type="noConversion"/>
  </si>
  <si>
    <t>김중복</t>
    <phoneticPr fontId="2" type="noConversion"/>
  </si>
  <si>
    <t>守西面</t>
    <phoneticPr fontId="2" type="noConversion"/>
  </si>
  <si>
    <t>수서면</t>
    <phoneticPr fontId="2" type="noConversion"/>
  </si>
  <si>
    <t>XX</t>
    <phoneticPr fontId="2" type="noConversion"/>
  </si>
  <si>
    <t>守西面</t>
    <phoneticPr fontId="2" type="noConversion"/>
  </si>
  <si>
    <t>수서면</t>
    <phoneticPr fontId="2" type="noConversion"/>
  </si>
  <si>
    <t>주호</t>
    <phoneticPr fontId="2" type="noConversion"/>
  </si>
  <si>
    <t>이양발</t>
    <phoneticPr fontId="2" type="noConversion"/>
  </si>
  <si>
    <t>守西面</t>
    <phoneticPr fontId="2" type="noConversion"/>
  </si>
  <si>
    <t>수서면</t>
    <phoneticPr fontId="2" type="noConversion"/>
  </si>
  <si>
    <t>의령</t>
    <phoneticPr fontId="2" type="noConversion"/>
  </si>
  <si>
    <t>守西面</t>
    <phoneticPr fontId="2" type="noConversion"/>
  </si>
  <si>
    <t>수서면</t>
    <phoneticPr fontId="2" type="noConversion"/>
  </si>
  <si>
    <t>주호</t>
    <phoneticPr fontId="2" type="noConversion"/>
  </si>
  <si>
    <t>연득</t>
    <phoneticPr fontId="2" type="noConversion"/>
  </si>
  <si>
    <t>늦X</t>
    <phoneticPr fontId="2" type="noConversion"/>
  </si>
  <si>
    <t>김막X</t>
    <phoneticPr fontId="2" type="noConversion"/>
  </si>
  <si>
    <t>주호</t>
    <phoneticPr fontId="2" type="noConversion"/>
  </si>
  <si>
    <t>이득상</t>
    <phoneticPr fontId="2" type="noConversion"/>
  </si>
  <si>
    <t>守西面</t>
    <phoneticPr fontId="2" type="noConversion"/>
  </si>
  <si>
    <t>수서면</t>
    <phoneticPr fontId="2" type="noConversion"/>
  </si>
  <si>
    <t>입이</t>
    <phoneticPr fontId="2" type="noConversion"/>
  </si>
  <si>
    <t>김백운</t>
    <phoneticPr fontId="2" type="noConversion"/>
  </si>
  <si>
    <t>이</t>
    <phoneticPr fontId="2" type="noConversion"/>
  </si>
  <si>
    <t>육군순대솔</t>
    <phoneticPr fontId="2" type="noConversion"/>
  </si>
  <si>
    <t>2X</t>
    <phoneticPr fontId="2" type="noConversion"/>
  </si>
  <si>
    <t>주호</t>
    <phoneticPr fontId="2" type="noConversion"/>
  </si>
  <si>
    <t>이</t>
    <phoneticPr fontId="2" type="noConversion"/>
  </si>
  <si>
    <t>김막룡</t>
    <phoneticPr fontId="2" type="noConversion"/>
  </si>
  <si>
    <t>守西面</t>
    <phoneticPr fontId="2" type="noConversion"/>
  </si>
  <si>
    <t>수서면</t>
    <phoneticPr fontId="2" type="noConversion"/>
  </si>
  <si>
    <t>김</t>
    <phoneticPr fontId="2" type="noConversion"/>
  </si>
  <si>
    <t>주호</t>
    <phoneticPr fontId="2" type="noConversion"/>
  </si>
  <si>
    <t>守西面</t>
    <phoneticPr fontId="2" type="noConversion"/>
  </si>
  <si>
    <t>수서면</t>
    <phoneticPr fontId="2" type="noConversion"/>
  </si>
  <si>
    <t>김사경</t>
    <phoneticPr fontId="2" type="noConversion"/>
  </si>
  <si>
    <t>김해</t>
    <phoneticPr fontId="2" type="noConversion"/>
  </si>
  <si>
    <t>守西面</t>
    <phoneticPr fontId="2" type="noConversion"/>
  </si>
  <si>
    <t>수서면</t>
    <phoneticPr fontId="2" type="noConversion"/>
  </si>
  <si>
    <t>守西面</t>
    <phoneticPr fontId="2" type="noConversion"/>
  </si>
  <si>
    <t>수서면</t>
    <phoneticPr fontId="2" type="noConversion"/>
  </si>
  <si>
    <t>XX</t>
    <phoneticPr fontId="2" type="noConversion"/>
  </si>
  <si>
    <t>래</t>
    <phoneticPr fontId="2" type="noConversion"/>
  </si>
  <si>
    <t>XX江戶</t>
    <phoneticPr fontId="2" type="noConversion"/>
  </si>
  <si>
    <t>가현</t>
    <phoneticPr fontId="2" type="noConversion"/>
  </si>
  <si>
    <t>김해</t>
    <phoneticPr fontId="2" type="noConversion"/>
  </si>
  <si>
    <t>等2口加現</t>
    <phoneticPr fontId="2" type="noConversion"/>
  </si>
  <si>
    <t>등2구가현</t>
    <phoneticPr fontId="2" type="noConversion"/>
  </si>
  <si>
    <t>노비</t>
    <phoneticPr fontId="2" type="noConversion"/>
  </si>
  <si>
    <t>守西面</t>
    <phoneticPr fontId="2" type="noConversion"/>
  </si>
  <si>
    <t>수서면</t>
    <phoneticPr fontId="2" type="noConversion"/>
  </si>
  <si>
    <t>X史</t>
    <phoneticPr fontId="2" type="noConversion"/>
  </si>
  <si>
    <t>가현</t>
    <phoneticPr fontId="2" type="noConversion"/>
  </si>
  <si>
    <t>守西面</t>
    <phoneticPr fontId="2" type="noConversion"/>
  </si>
  <si>
    <t>수서면</t>
    <phoneticPr fontId="2" type="noConversion"/>
  </si>
  <si>
    <t>等2口加現</t>
    <phoneticPr fontId="2" type="noConversion"/>
  </si>
  <si>
    <t>등2구가현</t>
    <phoneticPr fontId="2" type="noConversion"/>
  </si>
  <si>
    <t>守西面</t>
    <phoneticPr fontId="2" type="noConversion"/>
  </si>
  <si>
    <t>수서면</t>
    <phoneticPr fontId="2" type="noConversion"/>
  </si>
  <si>
    <t>김두란</t>
    <phoneticPr fontId="2" type="noConversion"/>
  </si>
  <si>
    <t>김</t>
    <phoneticPr fontId="2" type="noConversion"/>
  </si>
  <si>
    <t>守西面</t>
    <phoneticPr fontId="2" type="noConversion"/>
  </si>
  <si>
    <t>수서면</t>
    <phoneticPr fontId="2" type="noConversion"/>
  </si>
  <si>
    <t>守西面</t>
    <phoneticPr fontId="2" type="noConversion"/>
  </si>
  <si>
    <t>수서면</t>
    <phoneticPr fontId="2" type="noConversion"/>
  </si>
  <si>
    <t>鎭營X</t>
    <phoneticPr fontId="2" type="noConversion"/>
  </si>
  <si>
    <t>진영X</t>
    <phoneticPr fontId="2" type="noConversion"/>
  </si>
  <si>
    <t>노비</t>
    <phoneticPr fontId="2" type="noConversion"/>
  </si>
  <si>
    <t>주호</t>
    <phoneticPr fontId="2" type="noConversion"/>
  </si>
  <si>
    <t>김언선</t>
    <phoneticPr fontId="2" type="noConversion"/>
  </si>
  <si>
    <t>김해</t>
    <phoneticPr fontId="2" type="noConversion"/>
  </si>
  <si>
    <t>守西面</t>
    <phoneticPr fontId="2" type="noConversion"/>
  </si>
  <si>
    <t>수서면</t>
    <phoneticPr fontId="2" type="noConversion"/>
  </si>
  <si>
    <t>XX</t>
    <phoneticPr fontId="2" type="noConversion"/>
  </si>
  <si>
    <t>김남</t>
    <phoneticPr fontId="2" type="noConversion"/>
  </si>
  <si>
    <t>김해</t>
    <phoneticPr fontId="2" type="noConversion"/>
  </si>
  <si>
    <t>守西面</t>
    <phoneticPr fontId="2" type="noConversion"/>
  </si>
  <si>
    <t>수서면</t>
    <phoneticPr fontId="2" type="noConversion"/>
  </si>
  <si>
    <t>주호</t>
    <phoneticPr fontId="2" type="noConversion"/>
  </si>
  <si>
    <t>巡馬保人巡X</t>
    <phoneticPr fontId="2" type="noConversion"/>
  </si>
  <si>
    <t>순마보인순X</t>
    <phoneticPr fontId="2" type="noConversion"/>
  </si>
  <si>
    <t>守西面</t>
    <phoneticPr fontId="2" type="noConversion"/>
  </si>
  <si>
    <t>수서면</t>
    <phoneticPr fontId="2" type="noConversion"/>
  </si>
  <si>
    <t>김</t>
    <phoneticPr fontId="2" type="noConversion"/>
  </si>
  <si>
    <t>주호</t>
    <phoneticPr fontId="2" type="noConversion"/>
  </si>
  <si>
    <t>이</t>
    <phoneticPr fontId="2" type="noConversion"/>
  </si>
  <si>
    <t>착거</t>
    <phoneticPr fontId="2" type="noConversion"/>
  </si>
  <si>
    <t>상전</t>
    <phoneticPr fontId="2" type="noConversion"/>
  </si>
  <si>
    <t>守西面</t>
    <phoneticPr fontId="2" type="noConversion"/>
  </si>
  <si>
    <t>수서면</t>
    <phoneticPr fontId="2" type="noConversion"/>
  </si>
  <si>
    <t>等3口捉去</t>
    <phoneticPr fontId="2" type="noConversion"/>
  </si>
  <si>
    <t>등3구착거</t>
    <phoneticPr fontId="2" type="noConversion"/>
  </si>
  <si>
    <t>上典</t>
    <phoneticPr fontId="2" type="noConversion"/>
  </si>
  <si>
    <t>주호</t>
    <phoneticPr fontId="2" type="noConversion"/>
  </si>
  <si>
    <t>이정</t>
    <phoneticPr fontId="2" type="noConversion"/>
  </si>
  <si>
    <t>장예원시비</t>
    <phoneticPr fontId="2" type="noConversion"/>
  </si>
  <si>
    <t>연생</t>
    <phoneticPr fontId="2" type="noConversion"/>
  </si>
  <si>
    <t>시비</t>
    <phoneticPr fontId="2" type="noConversion"/>
  </si>
  <si>
    <t>연생</t>
    <phoneticPr fontId="2" type="noConversion"/>
  </si>
  <si>
    <t>守西面</t>
    <phoneticPr fontId="2" type="noConversion"/>
  </si>
  <si>
    <t>수서면</t>
    <phoneticPr fontId="2" type="noConversion"/>
  </si>
  <si>
    <t>주호</t>
    <phoneticPr fontId="2" type="noConversion"/>
  </si>
  <si>
    <t>X1</t>
    <phoneticPr fontId="2" type="noConversion"/>
  </si>
  <si>
    <t>김남</t>
    <phoneticPr fontId="2" type="noConversion"/>
  </si>
  <si>
    <t>김해</t>
    <phoneticPr fontId="2" type="noConversion"/>
  </si>
  <si>
    <t>김</t>
    <phoneticPr fontId="2" type="noConversion"/>
  </si>
  <si>
    <r>
      <rPr>
        <sz val="10"/>
        <rFont val="Arial"/>
        <family val="2"/>
      </rPr>
      <t>竜</t>
    </r>
    <r>
      <rPr>
        <sz val="10"/>
        <rFont val="돋움"/>
        <family val="3"/>
        <charset val="129"/>
      </rPr>
      <t>先</t>
    </r>
  </si>
  <si>
    <t>용선</t>
    <phoneticPr fontId="2" type="noConversion"/>
  </si>
  <si>
    <t>김언생</t>
    <phoneticPr fontId="2" type="noConversion"/>
  </si>
  <si>
    <t>김해</t>
    <phoneticPr fontId="2" type="noConversion"/>
  </si>
  <si>
    <t>守西面</t>
    <phoneticPr fontId="2" type="noConversion"/>
  </si>
  <si>
    <t>수서면</t>
    <phoneticPr fontId="2" type="noConversion"/>
  </si>
  <si>
    <t>주호</t>
    <phoneticPr fontId="2" type="noConversion"/>
  </si>
  <si>
    <t>병영유황군</t>
    <phoneticPr fontId="2" type="noConversion"/>
  </si>
  <si>
    <t>입이</t>
    <phoneticPr fontId="2" type="noConversion"/>
  </si>
  <si>
    <t>용양위부호군</t>
    <phoneticPr fontId="2" type="noConversion"/>
  </si>
  <si>
    <t>守西面</t>
    <phoneticPr fontId="2" type="noConversion"/>
  </si>
  <si>
    <t>수서면</t>
    <phoneticPr fontId="2" type="noConversion"/>
  </si>
  <si>
    <t>이</t>
    <phoneticPr fontId="2" type="noConversion"/>
  </si>
  <si>
    <t>김성장</t>
    <phoneticPr fontId="2" type="noConversion"/>
  </si>
  <si>
    <t>김해</t>
    <phoneticPr fontId="2" type="noConversion"/>
  </si>
  <si>
    <t>守西面</t>
    <phoneticPr fontId="2" type="noConversion"/>
  </si>
  <si>
    <t>수서면</t>
    <phoneticPr fontId="2" type="noConversion"/>
  </si>
  <si>
    <t>김언산</t>
    <phoneticPr fontId="2" type="noConversion"/>
  </si>
  <si>
    <t>김해</t>
    <phoneticPr fontId="2" type="noConversion"/>
  </si>
  <si>
    <t>守西面</t>
    <phoneticPr fontId="2" type="noConversion"/>
  </si>
  <si>
    <t>수서면</t>
    <phoneticPr fontId="2" type="noConversion"/>
  </si>
  <si>
    <t>이광우호</t>
    <phoneticPr fontId="2" type="noConversion"/>
  </si>
  <si>
    <t>주호</t>
    <phoneticPr fontId="2" type="noConversion"/>
  </si>
  <si>
    <t>이</t>
    <phoneticPr fontId="2" type="noConversion"/>
  </si>
  <si>
    <t>守西面</t>
    <phoneticPr fontId="2" type="noConversion"/>
  </si>
  <si>
    <t>수서면</t>
    <phoneticPr fontId="2" type="noConversion"/>
  </si>
  <si>
    <t>김올미</t>
    <phoneticPr fontId="2" type="noConversion"/>
  </si>
  <si>
    <t>김해</t>
    <phoneticPr fontId="2" type="noConversion"/>
  </si>
  <si>
    <t>守西面</t>
    <phoneticPr fontId="2" type="noConversion"/>
  </si>
  <si>
    <t>수서면</t>
    <phoneticPr fontId="2" type="noConversion"/>
  </si>
  <si>
    <t>守西面</t>
    <phoneticPr fontId="2" type="noConversion"/>
  </si>
  <si>
    <t>수서면</t>
    <phoneticPr fontId="2" type="noConversion"/>
  </si>
  <si>
    <t>주호</t>
    <phoneticPr fontId="2" type="noConversion"/>
  </si>
  <si>
    <t>이</t>
    <phoneticPr fontId="2" type="noConversion"/>
  </si>
  <si>
    <t>守西面</t>
    <phoneticPr fontId="2" type="noConversion"/>
  </si>
  <si>
    <t>수서면</t>
    <phoneticPr fontId="2" type="noConversion"/>
  </si>
  <si>
    <r>
      <t>巡馬軍守</t>
    </r>
    <r>
      <rPr>
        <sz val="10"/>
        <rFont val="Arial"/>
        <family val="2"/>
      </rPr>
      <t>牃</t>
    </r>
    <r>
      <rPr>
        <sz val="10"/>
        <rFont val="돋움"/>
        <family val="3"/>
        <charset val="129"/>
      </rPr>
      <t>軍官</t>
    </r>
  </si>
  <si>
    <t>순마군수첩군관</t>
    <phoneticPr fontId="2" type="noConversion"/>
  </si>
  <si>
    <t>守西面</t>
    <phoneticPr fontId="2" type="noConversion"/>
  </si>
  <si>
    <t>수서면</t>
    <phoneticPr fontId="2" type="noConversion"/>
  </si>
  <si>
    <t>주호</t>
    <phoneticPr fontId="2" type="noConversion"/>
  </si>
  <si>
    <r>
      <t>鄭</t>
    </r>
    <r>
      <rPr>
        <sz val="10"/>
        <rFont val="Arial"/>
        <family val="2"/>
      </rPr>
      <t>礼</t>
    </r>
    <r>
      <rPr>
        <sz val="10"/>
        <rFont val="돋움"/>
        <family val="3"/>
        <charset val="129"/>
      </rPr>
      <t>男</t>
    </r>
  </si>
  <si>
    <t>정예남</t>
    <phoneticPr fontId="2" type="noConversion"/>
  </si>
  <si>
    <t>守西面</t>
    <phoneticPr fontId="2" type="noConversion"/>
  </si>
  <si>
    <t>수서면</t>
    <phoneticPr fontId="2" type="noConversion"/>
  </si>
  <si>
    <t>여위룡</t>
    <phoneticPr fontId="2" type="noConversion"/>
  </si>
  <si>
    <t>양녀</t>
    <phoneticPr fontId="2" type="noConversion"/>
  </si>
  <si>
    <t>양인</t>
    <phoneticPr fontId="2" type="noConversion"/>
  </si>
  <si>
    <r>
      <rPr>
        <sz val="10"/>
        <rFont val="Arial"/>
        <family val="2"/>
      </rPr>
      <t>乱</t>
    </r>
    <r>
      <rPr>
        <sz val="10"/>
        <rFont val="돋움"/>
        <family val="3"/>
        <charset val="129"/>
      </rPr>
      <t>生</t>
    </r>
  </si>
  <si>
    <t>난생</t>
    <phoneticPr fontId="2" type="noConversion"/>
  </si>
  <si>
    <t>김충립</t>
    <phoneticPr fontId="2" type="noConversion"/>
  </si>
  <si>
    <t>양인</t>
    <phoneticPr fontId="2" type="noConversion"/>
  </si>
  <si>
    <t>김모로금</t>
    <phoneticPr fontId="2" type="noConversion"/>
  </si>
  <si>
    <t>守西面</t>
    <phoneticPr fontId="2" type="noConversion"/>
  </si>
  <si>
    <t>수서면</t>
    <phoneticPr fontId="2" type="noConversion"/>
  </si>
  <si>
    <t>양녀</t>
    <phoneticPr fontId="2" type="noConversion"/>
  </si>
  <si>
    <r>
      <rPr>
        <sz val="10"/>
        <rFont val="Arial"/>
        <family val="2"/>
      </rPr>
      <t>乻</t>
    </r>
    <r>
      <rPr>
        <sz val="10"/>
        <rFont val="돋움"/>
        <family val="3"/>
        <charset val="129"/>
      </rPr>
      <t>女</t>
    </r>
  </si>
  <si>
    <t>김득걸</t>
    <phoneticPr fontId="2" type="noConversion"/>
  </si>
  <si>
    <t>김해</t>
    <phoneticPr fontId="2" type="noConversion"/>
  </si>
  <si>
    <t>守西面</t>
    <phoneticPr fontId="2" type="noConversion"/>
  </si>
  <si>
    <t>수서면</t>
    <phoneticPr fontId="2" type="noConversion"/>
  </si>
  <si>
    <t>노랑</t>
    <phoneticPr fontId="2" type="noConversion"/>
  </si>
  <si>
    <t>주호</t>
    <phoneticPr fontId="2" type="noConversion"/>
  </si>
  <si>
    <t>노</t>
    <phoneticPr fontId="2" type="noConversion"/>
  </si>
  <si>
    <t>양인</t>
    <phoneticPr fontId="2" type="noConversion"/>
  </si>
  <si>
    <t>東寧</t>
    <phoneticPr fontId="2" type="noConversion"/>
  </si>
  <si>
    <t>양녀</t>
    <phoneticPr fontId="2" type="noConversion"/>
  </si>
  <si>
    <t>양인</t>
    <phoneticPr fontId="2" type="noConversion"/>
  </si>
  <si>
    <t>守西面</t>
    <phoneticPr fontId="2" type="noConversion"/>
  </si>
  <si>
    <t>수서면</t>
    <phoneticPr fontId="2" type="noConversion"/>
  </si>
  <si>
    <t>노제사노거사</t>
    <phoneticPr fontId="2" type="noConversion"/>
  </si>
  <si>
    <t>이세발</t>
    <phoneticPr fontId="2" type="noConversion"/>
  </si>
  <si>
    <t>김녹지</t>
    <phoneticPr fontId="2" type="noConversion"/>
  </si>
  <si>
    <t>예생</t>
    <phoneticPr fontId="2" type="noConversion"/>
  </si>
  <si>
    <t>守西面</t>
    <phoneticPr fontId="2" type="noConversion"/>
  </si>
  <si>
    <t>수서면</t>
    <phoneticPr fontId="2" type="noConversion"/>
  </si>
  <si>
    <t>이국방</t>
    <phoneticPr fontId="2" type="noConversion"/>
  </si>
  <si>
    <t>김암실</t>
    <phoneticPr fontId="2" type="noConversion"/>
  </si>
  <si>
    <t>김해</t>
    <phoneticPr fontId="2" type="noConversion"/>
  </si>
  <si>
    <t>守西面</t>
    <phoneticPr fontId="2" type="noConversion"/>
  </si>
  <si>
    <t>수서면</t>
    <phoneticPr fontId="2" type="noConversion"/>
  </si>
  <si>
    <t>이일금</t>
    <phoneticPr fontId="2" type="noConversion"/>
  </si>
  <si>
    <r>
      <t>府邑內金俊</t>
    </r>
    <r>
      <rPr>
        <sz val="10"/>
        <rFont val="Arial"/>
        <family val="2"/>
      </rPr>
      <t>竜</t>
    </r>
    <r>
      <rPr>
        <sz val="10"/>
        <rFont val="돋움"/>
        <family val="3"/>
        <charset val="129"/>
      </rPr>
      <t>戶</t>
    </r>
  </si>
  <si>
    <t>부읍내김준룡호</t>
    <phoneticPr fontId="2" type="noConversion"/>
  </si>
  <si>
    <t>守西面</t>
    <phoneticPr fontId="2" type="noConversion"/>
  </si>
  <si>
    <t>수서면</t>
    <phoneticPr fontId="2" type="noConversion"/>
  </si>
  <si>
    <r>
      <t>車</t>
    </r>
    <r>
      <rPr>
        <sz val="10"/>
        <rFont val="Arial"/>
        <family val="2"/>
      </rPr>
      <t>竜</t>
    </r>
    <r>
      <rPr>
        <sz val="10"/>
        <rFont val="돋움"/>
        <family val="3"/>
        <charset val="129"/>
      </rPr>
      <t>伊</t>
    </r>
  </si>
  <si>
    <t>차용이</t>
    <phoneticPr fontId="2" type="noConversion"/>
  </si>
  <si>
    <t>䪪同</t>
    <phoneticPr fontId="2" type="noConversion"/>
  </si>
  <si>
    <t>이징</t>
    <phoneticPr fontId="2" type="noConversion"/>
  </si>
  <si>
    <t>고</t>
    <phoneticPr fontId="2" type="noConversion"/>
  </si>
  <si>
    <t>等2口故</t>
    <phoneticPr fontId="2" type="noConversion"/>
  </si>
  <si>
    <t>등2구고</t>
    <phoneticPr fontId="2" type="noConversion"/>
  </si>
  <si>
    <t>等2口加現</t>
    <phoneticPr fontId="2" type="noConversion"/>
  </si>
  <si>
    <t>등2구가현</t>
    <phoneticPr fontId="2" type="noConversion"/>
  </si>
  <si>
    <t>이징</t>
    <phoneticPr fontId="2" type="noConversion"/>
  </si>
  <si>
    <t>입이</t>
    <phoneticPr fontId="2" type="noConversion"/>
  </si>
  <si>
    <t>김입이</t>
    <phoneticPr fontId="2" type="noConversion"/>
  </si>
  <si>
    <t>守西面</t>
    <phoneticPr fontId="2" type="noConversion"/>
  </si>
  <si>
    <t>수서면</t>
    <phoneticPr fontId="2" type="noConversion"/>
  </si>
  <si>
    <t>주호</t>
    <phoneticPr fontId="2" type="noConversion"/>
  </si>
  <si>
    <t>이</t>
    <phoneticPr fontId="2" type="noConversion"/>
  </si>
  <si>
    <t>X8</t>
    <phoneticPr fontId="2" type="noConversion"/>
  </si>
  <si>
    <t>守西面</t>
    <phoneticPr fontId="2" type="noConversion"/>
  </si>
  <si>
    <t>수서면</t>
    <phoneticPr fontId="2" type="noConversion"/>
  </si>
  <si>
    <t>X瓮匠人</t>
    <phoneticPr fontId="2" type="noConversion"/>
  </si>
  <si>
    <t>X옹장인</t>
    <phoneticPr fontId="2" type="noConversion"/>
  </si>
  <si>
    <t>守西面</t>
    <phoneticPr fontId="2" type="noConversion"/>
  </si>
  <si>
    <t>수서면</t>
    <phoneticPr fontId="2" type="noConversion"/>
  </si>
  <si>
    <t>고</t>
    <phoneticPr fontId="2" type="noConversion"/>
  </si>
  <si>
    <t>等2口故</t>
    <phoneticPr fontId="2" type="noConversion"/>
  </si>
  <si>
    <t>등2구고</t>
    <phoneticPr fontId="2" type="noConversion"/>
  </si>
  <si>
    <t>가현</t>
    <phoneticPr fontId="2" type="noConversion"/>
  </si>
  <si>
    <t>等2口加現</t>
    <phoneticPr fontId="2" type="noConversion"/>
  </si>
  <si>
    <t>등2구가현</t>
    <phoneticPr fontId="2" type="noConversion"/>
  </si>
  <si>
    <t>김가팔리</t>
    <phoneticPr fontId="2" type="noConversion"/>
  </si>
  <si>
    <t>김말동</t>
    <phoneticPr fontId="2" type="noConversion"/>
  </si>
  <si>
    <t>김해</t>
    <phoneticPr fontId="2" type="noConversion"/>
  </si>
  <si>
    <t>守西面</t>
    <phoneticPr fontId="2" type="noConversion"/>
  </si>
  <si>
    <t>수서면</t>
    <phoneticPr fontId="2" type="noConversion"/>
  </si>
  <si>
    <t>육선</t>
    <phoneticPr fontId="2" type="noConversion"/>
  </si>
  <si>
    <t>주호</t>
    <phoneticPr fontId="2" type="noConversion"/>
  </si>
  <si>
    <t>이</t>
    <phoneticPr fontId="2" type="noConversion"/>
  </si>
  <si>
    <t>늦금</t>
    <phoneticPr fontId="2" type="noConversion"/>
  </si>
  <si>
    <t>守西面</t>
    <phoneticPr fontId="2" type="noConversion"/>
  </si>
  <si>
    <t>수서면</t>
    <phoneticPr fontId="2" type="noConversion"/>
  </si>
  <si>
    <t>주호</t>
    <phoneticPr fontId="2" type="noConversion"/>
  </si>
  <si>
    <t>守西面</t>
    <phoneticPr fontId="2" type="noConversion"/>
  </si>
  <si>
    <t>수서면</t>
    <phoneticPr fontId="2" type="noConversion"/>
  </si>
  <si>
    <t>김해</t>
    <phoneticPr fontId="2" type="noConversion"/>
  </si>
  <si>
    <t>守西面</t>
    <phoneticPr fontId="2" type="noConversion"/>
  </si>
  <si>
    <t>수서면</t>
    <phoneticPr fontId="2" type="noConversion"/>
  </si>
  <si>
    <t>고</t>
    <phoneticPr fontId="2" type="noConversion"/>
  </si>
  <si>
    <t>守西面</t>
    <phoneticPr fontId="2" type="noConversion"/>
  </si>
  <si>
    <t>수서면</t>
    <phoneticPr fontId="2" type="noConversion"/>
  </si>
  <si>
    <t>等2口故</t>
    <phoneticPr fontId="2" type="noConversion"/>
  </si>
  <si>
    <t>등2구고</t>
    <phoneticPr fontId="2" type="noConversion"/>
  </si>
  <si>
    <t>가현</t>
    <phoneticPr fontId="2" type="noConversion"/>
  </si>
  <si>
    <t>等2口加現</t>
    <phoneticPr fontId="2" type="noConversion"/>
  </si>
  <si>
    <t>등2구가현</t>
    <phoneticPr fontId="2" type="noConversion"/>
  </si>
  <si>
    <t>守西面</t>
    <phoneticPr fontId="2" type="noConversion"/>
  </si>
  <si>
    <t>수서면</t>
    <phoneticPr fontId="2" type="noConversion"/>
  </si>
  <si>
    <t>김철이</t>
    <phoneticPr fontId="2" type="noConversion"/>
  </si>
  <si>
    <r>
      <t>申</t>
    </r>
    <r>
      <rPr>
        <sz val="10"/>
        <rFont val="Arial"/>
        <family val="2"/>
      </rPr>
      <t>竜</t>
    </r>
    <r>
      <rPr>
        <sz val="10"/>
        <rFont val="돋움"/>
        <family val="3"/>
        <charset val="129"/>
      </rPr>
      <t>伊</t>
    </r>
  </si>
  <si>
    <t>김계원</t>
    <phoneticPr fontId="2" type="noConversion"/>
  </si>
  <si>
    <t>주호</t>
    <phoneticPr fontId="2" type="noConversion"/>
  </si>
  <si>
    <t>김</t>
    <phoneticPr fontId="2" type="noConversion"/>
  </si>
  <si>
    <t>戒元</t>
    <phoneticPr fontId="2" type="noConversion"/>
  </si>
  <si>
    <t>김해</t>
    <phoneticPr fontId="2" type="noConversion"/>
  </si>
  <si>
    <t>김해</t>
    <phoneticPr fontId="2" type="noConversion"/>
  </si>
  <si>
    <t>김금이</t>
    <phoneticPr fontId="2" type="noConversion"/>
  </si>
  <si>
    <t>김해</t>
    <phoneticPr fontId="2" type="noConversion"/>
  </si>
  <si>
    <t>父</t>
    <phoneticPr fontId="2" type="noConversion"/>
  </si>
  <si>
    <t>육선</t>
    <phoneticPr fontId="2" type="noConversion"/>
  </si>
  <si>
    <r>
      <rPr>
        <sz val="10"/>
        <rFont val="Arial"/>
        <family val="2"/>
      </rPr>
      <t>旕</t>
    </r>
    <r>
      <rPr>
        <sz val="10"/>
        <rFont val="돋움"/>
        <family val="3"/>
        <charset val="129"/>
      </rPr>
      <t>金</t>
    </r>
  </si>
  <si>
    <t>김순내</t>
    <phoneticPr fontId="2" type="noConversion"/>
  </si>
  <si>
    <t>김해</t>
    <phoneticPr fontId="2" type="noConversion"/>
  </si>
  <si>
    <t>守西面</t>
    <phoneticPr fontId="2" type="noConversion"/>
  </si>
  <si>
    <t>수서면</t>
    <phoneticPr fontId="2" type="noConversion"/>
  </si>
  <si>
    <t>이몽남</t>
    <phoneticPr fontId="2" type="noConversion"/>
  </si>
  <si>
    <t>守西面</t>
    <phoneticPr fontId="2" type="noConversion"/>
  </si>
  <si>
    <t>수서면</t>
    <phoneticPr fontId="2" type="noConversion"/>
  </si>
  <si>
    <t>주호</t>
    <phoneticPr fontId="2" type="noConversion"/>
  </si>
  <si>
    <t>김상원</t>
    <phoneticPr fontId="2" type="noConversion"/>
  </si>
  <si>
    <t>김해</t>
    <phoneticPr fontId="2" type="noConversion"/>
  </si>
  <si>
    <t>守西面</t>
    <phoneticPr fontId="2" type="noConversion"/>
  </si>
  <si>
    <t>수서면</t>
    <phoneticPr fontId="2" type="noConversion"/>
  </si>
  <si>
    <t>김해</t>
    <phoneticPr fontId="2" type="noConversion"/>
  </si>
  <si>
    <t>守西面</t>
    <phoneticPr fontId="2" type="noConversion"/>
  </si>
  <si>
    <t>수서면</t>
    <phoneticPr fontId="2" type="noConversion"/>
  </si>
  <si>
    <t>육선</t>
    <phoneticPr fontId="2" type="noConversion"/>
  </si>
  <si>
    <t>이산봉</t>
    <phoneticPr fontId="2" type="noConversion"/>
  </si>
  <si>
    <t>守西面</t>
    <phoneticPr fontId="2" type="noConversion"/>
  </si>
  <si>
    <t>수서면</t>
    <phoneticPr fontId="2" type="noConversion"/>
  </si>
  <si>
    <t>무진각호</t>
    <phoneticPr fontId="2" type="noConversion"/>
  </si>
  <si>
    <t>戊辰等3口各戶</t>
    <phoneticPr fontId="2" type="noConversion"/>
  </si>
  <si>
    <t>무진등3구각호</t>
    <phoneticPr fontId="2" type="noConversion"/>
  </si>
  <si>
    <t>이수</t>
    <phoneticPr fontId="2" type="noConversion"/>
  </si>
  <si>
    <t>이귀남</t>
    <phoneticPr fontId="2" type="noConversion"/>
  </si>
  <si>
    <t>김칠석</t>
    <phoneticPr fontId="2" type="noConversion"/>
  </si>
  <si>
    <t>守西面</t>
    <phoneticPr fontId="2" type="noConversion"/>
  </si>
  <si>
    <t>수서면</t>
    <phoneticPr fontId="2" type="noConversion"/>
  </si>
  <si>
    <t>양녀</t>
    <phoneticPr fontId="2" type="noConversion"/>
  </si>
  <si>
    <t>임</t>
    <phoneticPr fontId="2" type="noConversion"/>
  </si>
  <si>
    <t>김말산</t>
    <phoneticPr fontId="2" type="noConversion"/>
  </si>
  <si>
    <r>
      <t>曺</t>
    </r>
    <r>
      <rPr>
        <sz val="10"/>
        <rFont val="Arial"/>
        <family val="2"/>
      </rPr>
      <t>乱</t>
    </r>
    <r>
      <rPr>
        <sz val="10"/>
        <rFont val="돋움"/>
        <family val="3"/>
        <charset val="129"/>
      </rPr>
      <t>生</t>
    </r>
  </si>
  <si>
    <t>조난생</t>
    <phoneticPr fontId="2" type="noConversion"/>
  </si>
  <si>
    <t>연이</t>
    <phoneticPr fontId="2" type="noConversion"/>
  </si>
  <si>
    <r>
      <t>金</t>
    </r>
    <r>
      <rPr>
        <sz val="10"/>
        <rFont val="Arial"/>
        <family val="2"/>
      </rPr>
      <t>国</t>
    </r>
    <r>
      <rPr>
        <sz val="10"/>
        <rFont val="돋움"/>
        <family val="3"/>
        <charset val="129"/>
      </rPr>
      <t>上</t>
    </r>
  </si>
  <si>
    <t>유황군</t>
    <phoneticPr fontId="2" type="noConversion"/>
  </si>
  <si>
    <t>守西面</t>
    <phoneticPr fontId="2" type="noConversion"/>
  </si>
  <si>
    <t>수서면</t>
    <phoneticPr fontId="2" type="noConversion"/>
  </si>
  <si>
    <t>노제</t>
    <phoneticPr fontId="2" type="noConversion"/>
  </si>
  <si>
    <t>김언수</t>
    <phoneticPr fontId="2" type="noConversion"/>
  </si>
  <si>
    <t>김해</t>
    <phoneticPr fontId="2" type="noConversion"/>
  </si>
  <si>
    <t>守西面</t>
    <phoneticPr fontId="2" type="noConversion"/>
  </si>
  <si>
    <t>수서면</t>
    <phoneticPr fontId="2" type="noConversion"/>
  </si>
  <si>
    <t>김인산</t>
    <phoneticPr fontId="2" type="noConversion"/>
  </si>
  <si>
    <t>가현</t>
    <phoneticPr fontId="2" type="noConversion"/>
  </si>
  <si>
    <t>노비</t>
    <phoneticPr fontId="2" type="noConversion"/>
  </si>
  <si>
    <t>等2口加現</t>
    <phoneticPr fontId="2" type="noConversion"/>
  </si>
  <si>
    <t>등2구가현</t>
    <phoneticPr fontId="2" type="noConversion"/>
  </si>
  <si>
    <t>환부육군순대솔</t>
    <phoneticPr fontId="2" type="noConversion"/>
  </si>
  <si>
    <r>
      <t>金命</t>
    </r>
    <r>
      <rPr>
        <sz val="10"/>
        <rFont val="새바탕"/>
        <family val="1"/>
        <charset val="129"/>
      </rPr>
      <t>鉄</t>
    </r>
  </si>
  <si>
    <t>주호</t>
    <phoneticPr fontId="2" type="noConversion"/>
  </si>
  <si>
    <t>어보노제</t>
    <phoneticPr fontId="2" type="noConversion"/>
  </si>
  <si>
    <t>김</t>
    <phoneticPr fontId="2" type="noConversion"/>
  </si>
  <si>
    <t>김혹익</t>
    <phoneticPr fontId="2" type="noConversion"/>
  </si>
  <si>
    <t>守西面</t>
    <phoneticPr fontId="2" type="noConversion"/>
  </si>
  <si>
    <t>수서면</t>
    <phoneticPr fontId="2" type="noConversion"/>
  </si>
  <si>
    <t>김해</t>
    <phoneticPr fontId="2" type="noConversion"/>
  </si>
  <si>
    <t>염계생</t>
    <phoneticPr fontId="2" type="noConversion"/>
  </si>
  <si>
    <t>守西面</t>
    <phoneticPr fontId="2" type="noConversion"/>
  </si>
  <si>
    <t>수서면</t>
    <phoneticPr fontId="2" type="noConversion"/>
  </si>
  <si>
    <t>김</t>
    <phoneticPr fontId="2" type="noConversion"/>
  </si>
  <si>
    <t>守西面</t>
    <phoneticPr fontId="2" type="noConversion"/>
  </si>
  <si>
    <t>수서면</t>
    <phoneticPr fontId="2" type="noConversion"/>
  </si>
  <si>
    <t>이응심</t>
    <phoneticPr fontId="2" type="noConversion"/>
  </si>
  <si>
    <t>守西面</t>
    <phoneticPr fontId="2" type="noConversion"/>
  </si>
  <si>
    <t>수서면</t>
    <phoneticPr fontId="2" type="noConversion"/>
  </si>
  <si>
    <t>각호</t>
    <phoneticPr fontId="2" type="noConversion"/>
  </si>
  <si>
    <t>等2口各戶</t>
    <phoneticPr fontId="2" type="noConversion"/>
  </si>
  <si>
    <t>등2구각호</t>
    <phoneticPr fontId="2" type="noConversion"/>
  </si>
  <si>
    <t>주호</t>
    <phoneticPr fontId="2" type="noConversion"/>
  </si>
  <si>
    <t>김</t>
    <phoneticPr fontId="2" type="noConversion"/>
  </si>
  <si>
    <t>김해</t>
    <phoneticPr fontId="2" type="noConversion"/>
  </si>
  <si>
    <t>이</t>
    <phoneticPr fontId="2" type="noConversion"/>
  </si>
  <si>
    <t>김남이</t>
    <phoneticPr fontId="2" type="noConversion"/>
  </si>
  <si>
    <t>守西面</t>
    <phoneticPr fontId="2" type="noConversion"/>
  </si>
  <si>
    <t>수서면</t>
    <phoneticPr fontId="2" type="noConversion"/>
  </si>
  <si>
    <t>김명한</t>
    <phoneticPr fontId="2" type="noConversion"/>
  </si>
  <si>
    <t>주호</t>
    <phoneticPr fontId="2" type="noConversion"/>
  </si>
  <si>
    <t>김</t>
    <phoneticPr fontId="2" type="noConversion"/>
  </si>
  <si>
    <t>김해</t>
    <phoneticPr fontId="2" type="noConversion"/>
  </si>
  <si>
    <t>노제</t>
    <phoneticPr fontId="2" type="noConversion"/>
  </si>
  <si>
    <t>김철부</t>
    <phoneticPr fontId="2" type="noConversion"/>
  </si>
  <si>
    <t>守西面</t>
    <phoneticPr fontId="2" type="noConversion"/>
  </si>
  <si>
    <t>수서면</t>
    <phoneticPr fontId="2" type="noConversion"/>
  </si>
  <si>
    <t>父</t>
    <phoneticPr fontId="2" type="noConversion"/>
  </si>
  <si>
    <t>守西面</t>
    <phoneticPr fontId="2" type="noConversion"/>
  </si>
  <si>
    <t>수서면</t>
    <phoneticPr fontId="2" type="noConversion"/>
  </si>
  <si>
    <t>양녀</t>
    <phoneticPr fontId="2" type="noConversion"/>
  </si>
  <si>
    <t>守西面</t>
    <phoneticPr fontId="2" type="noConversion"/>
  </si>
  <si>
    <t>수서면</t>
    <phoneticPr fontId="2" type="noConversion"/>
  </si>
  <si>
    <t>양복화</t>
    <phoneticPr fontId="2" type="noConversion"/>
  </si>
  <si>
    <t>주호</t>
    <phoneticPr fontId="2" type="noConversion"/>
  </si>
  <si>
    <t>복화</t>
    <phoneticPr fontId="2" type="noConversion"/>
  </si>
  <si>
    <t>景渭</t>
    <phoneticPr fontId="2" type="noConversion"/>
  </si>
  <si>
    <t>守西面</t>
    <phoneticPr fontId="2" type="noConversion"/>
  </si>
  <si>
    <t>수서면</t>
    <phoneticPr fontId="2" type="noConversion"/>
  </si>
  <si>
    <t>노비</t>
    <phoneticPr fontId="2" type="noConversion"/>
  </si>
  <si>
    <t>每良</t>
    <phoneticPr fontId="2" type="noConversion"/>
  </si>
  <si>
    <t>3所生</t>
    <phoneticPr fontId="2" type="noConversion"/>
  </si>
  <si>
    <t>1所生</t>
    <phoneticPr fontId="2" type="noConversion"/>
  </si>
  <si>
    <t>5所生</t>
    <phoneticPr fontId="2" type="noConversion"/>
  </si>
  <si>
    <t>2所生</t>
    <phoneticPr fontId="2" type="noConversion"/>
  </si>
  <si>
    <t>2所生</t>
    <phoneticPr fontId="2" type="noConversion"/>
  </si>
  <si>
    <t>녹임</t>
    <phoneticPr fontId="2" type="noConversion"/>
  </si>
  <si>
    <t>거</t>
    <phoneticPr fontId="2" type="noConversion"/>
  </si>
  <si>
    <t>비</t>
    <phoneticPr fontId="2" type="noConversion"/>
  </si>
  <si>
    <t>계월</t>
    <phoneticPr fontId="2" type="noConversion"/>
  </si>
  <si>
    <t>4所生</t>
    <phoneticPr fontId="2" type="noConversion"/>
  </si>
  <si>
    <t>等3口居</t>
    <phoneticPr fontId="2" type="noConversion"/>
  </si>
  <si>
    <t>등3구거</t>
    <phoneticPr fontId="2" type="noConversion"/>
  </si>
  <si>
    <t>양산</t>
    <phoneticPr fontId="2" type="noConversion"/>
  </si>
  <si>
    <t>주호</t>
    <phoneticPr fontId="2" type="noConversion"/>
  </si>
  <si>
    <t>나</t>
    <phoneticPr fontId="2" type="noConversion"/>
  </si>
  <si>
    <t>나주</t>
    <phoneticPr fontId="2" type="noConversion"/>
  </si>
  <si>
    <t>守西面</t>
    <phoneticPr fontId="2" type="noConversion"/>
  </si>
  <si>
    <t>수서면</t>
    <phoneticPr fontId="2" type="noConversion"/>
  </si>
  <si>
    <t>노비</t>
    <phoneticPr fontId="2" type="noConversion"/>
  </si>
  <si>
    <t>녹지</t>
    <phoneticPr fontId="2" type="noConversion"/>
  </si>
  <si>
    <t>4所生</t>
    <phoneticPr fontId="2" type="noConversion"/>
  </si>
  <si>
    <t>3所生</t>
    <phoneticPr fontId="2" type="noConversion"/>
  </si>
  <si>
    <t>守西面</t>
    <phoneticPr fontId="2" type="noConversion"/>
  </si>
  <si>
    <t>수서면</t>
    <phoneticPr fontId="2" type="noConversion"/>
  </si>
  <si>
    <t>4所生</t>
    <phoneticPr fontId="2" type="noConversion"/>
  </si>
  <si>
    <t>等3口居</t>
    <phoneticPr fontId="2" type="noConversion"/>
  </si>
  <si>
    <t>등3구거</t>
    <phoneticPr fontId="2" type="noConversion"/>
  </si>
  <si>
    <t>김일손</t>
    <phoneticPr fontId="2" type="noConversion"/>
  </si>
  <si>
    <t>守西面</t>
    <phoneticPr fontId="2" type="noConversion"/>
  </si>
  <si>
    <t>수서면</t>
    <phoneticPr fontId="2" type="noConversion"/>
  </si>
  <si>
    <t>주호</t>
    <phoneticPr fontId="2" type="noConversion"/>
  </si>
  <si>
    <t>이</t>
    <phoneticPr fontId="2" type="noConversion"/>
  </si>
  <si>
    <t>김언화</t>
    <phoneticPr fontId="2" type="noConversion"/>
  </si>
  <si>
    <t>여천</t>
    <phoneticPr fontId="2" type="noConversion"/>
  </si>
  <si>
    <t>守西面</t>
    <phoneticPr fontId="2" type="noConversion"/>
  </si>
  <si>
    <t>수서면</t>
    <phoneticPr fontId="2" type="noConversion"/>
  </si>
  <si>
    <t>김만년</t>
    <phoneticPr fontId="2" type="noConversion"/>
  </si>
  <si>
    <t>김해</t>
    <phoneticPr fontId="2" type="noConversion"/>
  </si>
  <si>
    <t>守西面</t>
    <phoneticPr fontId="2" type="noConversion"/>
  </si>
  <si>
    <t>수서면</t>
    <phoneticPr fontId="2" type="noConversion"/>
  </si>
  <si>
    <t>노비</t>
    <phoneticPr fontId="2" type="noConversion"/>
  </si>
  <si>
    <t>守西面</t>
    <phoneticPr fontId="2" type="noConversion"/>
  </si>
  <si>
    <t>수서면</t>
    <phoneticPr fontId="2" type="noConversion"/>
  </si>
  <si>
    <t>김</t>
    <phoneticPr fontId="2" type="noConversion"/>
  </si>
  <si>
    <t>김해</t>
    <phoneticPr fontId="2" type="noConversion"/>
  </si>
  <si>
    <t>김승련</t>
    <phoneticPr fontId="2" type="noConversion"/>
  </si>
  <si>
    <t>守西面</t>
    <phoneticPr fontId="2" type="noConversion"/>
  </si>
  <si>
    <t>수서면</t>
    <phoneticPr fontId="2" type="noConversion"/>
  </si>
  <si>
    <t>노비</t>
    <phoneticPr fontId="2" type="noConversion"/>
  </si>
  <si>
    <t>1所生</t>
    <phoneticPr fontId="2" type="noConversion"/>
  </si>
  <si>
    <t>3所生</t>
    <phoneticPr fontId="2" type="noConversion"/>
  </si>
  <si>
    <t>5所生</t>
    <phoneticPr fontId="2" type="noConversion"/>
  </si>
  <si>
    <r>
      <t>孔</t>
    </r>
    <r>
      <rPr>
        <sz val="10"/>
        <rFont val="새바탕"/>
        <family val="1"/>
        <charset val="129"/>
      </rPr>
      <t>竜</t>
    </r>
    <r>
      <rPr>
        <sz val="10"/>
        <rFont val="돋움"/>
        <family val="3"/>
        <charset val="129"/>
      </rPr>
      <t>江</t>
    </r>
  </si>
  <si>
    <r>
      <rPr>
        <sz val="10"/>
        <rFont val="Arial"/>
        <family val="2"/>
      </rPr>
      <t>竜</t>
    </r>
    <r>
      <rPr>
        <sz val="10"/>
        <rFont val="돋움"/>
        <family val="3"/>
        <charset val="129"/>
      </rPr>
      <t>江</t>
    </r>
  </si>
  <si>
    <t>용강</t>
    <phoneticPr fontId="2" type="noConversion"/>
  </si>
  <si>
    <t>염</t>
    <phoneticPr fontId="2" type="noConversion"/>
  </si>
  <si>
    <t>守西面</t>
    <phoneticPr fontId="2" type="noConversion"/>
  </si>
  <si>
    <t>수서면</t>
    <phoneticPr fontId="2" type="noConversion"/>
  </si>
  <si>
    <r>
      <t>夢</t>
    </r>
    <r>
      <rPr>
        <sz val="10"/>
        <rFont val="새바탕"/>
        <family val="1"/>
        <charset val="129"/>
      </rPr>
      <t>竜</t>
    </r>
  </si>
  <si>
    <t>이회</t>
    <phoneticPr fontId="2" type="noConversion"/>
  </si>
  <si>
    <t>김</t>
    <phoneticPr fontId="2" type="noConversion"/>
  </si>
  <si>
    <t>이보인</t>
    <phoneticPr fontId="2" type="noConversion"/>
  </si>
  <si>
    <t>守西面</t>
    <phoneticPr fontId="2" type="noConversion"/>
  </si>
  <si>
    <t>수서면</t>
    <phoneticPr fontId="2" type="noConversion"/>
  </si>
  <si>
    <t>의령</t>
    <phoneticPr fontId="2" type="noConversion"/>
  </si>
  <si>
    <t>김실</t>
    <phoneticPr fontId="2" type="noConversion"/>
  </si>
  <si>
    <t>육군</t>
    <phoneticPr fontId="2" type="noConversion"/>
  </si>
  <si>
    <t>노제</t>
    <phoneticPr fontId="2" type="noConversion"/>
  </si>
  <si>
    <t>이선</t>
    <phoneticPr fontId="2" type="noConversion"/>
  </si>
  <si>
    <t>守西面</t>
    <phoneticPr fontId="2" type="noConversion"/>
  </si>
  <si>
    <t>수서면</t>
    <phoneticPr fontId="2" type="noConversion"/>
  </si>
  <si>
    <t>김신남</t>
    <phoneticPr fontId="2" type="noConversion"/>
  </si>
  <si>
    <t>노비</t>
    <phoneticPr fontId="2" type="noConversion"/>
  </si>
  <si>
    <t>노제</t>
    <phoneticPr fontId="2" type="noConversion"/>
  </si>
  <si>
    <t>입생</t>
    <phoneticPr fontId="2" type="noConversion"/>
  </si>
  <si>
    <t>주호</t>
    <phoneticPr fontId="2" type="noConversion"/>
  </si>
  <si>
    <t>守西面</t>
    <phoneticPr fontId="2" type="noConversion"/>
  </si>
  <si>
    <t>수서면</t>
    <phoneticPr fontId="2" type="noConversion"/>
  </si>
  <si>
    <t>노비</t>
    <phoneticPr fontId="2" type="noConversion"/>
  </si>
  <si>
    <t>1所生</t>
    <phoneticPr fontId="2" type="noConversion"/>
  </si>
  <si>
    <t>잔자미</t>
    <phoneticPr fontId="2" type="noConversion"/>
  </si>
  <si>
    <t>2所生</t>
    <phoneticPr fontId="2" type="noConversion"/>
  </si>
  <si>
    <t>김명생</t>
    <phoneticPr fontId="2" type="noConversion"/>
  </si>
  <si>
    <t>고</t>
    <phoneticPr fontId="2" type="noConversion"/>
  </si>
  <si>
    <t>等2口故</t>
    <phoneticPr fontId="2" type="noConversion"/>
  </si>
  <si>
    <t>등2구고</t>
    <phoneticPr fontId="2" type="noConversion"/>
  </si>
  <si>
    <t>가현</t>
    <phoneticPr fontId="2" type="noConversion"/>
  </si>
  <si>
    <t>等2口加現</t>
    <phoneticPr fontId="2" type="noConversion"/>
  </si>
  <si>
    <t>등2구가현</t>
    <phoneticPr fontId="2" type="noConversion"/>
  </si>
  <si>
    <t>守西面</t>
    <phoneticPr fontId="2" type="noConversion"/>
  </si>
  <si>
    <t>수서면</t>
    <phoneticPr fontId="2" type="noConversion"/>
  </si>
  <si>
    <t>이금</t>
    <phoneticPr fontId="2" type="noConversion"/>
  </si>
  <si>
    <t>守西面</t>
    <phoneticPr fontId="2" type="noConversion"/>
  </si>
  <si>
    <t>수서면</t>
    <phoneticPr fontId="2" type="noConversion"/>
  </si>
  <si>
    <r>
      <t>李</t>
    </r>
    <r>
      <rPr>
        <sz val="10"/>
        <rFont val="Arial"/>
        <family val="2"/>
      </rPr>
      <t>国</t>
    </r>
    <r>
      <rPr>
        <sz val="10"/>
        <rFont val="돋움"/>
        <family val="3"/>
        <charset val="129"/>
      </rPr>
      <t>芳</t>
    </r>
  </si>
  <si>
    <t>이국방</t>
    <phoneticPr fontId="2" type="noConversion"/>
  </si>
  <si>
    <t>守西面</t>
    <phoneticPr fontId="2" type="noConversion"/>
  </si>
  <si>
    <t>수서면</t>
    <phoneticPr fontId="2" type="noConversion"/>
  </si>
  <si>
    <t>각호</t>
    <phoneticPr fontId="2" type="noConversion"/>
  </si>
  <si>
    <t>等2口各戶</t>
    <phoneticPr fontId="2" type="noConversion"/>
  </si>
  <si>
    <t>등2구각호</t>
    <phoneticPr fontId="2" type="noConversion"/>
  </si>
  <si>
    <t>주호</t>
    <phoneticPr fontId="2" type="noConversion"/>
  </si>
  <si>
    <t>守西面</t>
    <phoneticPr fontId="2" type="noConversion"/>
  </si>
  <si>
    <t>수서면</t>
    <phoneticPr fontId="2" type="noConversion"/>
  </si>
  <si>
    <r>
      <t>全</t>
    </r>
    <r>
      <rPr>
        <sz val="10"/>
        <rFont val="Arial"/>
        <family val="2"/>
      </rPr>
      <t>継</t>
    </r>
    <r>
      <rPr>
        <sz val="10"/>
        <rFont val="돋움"/>
        <family val="3"/>
        <charset val="129"/>
      </rPr>
      <t>昌</t>
    </r>
  </si>
  <si>
    <t>守西面</t>
    <phoneticPr fontId="2" type="noConversion"/>
  </si>
  <si>
    <t>수서면</t>
    <phoneticPr fontId="2" type="noConversion"/>
  </si>
  <si>
    <t>각호</t>
    <phoneticPr fontId="2" type="noConversion"/>
  </si>
  <si>
    <t>김</t>
    <phoneticPr fontId="2" type="noConversion"/>
  </si>
  <si>
    <t>等4口各戶</t>
    <phoneticPr fontId="2" type="noConversion"/>
  </si>
  <si>
    <t>등4구각호</t>
    <phoneticPr fontId="2" type="noConversion"/>
  </si>
  <si>
    <t>守西面</t>
    <phoneticPr fontId="2" type="noConversion"/>
  </si>
  <si>
    <t>수서면</t>
    <phoneticPr fontId="2" type="noConversion"/>
  </si>
  <si>
    <r>
      <t>孔云</t>
    </r>
    <r>
      <rPr>
        <sz val="10"/>
        <rFont val="새바탕"/>
        <family val="1"/>
        <charset val="129"/>
      </rPr>
      <t>竜</t>
    </r>
  </si>
  <si>
    <t>구원도망</t>
    <phoneticPr fontId="2" type="noConversion"/>
  </si>
  <si>
    <t>노비</t>
    <phoneticPr fontId="2" type="noConversion"/>
  </si>
  <si>
    <t>等3口久遠逃亡</t>
    <phoneticPr fontId="2" type="noConversion"/>
  </si>
  <si>
    <t>등3구구원도망</t>
    <phoneticPr fontId="2" type="noConversion"/>
  </si>
  <si>
    <t>주호</t>
    <phoneticPr fontId="2" type="noConversion"/>
  </si>
  <si>
    <t>김익성</t>
    <phoneticPr fontId="2" type="noConversion"/>
  </si>
  <si>
    <t>守西面</t>
    <phoneticPr fontId="2" type="noConversion"/>
  </si>
  <si>
    <t>수서면</t>
    <phoneticPr fontId="2" type="noConversion"/>
  </si>
  <si>
    <t>守西面</t>
    <phoneticPr fontId="2" type="noConversion"/>
  </si>
  <si>
    <t>수서면</t>
    <phoneticPr fontId="2" type="noConversion"/>
  </si>
  <si>
    <t>노비</t>
    <phoneticPr fontId="2" type="noConversion"/>
  </si>
  <si>
    <t>계사방량</t>
    <phoneticPr fontId="2" type="noConversion"/>
  </si>
  <si>
    <t>1所生</t>
    <phoneticPr fontId="2" type="noConversion"/>
  </si>
  <si>
    <t>等2口癸巳放良</t>
    <phoneticPr fontId="2" type="noConversion"/>
  </si>
  <si>
    <t>등2구계사방량</t>
    <phoneticPr fontId="2" type="noConversion"/>
  </si>
  <si>
    <t>2所生</t>
    <phoneticPr fontId="2" type="noConversion"/>
  </si>
  <si>
    <t>萬石</t>
    <phoneticPr fontId="2" type="noConversion"/>
  </si>
  <si>
    <t>양산</t>
    <phoneticPr fontId="2" type="noConversion"/>
  </si>
  <si>
    <t>同婢肆所生奴萬石良産壹所生婢甲女</t>
    <phoneticPr fontId="2" type="noConversion"/>
  </si>
  <si>
    <t>노</t>
    <phoneticPr fontId="2" type="noConversion"/>
  </si>
  <si>
    <t>만석</t>
    <phoneticPr fontId="2" type="noConversion"/>
  </si>
  <si>
    <t>4所生</t>
    <phoneticPr fontId="2" type="noConversion"/>
  </si>
  <si>
    <t>府居故城內</t>
    <phoneticPr fontId="2" type="noConversion"/>
  </si>
  <si>
    <t>거</t>
    <phoneticPr fontId="2" type="noConversion"/>
  </si>
  <si>
    <t>元春</t>
    <phoneticPr fontId="2" type="noConversion"/>
  </si>
  <si>
    <t>等4口居</t>
    <phoneticPr fontId="2" type="noConversion"/>
  </si>
  <si>
    <t>거고</t>
    <phoneticPr fontId="2" type="noConversion"/>
  </si>
  <si>
    <t>고성동문외서인부가</t>
    <phoneticPr fontId="2" type="noConversion"/>
  </si>
  <si>
    <t>2口居故</t>
    <phoneticPr fontId="2" type="noConversion"/>
  </si>
  <si>
    <t>1所生</t>
    <phoneticPr fontId="2" type="noConversion"/>
  </si>
  <si>
    <t>時同</t>
    <phoneticPr fontId="2" type="noConversion"/>
  </si>
  <si>
    <t>2所生</t>
    <phoneticPr fontId="2" type="noConversion"/>
  </si>
  <si>
    <t>거</t>
    <phoneticPr fontId="2" type="noConversion"/>
  </si>
  <si>
    <t>等2口居</t>
    <phoneticPr fontId="2" type="noConversion"/>
  </si>
  <si>
    <t>등2구거</t>
    <phoneticPr fontId="2" type="noConversion"/>
  </si>
  <si>
    <t>守西面</t>
    <phoneticPr fontId="2" type="noConversion"/>
  </si>
  <si>
    <t>수서면</t>
    <phoneticPr fontId="2" type="noConversion"/>
  </si>
  <si>
    <t>양산</t>
    <phoneticPr fontId="2" type="noConversion"/>
  </si>
  <si>
    <t>양순길</t>
    <phoneticPr fontId="2" type="noConversion"/>
  </si>
  <si>
    <t>守西面</t>
    <phoneticPr fontId="2" type="noConversion"/>
  </si>
  <si>
    <t>수서면</t>
    <phoneticPr fontId="2" type="noConversion"/>
  </si>
  <si>
    <t>守西面</t>
    <phoneticPr fontId="2" type="noConversion"/>
  </si>
  <si>
    <t>수서면</t>
    <phoneticPr fontId="2" type="noConversion"/>
  </si>
  <si>
    <t>녀</t>
    <phoneticPr fontId="2" type="noConversion"/>
  </si>
  <si>
    <t>戶金汝長月背</t>
    <phoneticPr fontId="2" type="noConversion"/>
  </si>
  <si>
    <t>호김여장월배</t>
    <phoneticPr fontId="2" type="noConversion"/>
  </si>
  <si>
    <t>老除展力副尉兼司僕</t>
    <phoneticPr fontId="2" type="noConversion"/>
  </si>
  <si>
    <t>노제전력부위겸사복</t>
    <phoneticPr fontId="2" type="noConversion"/>
  </si>
  <si>
    <r>
      <rPr>
        <sz val="10"/>
        <rFont val="Arial"/>
        <family val="2"/>
      </rPr>
      <t>礼</t>
    </r>
    <r>
      <rPr>
        <sz val="10"/>
        <rFont val="돋움"/>
        <family val="3"/>
        <charset val="129"/>
      </rPr>
      <t>男</t>
    </r>
  </si>
  <si>
    <t>예남</t>
    <phoneticPr fontId="2" type="noConversion"/>
  </si>
  <si>
    <t>守西面</t>
    <phoneticPr fontId="2" type="noConversion"/>
  </si>
  <si>
    <t>수서면</t>
    <phoneticPr fontId="2" type="noConversion"/>
  </si>
  <si>
    <r>
      <t>石</t>
    </r>
    <r>
      <rPr>
        <sz val="10"/>
        <rFont val="새바탕"/>
        <family val="1"/>
        <charset val="129"/>
      </rPr>
      <t>竜</t>
    </r>
  </si>
  <si>
    <t>이의발</t>
    <phoneticPr fontId="2" type="noConversion"/>
  </si>
  <si>
    <t>父</t>
    <phoneticPr fontId="2" type="noConversion"/>
  </si>
  <si>
    <t>彔只</t>
    <phoneticPr fontId="2" type="noConversion"/>
  </si>
  <si>
    <t>이</t>
    <phoneticPr fontId="2" type="noConversion"/>
  </si>
  <si>
    <t>막남</t>
    <phoneticPr fontId="2" type="noConversion"/>
  </si>
  <si>
    <t>私奴營調唱保</t>
    <phoneticPr fontId="2" type="noConversion"/>
  </si>
  <si>
    <t>사노영조창보</t>
    <phoneticPr fontId="2" type="noConversion"/>
  </si>
  <si>
    <r>
      <t>黃山</t>
    </r>
    <r>
      <rPr>
        <sz val="10"/>
        <rFont val="새바탕"/>
        <family val="1"/>
        <charset val="129"/>
      </rPr>
      <t>竜</t>
    </r>
  </si>
  <si>
    <t>이대영</t>
    <phoneticPr fontId="2" type="noConversion"/>
  </si>
  <si>
    <t>주호</t>
    <phoneticPr fontId="2" type="noConversion"/>
  </si>
  <si>
    <t>김</t>
    <phoneticPr fontId="2" type="noConversion"/>
  </si>
  <si>
    <t>김해</t>
    <phoneticPr fontId="2" type="noConversion"/>
  </si>
  <si>
    <t>김중이</t>
    <phoneticPr fontId="2" type="noConversion"/>
  </si>
  <si>
    <t>양녀</t>
    <phoneticPr fontId="2" type="noConversion"/>
  </si>
  <si>
    <t>임야배금</t>
    <phoneticPr fontId="2" type="noConversion"/>
  </si>
  <si>
    <t>守西面</t>
    <phoneticPr fontId="2" type="noConversion"/>
  </si>
  <si>
    <t>수서면</t>
    <phoneticPr fontId="2" type="noConversion"/>
  </si>
  <si>
    <t>주호</t>
    <phoneticPr fontId="2" type="noConversion"/>
  </si>
  <si>
    <t>김해</t>
    <phoneticPr fontId="2" type="noConversion"/>
  </si>
  <si>
    <t>守西面</t>
    <phoneticPr fontId="2" type="noConversion"/>
  </si>
  <si>
    <t>수서면</t>
    <phoneticPr fontId="2" type="noConversion"/>
  </si>
  <si>
    <t>김일업</t>
    <phoneticPr fontId="2" type="noConversion"/>
  </si>
  <si>
    <t>김해</t>
    <phoneticPr fontId="2" type="noConversion"/>
  </si>
  <si>
    <r>
      <t>李</t>
    </r>
    <r>
      <rPr>
        <sz val="10"/>
        <rFont val="Arial"/>
        <family val="2"/>
      </rPr>
      <t>竜</t>
    </r>
    <r>
      <rPr>
        <sz val="10"/>
        <rFont val="돋움"/>
        <family val="3"/>
        <charset val="129"/>
      </rPr>
      <t>伊</t>
    </r>
  </si>
  <si>
    <t>이용이</t>
    <phoneticPr fontId="2" type="noConversion"/>
  </si>
  <si>
    <t>예남</t>
    <phoneticPr fontId="2" type="noConversion"/>
  </si>
  <si>
    <r>
      <rPr>
        <sz val="10"/>
        <rFont val="Arial"/>
        <family val="2"/>
      </rPr>
      <t>礼</t>
    </r>
    <r>
      <rPr>
        <sz val="10"/>
        <rFont val="돋움"/>
        <family val="3"/>
        <charset val="129"/>
      </rPr>
      <t>上</t>
    </r>
  </si>
  <si>
    <t>예상</t>
    <phoneticPr fontId="2" type="noConversion"/>
  </si>
  <si>
    <t>이세우</t>
    <phoneticPr fontId="2" type="noConversion"/>
  </si>
  <si>
    <t>守西面</t>
    <phoneticPr fontId="2" type="noConversion"/>
  </si>
  <si>
    <t>수서면</t>
    <phoneticPr fontId="2" type="noConversion"/>
  </si>
  <si>
    <t>노비</t>
    <phoneticPr fontId="2" type="noConversion"/>
  </si>
  <si>
    <t>잔춘</t>
    <phoneticPr fontId="2" type="noConversion"/>
  </si>
  <si>
    <t>노제통정대부부군관</t>
    <phoneticPr fontId="2" type="noConversion"/>
  </si>
  <si>
    <t>父</t>
    <phoneticPr fontId="2" type="noConversion"/>
  </si>
  <si>
    <t>김진우</t>
    <phoneticPr fontId="2" type="noConversion"/>
  </si>
  <si>
    <t>김해</t>
    <phoneticPr fontId="2" type="noConversion"/>
  </si>
  <si>
    <t>1所生</t>
    <phoneticPr fontId="2" type="noConversion"/>
  </si>
  <si>
    <t>유일륜</t>
    <phoneticPr fontId="2" type="noConversion"/>
  </si>
  <si>
    <t>3所生</t>
    <phoneticPr fontId="2" type="noConversion"/>
  </si>
  <si>
    <t>唜善</t>
    <phoneticPr fontId="2" type="noConversion"/>
  </si>
  <si>
    <t>守西面</t>
    <phoneticPr fontId="2" type="noConversion"/>
  </si>
  <si>
    <t>수서면</t>
    <phoneticPr fontId="2" type="noConversion"/>
  </si>
  <si>
    <r>
      <rPr>
        <sz val="10"/>
        <rFont val="Arial"/>
        <family val="2"/>
      </rPr>
      <t>竜</t>
    </r>
    <r>
      <rPr>
        <sz val="10"/>
        <rFont val="돋움"/>
        <family val="3"/>
        <charset val="129"/>
      </rPr>
      <t>伊</t>
    </r>
  </si>
  <si>
    <t>용이</t>
    <phoneticPr fontId="2" type="noConversion"/>
  </si>
  <si>
    <t>김의개</t>
    <phoneticPr fontId="2" type="noConversion"/>
  </si>
  <si>
    <t>김해</t>
    <phoneticPr fontId="2" type="noConversion"/>
  </si>
  <si>
    <t>守西面</t>
    <phoneticPr fontId="2" type="noConversion"/>
  </si>
  <si>
    <t>수서면</t>
    <phoneticPr fontId="2" type="noConversion"/>
  </si>
  <si>
    <t>김극달</t>
    <phoneticPr fontId="2" type="noConversion"/>
  </si>
  <si>
    <t>김해</t>
    <phoneticPr fontId="2" type="noConversion"/>
  </si>
  <si>
    <t>김사룡</t>
    <phoneticPr fontId="2" type="noConversion"/>
  </si>
  <si>
    <t>주호</t>
    <phoneticPr fontId="2" type="noConversion"/>
  </si>
  <si>
    <t>염</t>
    <phoneticPr fontId="2" type="noConversion"/>
  </si>
  <si>
    <t>유사남</t>
    <phoneticPr fontId="2" type="noConversion"/>
  </si>
  <si>
    <t>유</t>
    <phoneticPr fontId="2" type="noConversion"/>
  </si>
  <si>
    <t>守西面</t>
    <phoneticPr fontId="2" type="noConversion"/>
  </si>
  <si>
    <t>수서면</t>
    <phoneticPr fontId="2" type="noConversion"/>
  </si>
  <si>
    <t>김</t>
    <phoneticPr fontId="2" type="noConversion"/>
  </si>
  <si>
    <t>自者未</t>
    <phoneticPr fontId="2" type="noConversion"/>
  </si>
  <si>
    <t>주호</t>
    <phoneticPr fontId="2" type="noConversion"/>
  </si>
  <si>
    <t>守西面</t>
    <phoneticPr fontId="2" type="noConversion"/>
  </si>
  <si>
    <t>수서면</t>
    <phoneticPr fontId="2" type="noConversion"/>
  </si>
  <si>
    <t>노제환부</t>
    <phoneticPr fontId="2" type="noConversion"/>
  </si>
  <si>
    <t>난생</t>
    <phoneticPr fontId="2" type="noConversion"/>
  </si>
  <si>
    <t>김국상</t>
    <phoneticPr fontId="2" type="noConversion"/>
  </si>
  <si>
    <t>김해</t>
    <phoneticPr fontId="2" type="noConversion"/>
  </si>
  <si>
    <t>守西面</t>
    <phoneticPr fontId="2" type="noConversion"/>
  </si>
  <si>
    <t>수서면</t>
    <phoneticPr fontId="2" type="noConversion"/>
  </si>
  <si>
    <t>노비</t>
    <phoneticPr fontId="2" type="noConversion"/>
  </si>
  <si>
    <t>廉進白故代子</t>
    <phoneticPr fontId="2" type="noConversion"/>
  </si>
  <si>
    <t>염진백고대자</t>
    <phoneticPr fontId="2" type="noConversion"/>
  </si>
  <si>
    <t>廉</t>
    <phoneticPr fontId="2" type="noConversion"/>
  </si>
  <si>
    <t>염</t>
    <phoneticPr fontId="2" type="noConversion"/>
  </si>
  <si>
    <t>이</t>
    <phoneticPr fontId="2" type="noConversion"/>
  </si>
  <si>
    <t>산수</t>
    <phoneticPr fontId="2" type="noConversion"/>
  </si>
  <si>
    <t>이덕룡</t>
    <phoneticPr fontId="2" type="noConversion"/>
  </si>
  <si>
    <t>김</t>
    <phoneticPr fontId="2" type="noConversion"/>
  </si>
  <si>
    <t>김해</t>
    <phoneticPr fontId="2" type="noConversion"/>
  </si>
  <si>
    <t>父</t>
    <phoneticPr fontId="2" type="noConversion"/>
  </si>
  <si>
    <t>노직대부</t>
    <phoneticPr fontId="2" type="noConversion"/>
  </si>
  <si>
    <t>김여경</t>
    <phoneticPr fontId="2" type="noConversion"/>
  </si>
  <si>
    <t>김소사</t>
    <phoneticPr fontId="2" type="noConversion"/>
  </si>
  <si>
    <t>주호</t>
    <phoneticPr fontId="2" type="noConversion"/>
  </si>
  <si>
    <t>守西面</t>
    <phoneticPr fontId="2" type="noConversion"/>
  </si>
  <si>
    <t>수서면</t>
    <phoneticPr fontId="2" type="noConversion"/>
  </si>
  <si>
    <t>김</t>
    <phoneticPr fontId="2" type="noConversion"/>
  </si>
  <si>
    <t>녹지</t>
    <phoneticPr fontId="2" type="noConversion"/>
  </si>
  <si>
    <t>연춘</t>
    <phoneticPr fontId="2" type="noConversion"/>
  </si>
  <si>
    <t>김부하</t>
    <phoneticPr fontId="2" type="noConversion"/>
  </si>
  <si>
    <t>조난생</t>
    <phoneticPr fontId="2" type="noConversion"/>
  </si>
  <si>
    <t>守西面</t>
    <phoneticPr fontId="2" type="noConversion"/>
  </si>
  <si>
    <t>수서면</t>
    <phoneticPr fontId="2" type="noConversion"/>
  </si>
  <si>
    <t>주호</t>
    <phoneticPr fontId="2" type="noConversion"/>
  </si>
  <si>
    <t>김</t>
    <phoneticPr fontId="2" type="noConversion"/>
  </si>
  <si>
    <t>김해</t>
    <phoneticPr fontId="2" type="noConversion"/>
  </si>
  <si>
    <t>이용이</t>
    <phoneticPr fontId="2" type="noConversion"/>
  </si>
  <si>
    <t>김억만고대모</t>
    <phoneticPr fontId="2" type="noConversion"/>
  </si>
  <si>
    <t>주호</t>
    <phoneticPr fontId="2" type="noConversion"/>
  </si>
  <si>
    <t>양녀</t>
    <phoneticPr fontId="2" type="noConversion"/>
  </si>
  <si>
    <t>가현</t>
    <phoneticPr fontId="2" type="noConversion"/>
  </si>
  <si>
    <t>等2口加現</t>
    <phoneticPr fontId="2" type="noConversion"/>
  </si>
  <si>
    <t>등2구가현</t>
    <phoneticPr fontId="2" type="noConversion"/>
  </si>
  <si>
    <t>임야배금</t>
    <phoneticPr fontId="2" type="noConversion"/>
  </si>
  <si>
    <t>守西面</t>
    <phoneticPr fontId="2" type="noConversion"/>
  </si>
  <si>
    <t>수서면</t>
    <phoneticPr fontId="2" type="noConversion"/>
  </si>
  <si>
    <t>김</t>
    <phoneticPr fontId="2" type="noConversion"/>
  </si>
  <si>
    <t>김해</t>
    <phoneticPr fontId="2" type="noConversion"/>
  </si>
  <si>
    <r>
      <rPr>
        <sz val="10"/>
        <rFont val="Arial"/>
        <family val="2"/>
      </rPr>
      <t>礼</t>
    </r>
    <r>
      <rPr>
        <sz val="10"/>
        <rFont val="돋움"/>
        <family val="3"/>
        <charset val="129"/>
      </rPr>
      <t>孫</t>
    </r>
  </si>
  <si>
    <t>예손</t>
    <phoneticPr fontId="2" type="noConversion"/>
  </si>
  <si>
    <t>의령</t>
    <phoneticPr fontId="2" type="noConversion"/>
  </si>
  <si>
    <t>守西面</t>
    <phoneticPr fontId="2" type="noConversion"/>
  </si>
  <si>
    <t>수서면</t>
    <phoneticPr fontId="2" type="noConversion"/>
  </si>
  <si>
    <t>영해</t>
    <phoneticPr fontId="2" type="noConversion"/>
  </si>
  <si>
    <t>양녀</t>
    <phoneticPr fontId="2" type="noConversion"/>
  </si>
  <si>
    <t>예남</t>
    <phoneticPr fontId="2" type="noConversion"/>
  </si>
  <si>
    <t>守西面</t>
    <phoneticPr fontId="2" type="noConversion"/>
  </si>
  <si>
    <t>수서면</t>
    <phoneticPr fontId="2" type="noConversion"/>
  </si>
  <si>
    <t>守西面</t>
    <phoneticPr fontId="2" type="noConversion"/>
  </si>
  <si>
    <t>수서면</t>
    <phoneticPr fontId="2" type="noConversion"/>
  </si>
  <si>
    <t>여위룡</t>
    <phoneticPr fontId="2" type="noConversion"/>
  </si>
  <si>
    <t>김해</t>
    <phoneticPr fontId="2" type="noConversion"/>
  </si>
  <si>
    <t>김정남</t>
    <phoneticPr fontId="2" type="noConversion"/>
  </si>
  <si>
    <t>김해</t>
    <phoneticPr fontId="2" type="noConversion"/>
  </si>
  <si>
    <t>김</t>
    <phoneticPr fontId="2" type="noConversion"/>
  </si>
  <si>
    <t>守西面</t>
    <phoneticPr fontId="2" type="noConversion"/>
  </si>
  <si>
    <t>수서면</t>
    <phoneticPr fontId="2" type="noConversion"/>
  </si>
  <si>
    <t>노직통정대부</t>
    <phoneticPr fontId="2" type="noConversion"/>
  </si>
  <si>
    <t>이귀생</t>
    <phoneticPr fontId="2" type="noConversion"/>
  </si>
  <si>
    <t>이보부군관</t>
    <phoneticPr fontId="2" type="noConversion"/>
  </si>
  <si>
    <t>의령</t>
    <phoneticPr fontId="2" type="noConversion"/>
  </si>
  <si>
    <t>막남</t>
    <phoneticPr fontId="2" type="noConversion"/>
  </si>
  <si>
    <t>김해</t>
    <phoneticPr fontId="2" type="noConversion"/>
  </si>
  <si>
    <t>양인</t>
    <phoneticPr fontId="2" type="noConversion"/>
  </si>
  <si>
    <t>양산</t>
    <phoneticPr fontId="2" type="noConversion"/>
  </si>
  <si>
    <t>여절교위훈련원판관</t>
    <phoneticPr fontId="2" type="noConversion"/>
  </si>
  <si>
    <t>노직통정대부</t>
    <phoneticPr fontId="2" type="noConversion"/>
  </si>
  <si>
    <t>守西面</t>
    <phoneticPr fontId="2" type="noConversion"/>
  </si>
  <si>
    <t>수서면</t>
    <phoneticPr fontId="2" type="noConversion"/>
  </si>
  <si>
    <t>노비</t>
    <phoneticPr fontId="2" type="noConversion"/>
  </si>
  <si>
    <t>양인</t>
    <phoneticPr fontId="2" type="noConversion"/>
  </si>
  <si>
    <t>守西面</t>
    <phoneticPr fontId="2" type="noConversion"/>
  </si>
  <si>
    <t>수서면</t>
    <phoneticPr fontId="2" type="noConversion"/>
  </si>
  <si>
    <t>정예남</t>
    <phoneticPr fontId="2" type="noConversion"/>
  </si>
  <si>
    <t>이흥진</t>
    <phoneticPr fontId="2" type="noConversion"/>
  </si>
  <si>
    <t>守西面</t>
    <phoneticPr fontId="2" type="noConversion"/>
  </si>
  <si>
    <t>수서면</t>
    <phoneticPr fontId="2" type="noConversion"/>
  </si>
  <si>
    <t>等2口加現</t>
    <phoneticPr fontId="2" type="noConversion"/>
  </si>
  <si>
    <t>등2구가현</t>
    <phoneticPr fontId="2" type="noConversion"/>
  </si>
  <si>
    <t>주호</t>
    <phoneticPr fontId="2" type="noConversion"/>
  </si>
  <si>
    <t>예남</t>
    <phoneticPr fontId="2" type="noConversion"/>
  </si>
  <si>
    <t>여영문</t>
    <phoneticPr fontId="2" type="noConversion"/>
  </si>
  <si>
    <t>守西面</t>
    <phoneticPr fontId="2" type="noConversion"/>
  </si>
  <si>
    <t>수서면</t>
    <phoneticPr fontId="2" type="noConversion"/>
  </si>
  <si>
    <t>守西面</t>
    <phoneticPr fontId="2" type="noConversion"/>
  </si>
  <si>
    <t>수서면</t>
    <phoneticPr fontId="2" type="noConversion"/>
  </si>
  <si>
    <t>김</t>
    <phoneticPr fontId="2" type="noConversion"/>
  </si>
  <si>
    <t>守西面</t>
    <phoneticPr fontId="2" type="noConversion"/>
  </si>
  <si>
    <t>수서면</t>
    <phoneticPr fontId="2" type="noConversion"/>
  </si>
  <si>
    <t>임</t>
    <phoneticPr fontId="2" type="noConversion"/>
  </si>
  <si>
    <t>이천백</t>
    <phoneticPr fontId="2" type="noConversion"/>
  </si>
  <si>
    <t>守西面</t>
    <phoneticPr fontId="2" type="noConversion"/>
  </si>
  <si>
    <t>수서면</t>
    <phoneticPr fontId="2" type="noConversion"/>
  </si>
  <si>
    <t>김</t>
    <phoneticPr fontId="2" type="noConversion"/>
  </si>
  <si>
    <t>김해</t>
    <phoneticPr fontId="2" type="noConversion"/>
  </si>
  <si>
    <t>김기남</t>
    <phoneticPr fontId="2" type="noConversion"/>
  </si>
  <si>
    <r>
      <t>文</t>
    </r>
    <r>
      <rPr>
        <sz val="10"/>
        <rFont val="Arial"/>
        <family val="2"/>
      </rPr>
      <t>竜</t>
    </r>
    <r>
      <rPr>
        <sz val="10"/>
        <rFont val="돋움"/>
        <family val="3"/>
        <charset val="129"/>
      </rPr>
      <t>八</t>
    </r>
  </si>
  <si>
    <t>김우음상</t>
    <phoneticPr fontId="2" type="noConversion"/>
  </si>
  <si>
    <t>김해</t>
    <phoneticPr fontId="2" type="noConversion"/>
  </si>
  <si>
    <t>김시금이</t>
    <phoneticPr fontId="2" type="noConversion"/>
  </si>
  <si>
    <t>정예남</t>
    <phoneticPr fontId="2" type="noConversion"/>
  </si>
  <si>
    <t>임정인</t>
    <phoneticPr fontId="2" type="noConversion"/>
  </si>
  <si>
    <t>守西面</t>
    <phoneticPr fontId="2" type="noConversion"/>
  </si>
  <si>
    <t>수서면</t>
    <phoneticPr fontId="2" type="noConversion"/>
  </si>
  <si>
    <t>양녀</t>
    <phoneticPr fontId="2" type="noConversion"/>
  </si>
  <si>
    <t>예남</t>
    <phoneticPr fontId="2" type="noConversion"/>
  </si>
  <si>
    <t>김승원고대처</t>
    <phoneticPr fontId="2" type="noConversion"/>
  </si>
  <si>
    <t>이</t>
    <phoneticPr fontId="2" type="noConversion"/>
  </si>
  <si>
    <t>이립</t>
    <phoneticPr fontId="2" type="noConversion"/>
  </si>
  <si>
    <t>입암리</t>
    <phoneticPr fontId="2" type="noConversion"/>
  </si>
  <si>
    <t>守西面</t>
    <phoneticPr fontId="2" type="noConversion"/>
  </si>
  <si>
    <t>수서면</t>
    <phoneticPr fontId="2" type="noConversion"/>
  </si>
  <si>
    <t>鎭營軍牢鰥夫</t>
    <phoneticPr fontId="2" type="noConversion"/>
  </si>
  <si>
    <t>진영군뢰환부</t>
    <phoneticPr fontId="2" type="noConversion"/>
  </si>
  <si>
    <t>김</t>
    <phoneticPr fontId="2" type="noConversion"/>
  </si>
  <si>
    <t>김해</t>
    <phoneticPr fontId="2" type="noConversion"/>
  </si>
  <si>
    <t>양산</t>
    <phoneticPr fontId="2" type="noConversion"/>
  </si>
  <si>
    <t>守西面</t>
    <phoneticPr fontId="2" type="noConversion"/>
  </si>
  <si>
    <t>수서면</t>
    <phoneticPr fontId="2" type="noConversion"/>
  </si>
  <si>
    <t>낭옥</t>
    <phoneticPr fontId="2" type="noConversion"/>
  </si>
  <si>
    <t>守西面</t>
    <phoneticPr fontId="2" type="noConversion"/>
  </si>
  <si>
    <t>수서면</t>
    <phoneticPr fontId="2" type="noConversion"/>
  </si>
  <si>
    <r>
      <t>金命</t>
    </r>
    <r>
      <rPr>
        <sz val="10"/>
        <rFont val="새바탕"/>
        <family val="1"/>
        <charset val="129"/>
      </rPr>
      <t>竜</t>
    </r>
  </si>
  <si>
    <t>김</t>
    <phoneticPr fontId="2" type="noConversion"/>
  </si>
  <si>
    <t>김해</t>
    <phoneticPr fontId="2" type="noConversion"/>
  </si>
  <si>
    <t>녹이</t>
    <phoneticPr fontId="2" type="noConversion"/>
  </si>
  <si>
    <t>김종길</t>
    <phoneticPr fontId="2" type="noConversion"/>
  </si>
  <si>
    <t>김해</t>
    <phoneticPr fontId="2" type="noConversion"/>
  </si>
  <si>
    <t>김복립</t>
    <phoneticPr fontId="2" type="noConversion"/>
  </si>
  <si>
    <t>守西面</t>
    <phoneticPr fontId="2" type="noConversion"/>
  </si>
  <si>
    <t>수서면</t>
    <phoneticPr fontId="2" type="noConversion"/>
  </si>
  <si>
    <r>
      <t>李</t>
    </r>
    <r>
      <rPr>
        <sz val="10"/>
        <rFont val="Arial"/>
        <family val="2"/>
      </rPr>
      <t>国</t>
    </r>
    <r>
      <rPr>
        <sz val="10"/>
        <rFont val="돋움"/>
        <family val="3"/>
        <charset val="129"/>
      </rPr>
      <t>亨</t>
    </r>
  </si>
  <si>
    <t>김해</t>
    <phoneticPr fontId="2" type="noConversion"/>
  </si>
  <si>
    <t>진영도훈도노제금위보</t>
    <phoneticPr fontId="2" type="noConversion"/>
  </si>
  <si>
    <t>난생</t>
    <phoneticPr fontId="2" type="noConversion"/>
  </si>
  <si>
    <t>김국상</t>
    <phoneticPr fontId="2" type="noConversion"/>
  </si>
  <si>
    <t>김</t>
    <phoneticPr fontId="2" type="noConversion"/>
  </si>
  <si>
    <t>守西面</t>
    <phoneticPr fontId="2" type="noConversion"/>
  </si>
  <si>
    <t>수서면</t>
    <phoneticPr fontId="2" type="noConversion"/>
  </si>
  <si>
    <t>父</t>
    <phoneticPr fontId="2" type="noConversion"/>
  </si>
  <si>
    <t>이산룡</t>
    <phoneticPr fontId="2" type="noConversion"/>
  </si>
  <si>
    <t>이보</t>
    <phoneticPr fontId="2" type="noConversion"/>
  </si>
  <si>
    <t>가현</t>
    <phoneticPr fontId="2" type="noConversion"/>
  </si>
  <si>
    <t>等2口加現</t>
    <phoneticPr fontId="2" type="noConversion"/>
  </si>
  <si>
    <t>등2구가현</t>
    <phoneticPr fontId="2" type="noConversion"/>
  </si>
  <si>
    <t>주호</t>
    <phoneticPr fontId="2" type="noConversion"/>
  </si>
  <si>
    <t>이덕기</t>
    <phoneticPr fontId="2" type="noConversion"/>
  </si>
  <si>
    <t>守西面</t>
    <phoneticPr fontId="2" type="noConversion"/>
  </si>
  <si>
    <t>수서면</t>
    <phoneticPr fontId="2" type="noConversion"/>
  </si>
  <si>
    <t>김해</t>
    <phoneticPr fontId="2" type="noConversion"/>
  </si>
  <si>
    <t>守西面</t>
    <phoneticPr fontId="2" type="noConversion"/>
  </si>
  <si>
    <t>수서면</t>
    <phoneticPr fontId="2" type="noConversion"/>
  </si>
  <si>
    <t>양산</t>
    <phoneticPr fontId="2" type="noConversion"/>
  </si>
  <si>
    <t>김</t>
    <phoneticPr fontId="2" type="noConversion"/>
  </si>
  <si>
    <t>4所生</t>
    <phoneticPr fontId="2" type="noConversion"/>
  </si>
  <si>
    <t>주호</t>
    <phoneticPr fontId="2" type="noConversion"/>
  </si>
  <si>
    <t>김해</t>
    <phoneticPr fontId="2" type="noConversion"/>
  </si>
  <si>
    <t>김</t>
    <phoneticPr fontId="2" type="noConversion"/>
  </si>
  <si>
    <t>배육선</t>
    <phoneticPr fontId="2" type="noConversion"/>
  </si>
  <si>
    <t>이인발</t>
    <phoneticPr fontId="2" type="noConversion"/>
  </si>
  <si>
    <t>김기</t>
    <phoneticPr fontId="2" type="noConversion"/>
  </si>
  <si>
    <t>입비</t>
    <phoneticPr fontId="2" type="noConversion"/>
  </si>
  <si>
    <t>守西面</t>
    <phoneticPr fontId="2" type="noConversion"/>
  </si>
  <si>
    <t>수서면</t>
    <phoneticPr fontId="2" type="noConversion"/>
  </si>
  <si>
    <r>
      <t>張</t>
    </r>
    <r>
      <rPr>
        <sz val="10"/>
        <rFont val="새바탕"/>
        <family val="1"/>
        <charset val="129"/>
      </rPr>
      <t>礼</t>
    </r>
    <r>
      <rPr>
        <sz val="10"/>
        <rFont val="돋움"/>
        <family val="3"/>
        <charset val="129"/>
      </rPr>
      <t>云</t>
    </r>
  </si>
  <si>
    <r>
      <rPr>
        <sz val="10"/>
        <rFont val="Arial"/>
        <family val="2"/>
      </rPr>
      <t>礼</t>
    </r>
    <r>
      <rPr>
        <sz val="10"/>
        <rFont val="돋움"/>
        <family val="3"/>
        <charset val="129"/>
      </rPr>
      <t>云</t>
    </r>
  </si>
  <si>
    <t>예운</t>
    <phoneticPr fontId="2" type="noConversion"/>
  </si>
  <si>
    <t>양녀</t>
    <phoneticPr fontId="2" type="noConversion"/>
  </si>
  <si>
    <t>김기상</t>
    <phoneticPr fontId="2" type="noConversion"/>
  </si>
  <si>
    <t>주호</t>
    <phoneticPr fontId="2" type="noConversion"/>
  </si>
  <si>
    <t>김</t>
    <phoneticPr fontId="2" type="noConversion"/>
  </si>
  <si>
    <t>김해</t>
    <phoneticPr fontId="2" type="noConversion"/>
  </si>
  <si>
    <t>노제</t>
    <phoneticPr fontId="2" type="noConversion"/>
  </si>
  <si>
    <t>녹지</t>
    <phoneticPr fontId="2" type="noConversion"/>
  </si>
  <si>
    <t>입이</t>
    <phoneticPr fontId="2" type="noConversion"/>
  </si>
  <si>
    <t>守西面</t>
    <phoneticPr fontId="2" type="noConversion"/>
  </si>
  <si>
    <t>수서면</t>
    <phoneticPr fontId="2" type="noConversion"/>
  </si>
  <si>
    <t>양녀</t>
    <phoneticPr fontId="2" type="noConversion"/>
  </si>
  <si>
    <t>김지미</t>
    <phoneticPr fontId="2" type="noConversion"/>
  </si>
  <si>
    <r>
      <t>戒</t>
    </r>
    <r>
      <rPr>
        <sz val="10"/>
        <rFont val="새바탕"/>
        <family val="1"/>
        <charset val="129"/>
      </rPr>
      <t>竜</t>
    </r>
  </si>
  <si>
    <t>녹지</t>
    <phoneticPr fontId="2" type="noConversion"/>
  </si>
  <si>
    <t>正</t>
    <phoneticPr fontId="2" type="noConversion"/>
  </si>
  <si>
    <t>이</t>
    <phoneticPr fontId="2" type="noConversion"/>
  </si>
  <si>
    <t>김기승</t>
    <phoneticPr fontId="2" type="noConversion"/>
  </si>
  <si>
    <t>守西面</t>
    <phoneticPr fontId="2" type="noConversion"/>
  </si>
  <si>
    <t>수서면</t>
    <phoneticPr fontId="2" type="noConversion"/>
  </si>
  <si>
    <t>이귀발</t>
    <phoneticPr fontId="2" type="noConversion"/>
  </si>
  <si>
    <t>巴岑里</t>
    <phoneticPr fontId="2" type="noConversion"/>
  </si>
  <si>
    <t>연실</t>
    <phoneticPr fontId="2" type="noConversion"/>
  </si>
  <si>
    <t>守西面</t>
    <phoneticPr fontId="2" type="noConversion"/>
  </si>
  <si>
    <t>수서면</t>
    <phoneticPr fontId="2" type="noConversion"/>
  </si>
  <si>
    <t>늦복</t>
    <phoneticPr fontId="2" type="noConversion"/>
  </si>
  <si>
    <r>
      <rPr>
        <sz val="10"/>
        <rFont val="Arial"/>
        <family val="2"/>
      </rPr>
      <t>献</t>
    </r>
    <r>
      <rPr>
        <sz val="10"/>
        <rFont val="돋움"/>
        <family val="3"/>
        <charset val="129"/>
      </rPr>
      <t>上</t>
    </r>
  </si>
  <si>
    <t>이일수</t>
    <phoneticPr fontId="2" type="noConversion"/>
  </si>
  <si>
    <t>守西面</t>
    <phoneticPr fontId="2" type="noConversion"/>
  </si>
  <si>
    <t>수서면</t>
    <phoneticPr fontId="2" type="noConversion"/>
  </si>
  <si>
    <t>김선남</t>
    <phoneticPr fontId="2" type="noConversion"/>
  </si>
  <si>
    <t>주호</t>
    <phoneticPr fontId="2" type="noConversion"/>
  </si>
  <si>
    <t>이시정</t>
    <phoneticPr fontId="2" type="noConversion"/>
  </si>
  <si>
    <t>守西面</t>
    <phoneticPr fontId="2" type="noConversion"/>
  </si>
  <si>
    <t>수서면</t>
    <phoneticPr fontId="2" type="noConversion"/>
  </si>
  <si>
    <t>이정혁</t>
    <phoneticPr fontId="2" type="noConversion"/>
  </si>
  <si>
    <t>守西面</t>
    <phoneticPr fontId="2" type="noConversion"/>
  </si>
  <si>
    <t>수서면</t>
    <phoneticPr fontId="2" type="noConversion"/>
  </si>
  <si>
    <t>이</t>
    <phoneticPr fontId="2" type="noConversion"/>
  </si>
  <si>
    <t>가현</t>
    <phoneticPr fontId="2" type="noConversion"/>
  </si>
  <si>
    <t>等2口加現</t>
    <phoneticPr fontId="2" type="noConversion"/>
  </si>
  <si>
    <t>등2구가현</t>
    <phoneticPr fontId="2" type="noConversion"/>
  </si>
  <si>
    <t>노비</t>
    <phoneticPr fontId="2" type="noConversion"/>
  </si>
  <si>
    <t>1所生</t>
    <phoneticPr fontId="2" type="noConversion"/>
  </si>
  <si>
    <t>4所生</t>
    <phoneticPr fontId="2" type="noConversion"/>
  </si>
  <si>
    <t>잔련</t>
    <phoneticPr fontId="2" type="noConversion"/>
  </si>
  <si>
    <t>거</t>
    <phoneticPr fontId="2" type="noConversion"/>
  </si>
  <si>
    <t>잔자미</t>
    <phoneticPr fontId="2" type="noConversion"/>
  </si>
  <si>
    <t>等2口居</t>
    <phoneticPr fontId="2" type="noConversion"/>
  </si>
  <si>
    <t>등2구거</t>
    <phoneticPr fontId="2" type="noConversion"/>
  </si>
  <si>
    <t>1所生</t>
    <phoneticPr fontId="2" type="noConversion"/>
  </si>
  <si>
    <t>2所生</t>
    <phoneticPr fontId="2" type="noConversion"/>
  </si>
  <si>
    <t>3所生</t>
    <phoneticPr fontId="2" type="noConversion"/>
  </si>
  <si>
    <t>정해도망</t>
    <phoneticPr fontId="2" type="noConversion"/>
  </si>
  <si>
    <t>2所生</t>
    <phoneticPr fontId="2" type="noConversion"/>
  </si>
  <si>
    <t>等5口丁亥逃亡</t>
    <phoneticPr fontId="2" type="noConversion"/>
  </si>
  <si>
    <t>등5구정해도망</t>
    <phoneticPr fontId="2" type="noConversion"/>
  </si>
  <si>
    <t>잔량</t>
    <phoneticPr fontId="2" type="noConversion"/>
  </si>
  <si>
    <t>이득발</t>
    <phoneticPr fontId="2" type="noConversion"/>
  </si>
  <si>
    <t>양인</t>
    <phoneticPr fontId="2" type="noConversion"/>
  </si>
  <si>
    <t>守西面</t>
    <phoneticPr fontId="2" type="noConversion"/>
  </si>
  <si>
    <t>수서면</t>
    <phoneticPr fontId="2" type="noConversion"/>
  </si>
  <si>
    <t>이돌동</t>
    <phoneticPr fontId="2" type="noConversion"/>
  </si>
  <si>
    <t>주호</t>
    <phoneticPr fontId="2" type="noConversion"/>
  </si>
  <si>
    <t>김해</t>
    <phoneticPr fontId="2" type="noConversion"/>
  </si>
  <si>
    <t>이경화</t>
    <phoneticPr fontId="2" type="noConversion"/>
  </si>
  <si>
    <t>양인</t>
    <phoneticPr fontId="2" type="noConversion"/>
  </si>
  <si>
    <t>육부리</t>
    <phoneticPr fontId="2" type="noConversion"/>
  </si>
  <si>
    <t>守西面</t>
    <phoneticPr fontId="2" type="noConversion"/>
  </si>
  <si>
    <t>수서면</t>
    <phoneticPr fontId="2" type="noConversion"/>
  </si>
  <si>
    <t>이일수</t>
    <phoneticPr fontId="2" type="noConversion"/>
  </si>
  <si>
    <t>守西面</t>
    <phoneticPr fontId="2" type="noConversion"/>
  </si>
  <si>
    <t>수서면</t>
    <phoneticPr fontId="2" type="noConversion"/>
  </si>
  <si>
    <t>이무발</t>
    <phoneticPr fontId="2" type="noConversion"/>
  </si>
  <si>
    <t>잔남</t>
    <phoneticPr fontId="2" type="noConversion"/>
  </si>
  <si>
    <t>守西面</t>
    <phoneticPr fontId="2" type="noConversion"/>
  </si>
  <si>
    <t>수서면</t>
    <phoneticPr fontId="2" type="noConversion"/>
  </si>
  <si>
    <t>가현</t>
    <phoneticPr fontId="2" type="noConversion"/>
  </si>
  <si>
    <t>주호</t>
    <phoneticPr fontId="2" type="noConversion"/>
  </si>
  <si>
    <t>守西面</t>
    <phoneticPr fontId="2" type="noConversion"/>
  </si>
  <si>
    <t>수서면</t>
    <phoneticPr fontId="2" type="noConversion"/>
  </si>
  <si>
    <t>선무랑예빈시주부</t>
    <phoneticPr fontId="2" type="noConversion"/>
  </si>
  <si>
    <t>守西面</t>
    <phoneticPr fontId="2" type="noConversion"/>
  </si>
  <si>
    <t>수서면</t>
    <phoneticPr fontId="2" type="noConversion"/>
  </si>
  <si>
    <t>노비</t>
    <phoneticPr fontId="2" type="noConversion"/>
  </si>
  <si>
    <t>양산</t>
    <phoneticPr fontId="2" type="noConversion"/>
  </si>
  <si>
    <t>1所生</t>
    <phoneticPr fontId="2" type="noConversion"/>
  </si>
  <si>
    <t>도망</t>
    <phoneticPr fontId="2" type="noConversion"/>
  </si>
  <si>
    <t>金伊石</t>
    <phoneticPr fontId="2" type="noConversion"/>
  </si>
  <si>
    <t>금이석</t>
    <phoneticPr fontId="2" type="noConversion"/>
  </si>
  <si>
    <t>2所生</t>
    <phoneticPr fontId="2" type="noConversion"/>
  </si>
  <si>
    <t>等4口逃亡</t>
    <phoneticPr fontId="2" type="noConversion"/>
  </si>
  <si>
    <t>등4구도망</t>
    <phoneticPr fontId="2" type="noConversion"/>
  </si>
  <si>
    <t>문임금</t>
    <phoneticPr fontId="2" type="noConversion"/>
  </si>
  <si>
    <t>2所生</t>
    <phoneticPr fontId="2" type="noConversion"/>
  </si>
  <si>
    <t>고</t>
    <phoneticPr fontId="2" type="noConversion"/>
  </si>
  <si>
    <t>3所生</t>
    <phoneticPr fontId="2" type="noConversion"/>
  </si>
  <si>
    <t>等2口故</t>
    <phoneticPr fontId="2" type="noConversion"/>
  </si>
  <si>
    <t>등2구고</t>
    <phoneticPr fontId="2" type="noConversion"/>
  </si>
  <si>
    <t>동비</t>
    <phoneticPr fontId="2" type="noConversion"/>
  </si>
  <si>
    <t>3所生</t>
    <phoneticPr fontId="2" type="noConversion"/>
  </si>
  <si>
    <t>4所生</t>
    <phoneticPr fontId="2" type="noConversion"/>
  </si>
  <si>
    <t>5所生</t>
    <phoneticPr fontId="2" type="noConversion"/>
  </si>
  <si>
    <t>잔옥</t>
    <phoneticPr fontId="2" type="noConversion"/>
  </si>
  <si>
    <t>守西面</t>
    <phoneticPr fontId="2" type="noConversion"/>
  </si>
  <si>
    <t>수서면</t>
    <phoneticPr fontId="2" type="noConversion"/>
  </si>
  <si>
    <t>等3口居</t>
    <phoneticPr fontId="2" type="noConversion"/>
  </si>
  <si>
    <t>등3구거</t>
    <phoneticPr fontId="2" type="noConversion"/>
  </si>
  <si>
    <t>김이석</t>
    <phoneticPr fontId="2" type="noConversion"/>
  </si>
  <si>
    <t>거가현</t>
    <phoneticPr fontId="2" type="noConversion"/>
  </si>
  <si>
    <t>等2口居加現</t>
    <phoneticPr fontId="2" type="noConversion"/>
  </si>
  <si>
    <t>등2구거가현</t>
    <phoneticPr fontId="2" type="noConversion"/>
  </si>
  <si>
    <t>노제사노</t>
    <phoneticPr fontId="2" type="noConversion"/>
  </si>
  <si>
    <t>김해</t>
    <phoneticPr fontId="2" type="noConversion"/>
  </si>
  <si>
    <t>戶</t>
    <phoneticPr fontId="2" type="noConversion"/>
  </si>
  <si>
    <t>逃亡絶戶</t>
    <phoneticPr fontId="2" type="noConversion"/>
  </si>
  <si>
    <t>절충장군행용양위부호군</t>
    <phoneticPr fontId="2" type="noConversion"/>
  </si>
  <si>
    <t>여절교위수훈련원판관</t>
    <phoneticPr fontId="2" type="noConversion"/>
  </si>
  <si>
    <t>守西面</t>
    <phoneticPr fontId="2" type="noConversion"/>
  </si>
  <si>
    <t>수서면</t>
    <phoneticPr fontId="2" type="noConversion"/>
  </si>
  <si>
    <t>노직통정대부</t>
    <phoneticPr fontId="2" type="noConversion"/>
  </si>
  <si>
    <t>김인헌</t>
    <phoneticPr fontId="2" type="noConversion"/>
  </si>
  <si>
    <t>김해</t>
    <phoneticPr fontId="2" type="noConversion"/>
  </si>
  <si>
    <t>守西面</t>
    <phoneticPr fontId="2" type="noConversion"/>
  </si>
  <si>
    <t>수서면</t>
    <phoneticPr fontId="2" type="noConversion"/>
  </si>
  <si>
    <t>능주</t>
    <phoneticPr fontId="2" type="noConversion"/>
  </si>
  <si>
    <t>노비</t>
    <phoneticPr fontId="2" type="noConversion"/>
  </si>
  <si>
    <t>1所生</t>
    <phoneticPr fontId="2" type="noConversion"/>
  </si>
  <si>
    <t>守西面</t>
    <phoneticPr fontId="2" type="noConversion"/>
  </si>
  <si>
    <t>수서면</t>
    <phoneticPr fontId="2" type="noConversion"/>
  </si>
  <si>
    <t>4所生</t>
    <phoneticPr fontId="2" type="noConversion"/>
  </si>
  <si>
    <t>거</t>
    <phoneticPr fontId="2" type="noConversion"/>
  </si>
  <si>
    <t>1所生</t>
    <phoneticPr fontId="2" type="noConversion"/>
  </si>
  <si>
    <t>2口居</t>
    <phoneticPr fontId="2" type="noConversion"/>
  </si>
  <si>
    <t>2구거</t>
    <phoneticPr fontId="2" type="noConversion"/>
  </si>
  <si>
    <t>양산</t>
    <phoneticPr fontId="2" type="noConversion"/>
  </si>
  <si>
    <t>양인</t>
    <phoneticPr fontId="2" type="noConversion"/>
  </si>
  <si>
    <t>양인</t>
    <phoneticPr fontId="2" type="noConversion"/>
  </si>
  <si>
    <t>주호</t>
    <phoneticPr fontId="2" type="noConversion"/>
  </si>
  <si>
    <t>유종언</t>
    <phoneticPr fontId="2" type="noConversion"/>
  </si>
  <si>
    <t>守西面</t>
    <phoneticPr fontId="2" type="noConversion"/>
  </si>
  <si>
    <t>수서면</t>
    <phoneticPr fontId="2" type="noConversion"/>
  </si>
  <si>
    <t>용양위부사</t>
    <phoneticPr fontId="2" type="noConversion"/>
  </si>
  <si>
    <t>김대익</t>
    <phoneticPr fontId="2" type="noConversion"/>
  </si>
  <si>
    <t>守西面</t>
    <phoneticPr fontId="2" type="noConversion"/>
  </si>
  <si>
    <t>수서면</t>
    <phoneticPr fontId="2" type="noConversion"/>
  </si>
  <si>
    <t>노비</t>
    <phoneticPr fontId="2" type="noConversion"/>
  </si>
  <si>
    <t>거</t>
    <phoneticPr fontId="2" type="noConversion"/>
  </si>
  <si>
    <t>1所生</t>
    <phoneticPr fontId="2" type="noConversion"/>
  </si>
  <si>
    <t>等2口居</t>
    <phoneticPr fontId="2" type="noConversion"/>
  </si>
  <si>
    <t>등2구거</t>
    <phoneticPr fontId="2" type="noConversion"/>
  </si>
  <si>
    <t>김백동</t>
    <phoneticPr fontId="2" type="noConversion"/>
  </si>
  <si>
    <t>3所生</t>
    <phoneticPr fontId="2" type="noConversion"/>
  </si>
  <si>
    <t>거고</t>
    <phoneticPr fontId="2" type="noConversion"/>
  </si>
  <si>
    <t>하양</t>
    <phoneticPr fontId="2" type="noConversion"/>
  </si>
  <si>
    <t>비</t>
    <phoneticPr fontId="2" type="noConversion"/>
  </si>
  <si>
    <t>기량</t>
    <phoneticPr fontId="2" type="noConversion"/>
  </si>
  <si>
    <t>5所生</t>
    <phoneticPr fontId="2" type="noConversion"/>
  </si>
  <si>
    <t>等2口居故</t>
    <phoneticPr fontId="2" type="noConversion"/>
  </si>
  <si>
    <t>金伊石</t>
    <phoneticPr fontId="2" type="noConversion"/>
  </si>
  <si>
    <t>금이석</t>
    <phoneticPr fontId="2" type="noConversion"/>
  </si>
  <si>
    <t>2所生</t>
    <phoneticPr fontId="2" type="noConversion"/>
  </si>
  <si>
    <t>양산</t>
    <phoneticPr fontId="2" type="noConversion"/>
  </si>
  <si>
    <t>거</t>
    <phoneticPr fontId="2" type="noConversion"/>
  </si>
  <si>
    <t>1所生</t>
    <phoneticPr fontId="2" type="noConversion"/>
  </si>
  <si>
    <t>연상</t>
    <phoneticPr fontId="2" type="noConversion"/>
  </si>
  <si>
    <t>等3口居</t>
    <phoneticPr fontId="2" type="noConversion"/>
  </si>
  <si>
    <t>등3구거</t>
    <phoneticPr fontId="2" type="noConversion"/>
  </si>
  <si>
    <t>2所生</t>
    <phoneticPr fontId="2" type="noConversion"/>
  </si>
  <si>
    <t>수영대</t>
    <phoneticPr fontId="2" type="noConversion"/>
  </si>
  <si>
    <t>3所生</t>
    <phoneticPr fontId="2" type="noConversion"/>
  </si>
  <si>
    <t>경인도망거</t>
    <phoneticPr fontId="2" type="noConversion"/>
  </si>
  <si>
    <t>庚寅逃亡等2口</t>
    <phoneticPr fontId="2" type="noConversion"/>
  </si>
  <si>
    <t>경인도망등2구</t>
    <phoneticPr fontId="2" type="noConversion"/>
  </si>
  <si>
    <t>양녀</t>
    <phoneticPr fontId="2" type="noConversion"/>
  </si>
  <si>
    <t>1所生</t>
    <phoneticPr fontId="2" type="noConversion"/>
  </si>
  <si>
    <t>이순백</t>
    <phoneticPr fontId="2" type="noConversion"/>
  </si>
  <si>
    <t>1所生</t>
    <phoneticPr fontId="2" type="noConversion"/>
  </si>
  <si>
    <t>이순백</t>
    <phoneticPr fontId="2" type="noConversion"/>
  </si>
  <si>
    <t>잔금</t>
    <phoneticPr fontId="2" type="noConversion"/>
  </si>
  <si>
    <t>이순백</t>
    <phoneticPr fontId="2" type="noConversion"/>
  </si>
  <si>
    <t>3所生</t>
    <phoneticPr fontId="2" type="noConversion"/>
  </si>
  <si>
    <t>愛先</t>
    <phoneticPr fontId="2" type="noConversion"/>
  </si>
  <si>
    <t>금월</t>
    <phoneticPr fontId="2" type="noConversion"/>
  </si>
  <si>
    <t>等伍口父朴於仁者未</t>
    <phoneticPr fontId="2" type="noConversion"/>
  </si>
  <si>
    <t>주호</t>
    <phoneticPr fontId="2" type="noConversion"/>
  </si>
  <si>
    <t>절충장군용양위부호군</t>
    <phoneticPr fontId="2" type="noConversion"/>
  </si>
  <si>
    <t>守西面</t>
    <phoneticPr fontId="2" type="noConversion"/>
  </si>
  <si>
    <t>수서면</t>
    <phoneticPr fontId="2" type="noConversion"/>
  </si>
  <si>
    <t>절충장군행용양위부호군</t>
    <phoneticPr fontId="2" type="noConversion"/>
  </si>
  <si>
    <t>노비</t>
    <phoneticPr fontId="2" type="noConversion"/>
  </si>
  <si>
    <t>2所生</t>
    <phoneticPr fontId="2" type="noConversion"/>
  </si>
  <si>
    <t>3所生</t>
    <phoneticPr fontId="2" type="noConversion"/>
  </si>
  <si>
    <t>병절교위용양위부사과</t>
    <phoneticPr fontId="2" type="noConversion"/>
  </si>
  <si>
    <r>
      <rPr>
        <sz val="10"/>
        <rFont val="Arial"/>
        <family val="2"/>
      </rPr>
      <t>継</t>
    </r>
    <r>
      <rPr>
        <sz val="10"/>
        <rFont val="돋움"/>
        <family val="3"/>
        <charset val="129"/>
      </rPr>
      <t>信</t>
    </r>
  </si>
  <si>
    <t>이몽응</t>
    <phoneticPr fontId="2" type="noConversion"/>
  </si>
  <si>
    <t>守西面</t>
    <phoneticPr fontId="2" type="noConversion"/>
  </si>
  <si>
    <t>수서면</t>
    <phoneticPr fontId="2" type="noConversion"/>
  </si>
  <si>
    <t>노직통정대부</t>
    <phoneticPr fontId="2" type="noConversion"/>
  </si>
  <si>
    <t>병절교위용양위부사과</t>
    <phoneticPr fontId="2" type="noConversion"/>
  </si>
  <si>
    <t>2所生</t>
    <phoneticPr fontId="2" type="noConversion"/>
  </si>
  <si>
    <t>연옥</t>
    <phoneticPr fontId="2" type="noConversion"/>
  </si>
  <si>
    <t>동비</t>
    <phoneticPr fontId="2" type="noConversion"/>
  </si>
  <si>
    <t>5所生</t>
    <phoneticPr fontId="2" type="noConversion"/>
  </si>
  <si>
    <t>늦안</t>
    <phoneticPr fontId="2" type="noConversion"/>
  </si>
  <si>
    <t>김찬</t>
    <phoneticPr fontId="2" type="noConversion"/>
  </si>
  <si>
    <t>이봉</t>
    <phoneticPr fontId="2" type="noConversion"/>
  </si>
  <si>
    <t>양산</t>
    <phoneticPr fontId="2" type="noConversion"/>
  </si>
  <si>
    <t>노</t>
    <phoneticPr fontId="2" type="noConversion"/>
  </si>
  <si>
    <t>일만</t>
    <phoneticPr fontId="2" type="noConversion"/>
  </si>
  <si>
    <t>양인</t>
    <phoneticPr fontId="2" type="noConversion"/>
  </si>
  <si>
    <t>사노노제</t>
    <phoneticPr fontId="2" type="noConversion"/>
  </si>
  <si>
    <r>
      <rPr>
        <sz val="10"/>
        <rFont val="Arial"/>
        <family val="2"/>
      </rPr>
      <t>乱</t>
    </r>
    <r>
      <rPr>
        <sz val="10"/>
        <rFont val="돋움"/>
        <family val="3"/>
        <charset val="129"/>
      </rPr>
      <t>化</t>
    </r>
  </si>
  <si>
    <r>
      <rPr>
        <sz val="10"/>
        <rFont val="Arial"/>
        <family val="2"/>
      </rPr>
      <t>乱</t>
    </r>
    <r>
      <rPr>
        <sz val="10"/>
        <rFont val="돋움"/>
        <family val="3"/>
        <charset val="129"/>
      </rPr>
      <t>孫</t>
    </r>
  </si>
  <si>
    <t>捉去</t>
    <phoneticPr fontId="2" type="noConversion"/>
  </si>
  <si>
    <t>착거</t>
    <phoneticPr fontId="2" type="noConversion"/>
  </si>
  <si>
    <t>上典永川</t>
    <phoneticPr fontId="2" type="noConversion"/>
  </si>
  <si>
    <t>전력부위용양위좌부장</t>
    <phoneticPr fontId="2" type="noConversion"/>
  </si>
  <si>
    <r>
      <rPr>
        <sz val="10"/>
        <rFont val="Arial"/>
        <family val="2"/>
      </rPr>
      <t>継</t>
    </r>
    <r>
      <rPr>
        <sz val="10"/>
        <rFont val="돋움"/>
        <family val="3"/>
        <charset val="129"/>
      </rPr>
      <t>禮</t>
    </r>
  </si>
  <si>
    <t>이신필</t>
    <phoneticPr fontId="2" type="noConversion"/>
  </si>
  <si>
    <t>守西面</t>
    <phoneticPr fontId="2" type="noConversion"/>
  </si>
  <si>
    <t>수서면</t>
    <phoneticPr fontId="2" type="noConversion"/>
  </si>
  <si>
    <t>이</t>
    <phoneticPr fontId="2" type="noConversion"/>
  </si>
  <si>
    <t>유</t>
    <phoneticPr fontId="2" type="noConversion"/>
  </si>
  <si>
    <t>이경배</t>
    <phoneticPr fontId="2" type="noConversion"/>
  </si>
  <si>
    <t>守西面</t>
    <phoneticPr fontId="2" type="noConversion"/>
  </si>
  <si>
    <t>수서면</t>
    <phoneticPr fontId="2" type="noConversion"/>
  </si>
  <si>
    <t>양산</t>
    <phoneticPr fontId="2" type="noConversion"/>
  </si>
  <si>
    <t>1所生</t>
    <phoneticPr fontId="2" type="noConversion"/>
  </si>
  <si>
    <t>守西面</t>
    <phoneticPr fontId="2" type="noConversion"/>
  </si>
  <si>
    <t>수서면</t>
    <phoneticPr fontId="2" type="noConversion"/>
  </si>
  <si>
    <t>거고</t>
    <phoneticPr fontId="2" type="noConversion"/>
  </si>
  <si>
    <t>宗己</t>
    <phoneticPr fontId="2" type="noConversion"/>
  </si>
  <si>
    <t>等3口居故</t>
    <phoneticPr fontId="2" type="noConversion"/>
  </si>
  <si>
    <t>등3구거고</t>
    <phoneticPr fontId="2" type="noConversion"/>
  </si>
  <si>
    <t>2所生</t>
    <phoneticPr fontId="2" type="noConversion"/>
  </si>
  <si>
    <t>거</t>
    <phoneticPr fontId="2" type="noConversion"/>
  </si>
  <si>
    <t>等2口居</t>
    <phoneticPr fontId="2" type="noConversion"/>
  </si>
  <si>
    <t>등2구거</t>
    <phoneticPr fontId="2" type="noConversion"/>
  </si>
  <si>
    <t>4所生</t>
    <phoneticPr fontId="2" type="noConversion"/>
  </si>
  <si>
    <t>늦춘</t>
    <phoneticPr fontId="2" type="noConversion"/>
  </si>
  <si>
    <t>5所生</t>
    <phoneticPr fontId="2" type="noConversion"/>
  </si>
  <si>
    <t>7所生</t>
    <phoneticPr fontId="2" type="noConversion"/>
  </si>
  <si>
    <t>8所生</t>
    <phoneticPr fontId="2" type="noConversion"/>
  </si>
  <si>
    <t>貴千</t>
    <phoneticPr fontId="2" type="noConversion"/>
  </si>
  <si>
    <t>等5口居</t>
    <phoneticPr fontId="2" type="noConversion"/>
  </si>
  <si>
    <t>등5구거</t>
    <phoneticPr fontId="2" type="noConversion"/>
  </si>
  <si>
    <t>동비</t>
    <phoneticPr fontId="2" type="noConversion"/>
  </si>
  <si>
    <t>士今</t>
    <phoneticPr fontId="2" type="noConversion"/>
  </si>
  <si>
    <t>7所生</t>
    <phoneticPr fontId="2" type="noConversion"/>
  </si>
  <si>
    <t>도망거</t>
    <phoneticPr fontId="2" type="noConversion"/>
  </si>
  <si>
    <t>도망거</t>
    <phoneticPr fontId="2" type="noConversion"/>
  </si>
  <si>
    <t>1所生</t>
    <phoneticPr fontId="2" type="noConversion"/>
  </si>
  <si>
    <t>甘德</t>
    <phoneticPr fontId="2" type="noConversion"/>
  </si>
  <si>
    <t>㗡春</t>
    <phoneticPr fontId="2" type="noConversion"/>
  </si>
  <si>
    <t>전력부위용양위좌부장</t>
    <phoneticPr fontId="2" type="noConversion"/>
  </si>
  <si>
    <t>병절교위용양위부사과</t>
    <phoneticPr fontId="2" type="noConversion"/>
  </si>
  <si>
    <t>노비</t>
    <phoneticPr fontId="2" type="noConversion"/>
  </si>
  <si>
    <t>3所生</t>
    <phoneticPr fontId="2" type="noConversion"/>
  </si>
  <si>
    <t>1所生</t>
    <phoneticPr fontId="2" type="noConversion"/>
  </si>
  <si>
    <t>거</t>
    <phoneticPr fontId="2" type="noConversion"/>
  </si>
  <si>
    <t>양산</t>
    <phoneticPr fontId="2" type="noConversion"/>
  </si>
  <si>
    <t>양이</t>
    <phoneticPr fontId="2" type="noConversion"/>
  </si>
  <si>
    <t>等2口居</t>
    <phoneticPr fontId="2" type="noConversion"/>
  </si>
  <si>
    <t>등2구거</t>
    <phoneticPr fontId="2" type="noConversion"/>
  </si>
  <si>
    <t>2所生</t>
    <phoneticPr fontId="2" type="noConversion"/>
  </si>
  <si>
    <t>난화</t>
    <phoneticPr fontId="2" type="noConversion"/>
  </si>
  <si>
    <t>난손</t>
    <phoneticPr fontId="2" type="noConversion"/>
  </si>
  <si>
    <t>양인</t>
    <phoneticPr fontId="2" type="noConversion"/>
  </si>
  <si>
    <t>주호</t>
    <phoneticPr fontId="2" type="noConversion"/>
  </si>
  <si>
    <r>
      <rPr>
        <sz val="10"/>
        <rFont val="Arial"/>
        <family val="2"/>
      </rPr>
      <t>継</t>
    </r>
    <r>
      <rPr>
        <sz val="10"/>
        <rFont val="돋움"/>
        <family val="3"/>
        <charset val="129"/>
      </rPr>
      <t>忠</t>
    </r>
  </si>
  <si>
    <t>노직통정대부</t>
    <phoneticPr fontId="2" type="noConversion"/>
  </si>
  <si>
    <t>노비</t>
    <phoneticPr fontId="2" type="noConversion"/>
  </si>
  <si>
    <t>1所生</t>
    <phoneticPr fontId="2" type="noConversion"/>
  </si>
  <si>
    <t>거고</t>
    <phoneticPr fontId="2" type="noConversion"/>
  </si>
  <si>
    <t>等2口居故</t>
    <phoneticPr fontId="2" type="noConversion"/>
  </si>
  <si>
    <t>등2구거고</t>
    <phoneticPr fontId="2" type="noConversion"/>
  </si>
  <si>
    <t>거</t>
    <phoneticPr fontId="2" type="noConversion"/>
  </si>
  <si>
    <t>유월</t>
    <phoneticPr fontId="2" type="noConversion"/>
  </si>
  <si>
    <t>2所生</t>
    <phoneticPr fontId="2" type="noConversion"/>
  </si>
  <si>
    <t>녹지</t>
    <phoneticPr fontId="2" type="noConversion"/>
  </si>
  <si>
    <t>3所生</t>
    <phoneticPr fontId="2" type="noConversion"/>
  </si>
  <si>
    <t>等4口居</t>
    <phoneticPr fontId="2" type="noConversion"/>
  </si>
  <si>
    <t>등4구거</t>
    <phoneticPr fontId="2" type="noConversion"/>
  </si>
  <si>
    <t>4所生</t>
    <phoneticPr fontId="2" type="noConversion"/>
  </si>
  <si>
    <t>양산</t>
    <phoneticPr fontId="2" type="noConversion"/>
  </si>
  <si>
    <t>等5口居</t>
    <phoneticPr fontId="2" type="noConversion"/>
  </si>
  <si>
    <t>등5구거</t>
    <phoneticPr fontId="2" type="noConversion"/>
  </si>
  <si>
    <t>능분</t>
    <phoneticPr fontId="2" type="noConversion"/>
  </si>
  <si>
    <t>병절교위용양위부사과</t>
    <phoneticPr fontId="2" type="noConversion"/>
  </si>
  <si>
    <t>이천서</t>
    <phoneticPr fontId="2" type="noConversion"/>
  </si>
  <si>
    <t>守西面</t>
    <phoneticPr fontId="2" type="noConversion"/>
  </si>
  <si>
    <t>수서면</t>
    <phoneticPr fontId="2" type="noConversion"/>
  </si>
  <si>
    <t>이</t>
    <phoneticPr fontId="2" type="noConversion"/>
  </si>
  <si>
    <t>복춘</t>
    <phoneticPr fontId="2" type="noConversion"/>
  </si>
  <si>
    <t>守西面</t>
    <phoneticPr fontId="2" type="noConversion"/>
  </si>
  <si>
    <t>수서면</t>
    <phoneticPr fontId="2" type="noConversion"/>
  </si>
  <si>
    <t>白世寶</t>
    <phoneticPr fontId="2" type="noConversion"/>
  </si>
  <si>
    <t>백세보</t>
    <phoneticPr fontId="2" type="noConversion"/>
  </si>
  <si>
    <t>萬耉</t>
    <phoneticPr fontId="2" type="noConversion"/>
  </si>
  <si>
    <t>世寶</t>
    <phoneticPr fontId="2" type="noConversion"/>
  </si>
  <si>
    <t>병절교위용양위부사과</t>
    <phoneticPr fontId="2" type="noConversion"/>
  </si>
  <si>
    <t>8所生</t>
    <phoneticPr fontId="2" type="noConversion"/>
  </si>
  <si>
    <t>도망</t>
    <phoneticPr fontId="2" type="noConversion"/>
  </si>
  <si>
    <t>等2口逃亡</t>
    <phoneticPr fontId="2" type="noConversion"/>
  </si>
  <si>
    <t>등2구도망</t>
    <phoneticPr fontId="2" type="noConversion"/>
  </si>
  <si>
    <t>거</t>
    <phoneticPr fontId="2" type="noConversion"/>
  </si>
  <si>
    <t>울산</t>
    <phoneticPr fontId="2" type="noConversion"/>
  </si>
  <si>
    <t>2所生</t>
    <phoneticPr fontId="2" type="noConversion"/>
  </si>
  <si>
    <t>잔자미</t>
    <phoneticPr fontId="2" type="noConversion"/>
  </si>
  <si>
    <t>等2口居</t>
    <phoneticPr fontId="2" type="noConversion"/>
  </si>
  <si>
    <t>등2구거</t>
    <phoneticPr fontId="2" type="noConversion"/>
  </si>
  <si>
    <t>3所生</t>
    <phoneticPr fontId="2" type="noConversion"/>
  </si>
  <si>
    <t>守西面</t>
    <phoneticPr fontId="2" type="noConversion"/>
  </si>
  <si>
    <t>수서면</t>
    <phoneticPr fontId="2" type="noConversion"/>
  </si>
  <si>
    <t>김한준</t>
    <phoneticPr fontId="2" type="noConversion"/>
  </si>
  <si>
    <t>김해</t>
    <phoneticPr fontId="2" type="noConversion"/>
  </si>
  <si>
    <t>守西面</t>
    <phoneticPr fontId="2" type="noConversion"/>
  </si>
  <si>
    <t>수서면</t>
    <phoneticPr fontId="2" type="noConversion"/>
  </si>
  <si>
    <t>立伊</t>
    <phoneticPr fontId="2" type="noConversion"/>
  </si>
  <si>
    <t>입이</t>
    <phoneticPr fontId="2" type="noConversion"/>
  </si>
  <si>
    <r>
      <rPr>
        <sz val="10"/>
        <rFont val="Arial"/>
        <family val="2"/>
      </rPr>
      <t>礼</t>
    </r>
    <r>
      <rPr>
        <sz val="10"/>
        <rFont val="돋움"/>
        <family val="3"/>
        <charset val="129"/>
      </rPr>
      <t>玉</t>
    </r>
  </si>
  <si>
    <t>예옥</t>
    <phoneticPr fontId="2" type="noConversion"/>
  </si>
  <si>
    <r>
      <rPr>
        <sz val="10"/>
        <rFont val="Arial"/>
        <family val="2"/>
      </rPr>
      <t>礼</t>
    </r>
    <r>
      <rPr>
        <sz val="10"/>
        <rFont val="돋움"/>
        <family val="3"/>
        <charset val="129"/>
      </rPr>
      <t>眞</t>
    </r>
  </si>
  <si>
    <t>예진</t>
    <phoneticPr fontId="2" type="noConversion"/>
  </si>
  <si>
    <t>5所生</t>
    <phoneticPr fontId="2" type="noConversion"/>
  </si>
  <si>
    <t>의성</t>
    <phoneticPr fontId="2" type="noConversion"/>
  </si>
  <si>
    <t>等2口居</t>
    <phoneticPr fontId="2" type="noConversion"/>
  </si>
  <si>
    <t>등2구거</t>
    <phoneticPr fontId="2" type="noConversion"/>
  </si>
  <si>
    <t>3所生</t>
    <phoneticPr fontId="2" type="noConversion"/>
  </si>
  <si>
    <r>
      <rPr>
        <sz val="10"/>
        <rFont val="Arial"/>
        <family val="2"/>
      </rPr>
      <t>觧</t>
    </r>
    <r>
      <rPr>
        <sz val="10"/>
        <rFont val="돋움"/>
        <family val="3"/>
        <charset val="129"/>
      </rPr>
      <t>北村</t>
    </r>
  </si>
  <si>
    <t>해북촌</t>
    <phoneticPr fontId="2" type="noConversion"/>
  </si>
  <si>
    <t>전복경</t>
    <phoneticPr fontId="2" type="noConversion"/>
  </si>
  <si>
    <t>주호</t>
    <phoneticPr fontId="2" type="noConversion"/>
  </si>
  <si>
    <t>복경</t>
    <phoneticPr fontId="2" type="noConversion"/>
  </si>
  <si>
    <t>이</t>
    <phoneticPr fontId="2" type="noConversion"/>
  </si>
  <si>
    <t>守西面</t>
    <phoneticPr fontId="2" type="noConversion"/>
  </si>
  <si>
    <t>수서면</t>
    <phoneticPr fontId="2" type="noConversion"/>
  </si>
  <si>
    <t>노건</t>
    <phoneticPr fontId="2" type="noConversion"/>
  </si>
  <si>
    <t>노비</t>
    <phoneticPr fontId="2" type="noConversion"/>
  </si>
  <si>
    <t>1所生</t>
    <phoneticPr fontId="2" type="noConversion"/>
  </si>
  <si>
    <t>2所生</t>
    <phoneticPr fontId="2" type="noConversion"/>
  </si>
  <si>
    <t>等2口居</t>
    <phoneticPr fontId="2" type="noConversion"/>
  </si>
  <si>
    <t>등2구거</t>
    <phoneticPr fontId="2" type="noConversion"/>
  </si>
  <si>
    <t>비</t>
    <phoneticPr fontId="2" type="noConversion"/>
  </si>
  <si>
    <t>일대</t>
    <phoneticPr fontId="2" type="noConversion"/>
  </si>
  <si>
    <t>이</t>
    <phoneticPr fontId="2" type="noConversion"/>
  </si>
  <si>
    <t>양인</t>
    <phoneticPr fontId="2" type="noConversion"/>
  </si>
  <si>
    <t>이지생</t>
    <phoneticPr fontId="2" type="noConversion"/>
  </si>
  <si>
    <t>김백남</t>
    <phoneticPr fontId="2" type="noConversion"/>
  </si>
  <si>
    <t>양인</t>
    <phoneticPr fontId="2" type="noConversion"/>
  </si>
  <si>
    <t>김신옥</t>
    <phoneticPr fontId="2" type="noConversion"/>
  </si>
  <si>
    <t>김해</t>
    <phoneticPr fontId="2" type="noConversion"/>
  </si>
  <si>
    <t>守西面</t>
    <phoneticPr fontId="2" type="noConversion"/>
  </si>
  <si>
    <t>수서면</t>
    <phoneticPr fontId="2" type="noConversion"/>
  </si>
  <si>
    <t>주호</t>
    <phoneticPr fontId="2" type="noConversion"/>
  </si>
  <si>
    <t>전력부위용양위좌부장</t>
    <phoneticPr fontId="2" type="noConversion"/>
  </si>
  <si>
    <t>병절교위용양위부사과</t>
    <phoneticPr fontId="2" type="noConversion"/>
  </si>
  <si>
    <t>이덕망</t>
    <phoneticPr fontId="2" type="noConversion"/>
  </si>
  <si>
    <t>守西面</t>
    <phoneticPr fontId="2" type="noConversion"/>
  </si>
  <si>
    <t>수서면</t>
    <phoneticPr fontId="2" type="noConversion"/>
  </si>
  <si>
    <t>守西面</t>
    <phoneticPr fontId="2" type="noConversion"/>
  </si>
  <si>
    <t>수서면</t>
    <phoneticPr fontId="2" type="noConversion"/>
  </si>
  <si>
    <t>노비</t>
    <phoneticPr fontId="2" type="noConversion"/>
  </si>
  <si>
    <t>4所生</t>
    <phoneticPr fontId="2" type="noConversion"/>
  </si>
  <si>
    <t>양산</t>
    <phoneticPr fontId="2" type="noConversion"/>
  </si>
  <si>
    <t>1所生</t>
    <phoneticPr fontId="2" type="noConversion"/>
  </si>
  <si>
    <t>1所生</t>
    <phoneticPr fontId="2" type="noConversion"/>
  </si>
  <si>
    <t>4所生</t>
    <phoneticPr fontId="2" type="noConversion"/>
  </si>
  <si>
    <r>
      <rPr>
        <sz val="10"/>
        <rFont val="Arial"/>
        <family val="2"/>
      </rPr>
      <t>献</t>
    </r>
    <r>
      <rPr>
        <sz val="10"/>
        <rFont val="돋움"/>
        <family val="3"/>
        <charset val="129"/>
      </rPr>
      <t>孫</t>
    </r>
  </si>
  <si>
    <t>양인</t>
    <phoneticPr fontId="2" type="noConversion"/>
  </si>
  <si>
    <t>입천</t>
    <phoneticPr fontId="2" type="noConversion"/>
  </si>
  <si>
    <t>김</t>
    <phoneticPr fontId="2" type="noConversion"/>
  </si>
  <si>
    <r>
      <t>裵</t>
    </r>
    <r>
      <rPr>
        <sz val="10"/>
        <rFont val="Arial"/>
        <family val="2"/>
      </rPr>
      <t>継</t>
    </r>
    <r>
      <rPr>
        <sz val="10"/>
        <rFont val="돋움"/>
        <family val="3"/>
        <charset val="129"/>
      </rPr>
      <t>信</t>
    </r>
  </si>
  <si>
    <t>양인</t>
    <phoneticPr fontId="2" type="noConversion"/>
  </si>
  <si>
    <t>예룡</t>
    <phoneticPr fontId="2" type="noConversion"/>
  </si>
  <si>
    <t>주호</t>
    <phoneticPr fontId="2" type="noConversion"/>
  </si>
  <si>
    <t>복화</t>
    <phoneticPr fontId="2" type="noConversion"/>
  </si>
  <si>
    <t>김기</t>
    <phoneticPr fontId="2" type="noConversion"/>
  </si>
  <si>
    <t>김해</t>
    <phoneticPr fontId="2" type="noConversion"/>
  </si>
  <si>
    <t>守西面</t>
    <phoneticPr fontId="2" type="noConversion"/>
  </si>
  <si>
    <t>수서면</t>
    <phoneticPr fontId="2" type="noConversion"/>
  </si>
  <si>
    <t>노비</t>
    <phoneticPr fontId="2" type="noConversion"/>
  </si>
  <si>
    <t>1所生</t>
    <phoneticPr fontId="2" type="noConversion"/>
  </si>
  <si>
    <t>양매</t>
    <phoneticPr fontId="2" type="noConversion"/>
  </si>
  <si>
    <t>노송</t>
    <phoneticPr fontId="2" type="noConversion"/>
  </si>
  <si>
    <t>1所生</t>
    <phoneticPr fontId="2" type="noConversion"/>
  </si>
  <si>
    <t>도망</t>
    <phoneticPr fontId="2" type="noConversion"/>
  </si>
  <si>
    <t>3所生</t>
    <phoneticPr fontId="2" type="noConversion"/>
  </si>
  <si>
    <t>4所生</t>
    <phoneticPr fontId="2" type="noConversion"/>
  </si>
  <si>
    <t>5所生</t>
    <phoneticPr fontId="2" type="noConversion"/>
  </si>
  <si>
    <t>5口逃亡</t>
    <phoneticPr fontId="2" type="noConversion"/>
  </si>
  <si>
    <t>5구도망</t>
    <phoneticPr fontId="2" type="noConversion"/>
  </si>
  <si>
    <t>거</t>
    <phoneticPr fontId="2" type="noConversion"/>
  </si>
  <si>
    <t>양산</t>
    <phoneticPr fontId="2" type="noConversion"/>
  </si>
  <si>
    <t>양녀</t>
    <phoneticPr fontId="2" type="noConversion"/>
  </si>
  <si>
    <t>安叱女</t>
    <phoneticPr fontId="2" type="noConversion"/>
  </si>
  <si>
    <t>거</t>
    <phoneticPr fontId="2" type="noConversion"/>
  </si>
  <si>
    <t>1所生</t>
    <phoneticPr fontId="2" type="noConversion"/>
  </si>
  <si>
    <t>5口居</t>
    <phoneticPr fontId="2" type="noConversion"/>
  </si>
  <si>
    <t>5구거</t>
    <phoneticPr fontId="2" type="noConversion"/>
  </si>
  <si>
    <t>2所生</t>
    <phoneticPr fontId="2" type="noConversion"/>
  </si>
  <si>
    <t>妻</t>
    <phoneticPr fontId="2" type="noConversion"/>
  </si>
  <si>
    <t>等3口居</t>
    <phoneticPr fontId="2" type="noConversion"/>
  </si>
  <si>
    <t>등3구거</t>
    <phoneticPr fontId="2" type="noConversion"/>
  </si>
  <si>
    <t>2口逃亡</t>
    <phoneticPr fontId="2" type="noConversion"/>
  </si>
  <si>
    <t>2구도망</t>
    <phoneticPr fontId="2" type="noConversion"/>
  </si>
  <si>
    <t>낸대</t>
    <phoneticPr fontId="2" type="noConversion"/>
  </si>
  <si>
    <t>7所生</t>
    <phoneticPr fontId="2" type="noConversion"/>
  </si>
  <si>
    <t>守西面</t>
    <phoneticPr fontId="2" type="noConversion"/>
  </si>
  <si>
    <t>수서면</t>
    <phoneticPr fontId="2" type="noConversion"/>
  </si>
  <si>
    <t>2口居</t>
    <phoneticPr fontId="2" type="noConversion"/>
  </si>
  <si>
    <t>2구거</t>
    <phoneticPr fontId="2" type="noConversion"/>
  </si>
  <si>
    <t>여옥</t>
    <phoneticPr fontId="2" type="noConversion"/>
  </si>
  <si>
    <t>늦녀</t>
    <phoneticPr fontId="2" type="noConversion"/>
  </si>
  <si>
    <t>노송</t>
    <phoneticPr fontId="2" type="noConversion"/>
  </si>
  <si>
    <t>양산</t>
    <phoneticPr fontId="2" type="noConversion"/>
  </si>
  <si>
    <t>1所生</t>
    <phoneticPr fontId="2" type="noConversion"/>
  </si>
  <si>
    <r>
      <rPr>
        <sz val="10"/>
        <rFont val="Arial"/>
        <family val="2"/>
      </rPr>
      <t>礼</t>
    </r>
    <r>
      <rPr>
        <sz val="10"/>
        <rFont val="돋움"/>
        <family val="3"/>
        <charset val="129"/>
      </rPr>
      <t>今</t>
    </r>
  </si>
  <si>
    <t>예금</t>
    <phoneticPr fontId="2" type="noConversion"/>
  </si>
  <si>
    <t>김이남</t>
    <phoneticPr fontId="2" type="noConversion"/>
  </si>
  <si>
    <t>2口加現</t>
    <phoneticPr fontId="2" type="noConversion"/>
  </si>
  <si>
    <t>2구가현</t>
    <phoneticPr fontId="2" type="noConversion"/>
  </si>
  <si>
    <t>이국</t>
    <phoneticPr fontId="2" type="noConversion"/>
  </si>
  <si>
    <t>주호</t>
    <phoneticPr fontId="2" type="noConversion"/>
  </si>
  <si>
    <t>의령</t>
    <phoneticPr fontId="2" type="noConversion"/>
  </si>
  <si>
    <t>이</t>
    <phoneticPr fontId="2" type="noConversion"/>
  </si>
  <si>
    <t>守西面</t>
    <phoneticPr fontId="2" type="noConversion"/>
  </si>
  <si>
    <t>수서면</t>
    <phoneticPr fontId="2" type="noConversion"/>
  </si>
  <si>
    <t>가현</t>
    <phoneticPr fontId="2" type="noConversion"/>
  </si>
  <si>
    <t>2口加現</t>
    <phoneticPr fontId="2" type="noConversion"/>
  </si>
  <si>
    <t>2구가현</t>
    <phoneticPr fontId="2" type="noConversion"/>
  </si>
  <si>
    <t>노비</t>
    <phoneticPr fontId="2" type="noConversion"/>
  </si>
  <si>
    <t>5所生</t>
    <phoneticPr fontId="2" type="noConversion"/>
  </si>
  <si>
    <t>6所生</t>
    <phoneticPr fontId="2" type="noConversion"/>
  </si>
  <si>
    <t>7所生</t>
    <phoneticPr fontId="2" type="noConversion"/>
  </si>
  <si>
    <t>시월</t>
    <phoneticPr fontId="2" type="noConversion"/>
  </si>
  <si>
    <t>1所生</t>
    <phoneticPr fontId="2" type="noConversion"/>
  </si>
  <si>
    <t>2所生</t>
    <phoneticPr fontId="2" type="noConversion"/>
  </si>
  <si>
    <t>3所生</t>
    <phoneticPr fontId="2" type="noConversion"/>
  </si>
  <si>
    <t>6口加現</t>
    <phoneticPr fontId="2" type="noConversion"/>
  </si>
  <si>
    <t>6구가현</t>
    <phoneticPr fontId="2" type="noConversion"/>
  </si>
  <si>
    <t>1所生</t>
    <phoneticPr fontId="2" type="noConversion"/>
  </si>
  <si>
    <t>守西面</t>
    <phoneticPr fontId="2" type="noConversion"/>
  </si>
  <si>
    <t>수서면</t>
    <phoneticPr fontId="2" type="noConversion"/>
  </si>
  <si>
    <t>도망</t>
    <phoneticPr fontId="2" type="noConversion"/>
  </si>
  <si>
    <t>2口逃亡</t>
    <phoneticPr fontId="2" type="noConversion"/>
  </si>
  <si>
    <t>2구도망</t>
    <phoneticPr fontId="2" type="noConversion"/>
  </si>
  <si>
    <t>가현</t>
    <phoneticPr fontId="2" type="noConversion"/>
  </si>
  <si>
    <t>4所生</t>
    <phoneticPr fontId="2" type="noConversion"/>
  </si>
  <si>
    <t>守西面</t>
    <phoneticPr fontId="2" type="noConversion"/>
  </si>
  <si>
    <t>수서면</t>
    <phoneticPr fontId="2" type="noConversion"/>
  </si>
  <si>
    <t>진택</t>
    <phoneticPr fontId="2" type="noConversion"/>
  </si>
  <si>
    <t>5所生</t>
    <phoneticPr fontId="2" type="noConversion"/>
  </si>
  <si>
    <t>3口加現</t>
    <phoneticPr fontId="2" type="noConversion"/>
  </si>
  <si>
    <t>3구가현</t>
    <phoneticPr fontId="2" type="noConversion"/>
  </si>
  <si>
    <t>6所生</t>
    <phoneticPr fontId="2" type="noConversion"/>
  </si>
  <si>
    <t>손동</t>
    <phoneticPr fontId="2" type="noConversion"/>
  </si>
  <si>
    <t>2所生</t>
    <phoneticPr fontId="2" type="noConversion"/>
  </si>
  <si>
    <r>
      <rPr>
        <sz val="10"/>
        <rFont val="Arial"/>
        <family val="2"/>
      </rPr>
      <t>宝</t>
    </r>
    <r>
      <rPr>
        <sz val="10"/>
        <rFont val="돋움"/>
        <family val="3"/>
        <charset val="129"/>
      </rPr>
      <t>仁</t>
    </r>
  </si>
  <si>
    <t>구원도망</t>
    <phoneticPr fontId="2" type="noConversion"/>
  </si>
  <si>
    <t>3口久遠逃亡</t>
    <phoneticPr fontId="2" type="noConversion"/>
  </si>
  <si>
    <t>3구구원도망</t>
    <phoneticPr fontId="2" type="noConversion"/>
  </si>
  <si>
    <t>예옥</t>
    <phoneticPr fontId="2" type="noConversion"/>
  </si>
  <si>
    <t>거</t>
    <phoneticPr fontId="2" type="noConversion"/>
  </si>
  <si>
    <t>2口居</t>
    <phoneticPr fontId="2" type="noConversion"/>
  </si>
  <si>
    <t>2구거</t>
    <phoneticPr fontId="2" type="noConversion"/>
  </si>
  <si>
    <r>
      <rPr>
        <sz val="10"/>
        <rFont val="Arial"/>
        <family val="2"/>
      </rPr>
      <t>竜</t>
    </r>
    <r>
      <rPr>
        <sz val="10"/>
        <rFont val="돋움"/>
        <family val="3"/>
        <charset val="129"/>
      </rPr>
      <t>女</t>
    </r>
  </si>
  <si>
    <t>용녀</t>
    <phoneticPr fontId="2" type="noConversion"/>
  </si>
  <si>
    <t>주호</t>
    <phoneticPr fontId="2" type="noConversion"/>
  </si>
  <si>
    <t>김해</t>
    <phoneticPr fontId="2" type="noConversion"/>
  </si>
  <si>
    <t>守西面</t>
    <phoneticPr fontId="2" type="noConversion"/>
  </si>
  <si>
    <t>수서면</t>
    <phoneticPr fontId="2" type="noConversion"/>
  </si>
  <si>
    <t>노비</t>
    <phoneticPr fontId="2" type="noConversion"/>
  </si>
  <si>
    <t>1所生</t>
    <phoneticPr fontId="2" type="noConversion"/>
  </si>
  <si>
    <t>2所生</t>
    <phoneticPr fontId="2" type="noConversion"/>
  </si>
  <si>
    <t>늦X</t>
    <phoneticPr fontId="2" type="noConversion"/>
  </si>
  <si>
    <t>양산</t>
    <phoneticPr fontId="2" type="noConversion"/>
  </si>
  <si>
    <t>연실</t>
    <phoneticPr fontId="2" type="noConversion"/>
  </si>
  <si>
    <t>연매</t>
    <phoneticPr fontId="2" type="noConversion"/>
  </si>
  <si>
    <t>양인</t>
    <phoneticPr fontId="2" type="noConversion"/>
  </si>
  <si>
    <t>양인</t>
    <phoneticPr fontId="2" type="noConversion"/>
  </si>
  <si>
    <t>유천우</t>
    <phoneticPr fontId="2" type="noConversion"/>
  </si>
  <si>
    <t>守西面</t>
    <phoneticPr fontId="2" type="noConversion"/>
  </si>
  <si>
    <t>수서면</t>
    <phoneticPr fontId="2" type="noConversion"/>
  </si>
  <si>
    <t>양녀</t>
    <phoneticPr fontId="2" type="noConversion"/>
  </si>
  <si>
    <t>양인</t>
    <phoneticPr fontId="2" type="noConversion"/>
  </si>
  <si>
    <t>염이</t>
    <phoneticPr fontId="2" type="noConversion"/>
  </si>
  <si>
    <t>이시정</t>
    <phoneticPr fontId="2" type="noConversion"/>
  </si>
  <si>
    <t>守西面</t>
    <phoneticPr fontId="2" type="noConversion"/>
  </si>
  <si>
    <t>수서면</t>
    <phoneticPr fontId="2" type="noConversion"/>
  </si>
  <si>
    <r>
      <rPr>
        <sz val="10"/>
        <rFont val="Arial"/>
        <family val="2"/>
      </rPr>
      <t>嵘</t>
    </r>
    <r>
      <rPr>
        <sz val="10"/>
        <rFont val="돋움"/>
        <family val="3"/>
        <charset val="129"/>
      </rPr>
      <t>甲</t>
    </r>
  </si>
  <si>
    <t>영갑</t>
    <phoneticPr fontId="2" type="noConversion"/>
  </si>
  <si>
    <t>守西面</t>
    <phoneticPr fontId="2" type="noConversion"/>
  </si>
  <si>
    <t>수서면</t>
    <phoneticPr fontId="2" type="noConversion"/>
  </si>
  <si>
    <t>6所生</t>
    <phoneticPr fontId="2" type="noConversion"/>
  </si>
  <si>
    <t>이</t>
    <phoneticPr fontId="2" type="noConversion"/>
  </si>
  <si>
    <t>여주</t>
    <phoneticPr fontId="2" type="noConversion"/>
  </si>
  <si>
    <t>이덕용</t>
    <phoneticPr fontId="2" type="noConversion"/>
  </si>
  <si>
    <t>守西面</t>
    <phoneticPr fontId="2" type="noConversion"/>
  </si>
  <si>
    <t>수서면</t>
    <phoneticPr fontId="2" type="noConversion"/>
  </si>
  <si>
    <t>이</t>
    <phoneticPr fontId="2" type="noConversion"/>
  </si>
  <si>
    <t>노비</t>
    <phoneticPr fontId="2" type="noConversion"/>
  </si>
  <si>
    <t>3所生</t>
    <phoneticPr fontId="2" type="noConversion"/>
  </si>
  <si>
    <t>1所生</t>
    <phoneticPr fontId="2" type="noConversion"/>
  </si>
  <si>
    <t>2所生</t>
    <phoneticPr fontId="2" type="noConversion"/>
  </si>
  <si>
    <t>3所生</t>
    <phoneticPr fontId="2" type="noConversion"/>
  </si>
  <si>
    <t>2所生</t>
    <phoneticPr fontId="2" type="noConversion"/>
  </si>
  <si>
    <t>여단</t>
    <phoneticPr fontId="2" type="noConversion"/>
  </si>
  <si>
    <t>가현</t>
    <phoneticPr fontId="2" type="noConversion"/>
  </si>
  <si>
    <t>2口加現</t>
    <phoneticPr fontId="2" type="noConversion"/>
  </si>
  <si>
    <t>2구가현</t>
    <phoneticPr fontId="2" type="noConversion"/>
  </si>
  <si>
    <t>주호</t>
    <phoneticPr fontId="2" type="noConversion"/>
  </si>
  <si>
    <t>이상검</t>
    <phoneticPr fontId="2" type="noConversion"/>
  </si>
  <si>
    <t>여주</t>
    <phoneticPr fontId="2" type="noConversion"/>
  </si>
  <si>
    <t>守西面</t>
    <phoneticPr fontId="2" type="noConversion"/>
  </si>
  <si>
    <t>수서면</t>
    <phoneticPr fontId="2" type="noConversion"/>
  </si>
  <si>
    <t>노비</t>
    <phoneticPr fontId="2" type="noConversion"/>
  </si>
  <si>
    <t>1所生</t>
    <phoneticPr fontId="2" type="noConversion"/>
  </si>
  <si>
    <t>거</t>
    <phoneticPr fontId="2" type="noConversion"/>
  </si>
  <si>
    <t>2所生</t>
    <phoneticPr fontId="2" type="noConversion"/>
  </si>
  <si>
    <t>4口居</t>
    <phoneticPr fontId="2" type="noConversion"/>
  </si>
  <si>
    <t>4구거</t>
    <phoneticPr fontId="2" type="noConversion"/>
  </si>
  <si>
    <t>3所生</t>
    <phoneticPr fontId="2" type="noConversion"/>
  </si>
  <si>
    <t>잔년</t>
    <phoneticPr fontId="2" type="noConversion"/>
  </si>
  <si>
    <t>3所生</t>
    <phoneticPr fontId="2" type="noConversion"/>
  </si>
  <si>
    <t>1所生</t>
    <phoneticPr fontId="2" type="noConversion"/>
  </si>
  <si>
    <t>4所生</t>
    <phoneticPr fontId="2" type="noConversion"/>
  </si>
  <si>
    <t>득란</t>
    <phoneticPr fontId="2" type="noConversion"/>
  </si>
  <si>
    <t>주호</t>
    <phoneticPr fontId="2" type="noConversion"/>
  </si>
  <si>
    <t>이안우</t>
    <phoneticPr fontId="2" type="noConversion"/>
  </si>
  <si>
    <t>이</t>
    <phoneticPr fontId="2" type="noConversion"/>
  </si>
  <si>
    <t>守西面</t>
    <phoneticPr fontId="2" type="noConversion"/>
  </si>
  <si>
    <t>수서면</t>
    <phoneticPr fontId="2" type="noConversion"/>
  </si>
  <si>
    <t>守西面</t>
    <phoneticPr fontId="2" type="noConversion"/>
  </si>
  <si>
    <t>수서면</t>
    <phoneticPr fontId="2" type="noConversion"/>
  </si>
  <si>
    <t>노비</t>
    <phoneticPr fontId="2" type="noConversion"/>
  </si>
  <si>
    <t>1所生</t>
    <phoneticPr fontId="2" type="noConversion"/>
  </si>
  <si>
    <t>3所生</t>
    <phoneticPr fontId="2" type="noConversion"/>
  </si>
  <si>
    <t>양산</t>
    <phoneticPr fontId="2" type="noConversion"/>
  </si>
  <si>
    <t>2所生</t>
    <phoneticPr fontId="2" type="noConversion"/>
  </si>
  <si>
    <t>양산</t>
    <phoneticPr fontId="2" type="noConversion"/>
  </si>
  <si>
    <t>3所生</t>
    <phoneticPr fontId="2" type="noConversion"/>
  </si>
  <si>
    <t>守西面</t>
    <phoneticPr fontId="2" type="noConversion"/>
  </si>
  <si>
    <t>수서면</t>
    <phoneticPr fontId="2" type="noConversion"/>
  </si>
  <si>
    <t>4所生</t>
    <phoneticPr fontId="2" type="noConversion"/>
  </si>
  <si>
    <t>5所生</t>
    <phoneticPr fontId="2" type="noConversion"/>
  </si>
  <si>
    <t>양산</t>
    <phoneticPr fontId="2" type="noConversion"/>
  </si>
  <si>
    <t>6所生</t>
    <phoneticPr fontId="2" type="noConversion"/>
  </si>
  <si>
    <t>3所生</t>
    <phoneticPr fontId="2" type="noConversion"/>
  </si>
  <si>
    <t>가현</t>
    <phoneticPr fontId="2" type="noConversion"/>
  </si>
  <si>
    <t>5所生</t>
    <phoneticPr fontId="2" type="noConversion"/>
  </si>
  <si>
    <t>2口加現</t>
    <phoneticPr fontId="2" type="noConversion"/>
  </si>
  <si>
    <t>2구가현</t>
    <phoneticPr fontId="2" type="noConversion"/>
  </si>
  <si>
    <t>6所生</t>
    <phoneticPr fontId="2" type="noConversion"/>
  </si>
  <si>
    <t>잔개</t>
    <phoneticPr fontId="2" type="noConversion"/>
  </si>
  <si>
    <t>1所生</t>
    <phoneticPr fontId="2" type="noConversion"/>
  </si>
  <si>
    <t>김상호</t>
    <phoneticPr fontId="2" type="noConversion"/>
  </si>
  <si>
    <t>守西面</t>
    <phoneticPr fontId="2" type="noConversion"/>
  </si>
  <si>
    <t>수서면</t>
    <phoneticPr fontId="2" type="noConversion"/>
  </si>
  <si>
    <r>
      <t>斗</t>
    </r>
    <r>
      <rPr>
        <sz val="10"/>
        <rFont val="새바탕"/>
        <family val="1"/>
        <charset val="129"/>
      </rPr>
      <t>竜</t>
    </r>
  </si>
  <si>
    <t>이덕승</t>
    <phoneticPr fontId="2" type="noConversion"/>
  </si>
  <si>
    <t>守西面</t>
    <phoneticPr fontId="2" type="noConversion"/>
  </si>
  <si>
    <t>수서면</t>
    <phoneticPr fontId="2" type="noConversion"/>
  </si>
  <si>
    <t>守西面</t>
    <phoneticPr fontId="2" type="noConversion"/>
  </si>
  <si>
    <t>수서면</t>
    <phoneticPr fontId="2" type="noConversion"/>
  </si>
  <si>
    <t>守西面</t>
    <phoneticPr fontId="2" type="noConversion"/>
  </si>
  <si>
    <t>수서면</t>
    <phoneticPr fontId="2" type="noConversion"/>
  </si>
  <si>
    <t>김</t>
    <phoneticPr fontId="2" type="noConversion"/>
  </si>
  <si>
    <t>노비</t>
    <phoneticPr fontId="2" type="noConversion"/>
  </si>
  <si>
    <t>1所生</t>
    <phoneticPr fontId="2" type="noConversion"/>
  </si>
  <si>
    <t>守西面</t>
    <phoneticPr fontId="2" type="noConversion"/>
  </si>
  <si>
    <t>수서면</t>
    <phoneticPr fontId="2" type="noConversion"/>
  </si>
  <si>
    <t>주호</t>
    <phoneticPr fontId="2" type="noConversion"/>
  </si>
  <si>
    <t>김</t>
    <phoneticPr fontId="2" type="noConversion"/>
  </si>
  <si>
    <t>김해</t>
    <phoneticPr fontId="2" type="noConversion"/>
  </si>
  <si>
    <t>절충장군행용양위부호군</t>
    <phoneticPr fontId="2" type="noConversion"/>
  </si>
  <si>
    <t>김극량</t>
    <phoneticPr fontId="2" type="noConversion"/>
  </si>
  <si>
    <t>守西面</t>
    <phoneticPr fontId="2" type="noConversion"/>
  </si>
  <si>
    <t>수서면</t>
    <phoneticPr fontId="2" type="noConversion"/>
  </si>
  <si>
    <t>守西面</t>
    <phoneticPr fontId="2" type="noConversion"/>
  </si>
  <si>
    <t>수서면</t>
    <phoneticPr fontId="2" type="noConversion"/>
  </si>
  <si>
    <t>노직통정대부</t>
    <phoneticPr fontId="2" type="noConversion"/>
  </si>
  <si>
    <t>김률</t>
    <phoneticPr fontId="2" type="noConversion"/>
  </si>
  <si>
    <t>이거</t>
    <phoneticPr fontId="2" type="noConversion"/>
  </si>
  <si>
    <t>2口移去</t>
    <phoneticPr fontId="2" type="noConversion"/>
  </si>
  <si>
    <t>2구이거</t>
    <phoneticPr fontId="2" type="noConversion"/>
  </si>
  <si>
    <t>노비</t>
    <phoneticPr fontId="2" type="noConversion"/>
  </si>
  <si>
    <t>양</t>
    <phoneticPr fontId="2" type="noConversion"/>
  </si>
  <si>
    <t>이명발</t>
    <phoneticPr fontId="2" type="noConversion"/>
  </si>
  <si>
    <t>1所生</t>
    <phoneticPr fontId="2" type="noConversion"/>
  </si>
  <si>
    <t>동비</t>
    <phoneticPr fontId="2" type="noConversion"/>
  </si>
  <si>
    <t>3所生</t>
    <phoneticPr fontId="2" type="noConversion"/>
  </si>
  <si>
    <r>
      <rPr>
        <sz val="10"/>
        <rFont val="Arial"/>
        <family val="2"/>
      </rPr>
      <t>乱</t>
    </r>
    <r>
      <rPr>
        <sz val="10"/>
        <rFont val="돋움"/>
        <family val="3"/>
        <charset val="129"/>
      </rPr>
      <t>春</t>
    </r>
  </si>
  <si>
    <t>난춘</t>
    <phoneticPr fontId="2" type="noConversion"/>
  </si>
  <si>
    <t>거</t>
    <phoneticPr fontId="2" type="noConversion"/>
  </si>
  <si>
    <t>양녀</t>
    <phoneticPr fontId="2" type="noConversion"/>
  </si>
  <si>
    <t>1所生</t>
    <phoneticPr fontId="2" type="noConversion"/>
  </si>
  <si>
    <t>잔녀</t>
    <phoneticPr fontId="2" type="noConversion"/>
  </si>
  <si>
    <t>거</t>
    <phoneticPr fontId="2" type="noConversion"/>
  </si>
  <si>
    <t>동비</t>
    <phoneticPr fontId="2" type="noConversion"/>
  </si>
  <si>
    <t>3所生</t>
    <phoneticPr fontId="2" type="noConversion"/>
  </si>
  <si>
    <t>守西面</t>
    <phoneticPr fontId="2" type="noConversion"/>
  </si>
  <si>
    <t>수서면</t>
    <phoneticPr fontId="2" type="noConversion"/>
  </si>
  <si>
    <r>
      <rPr>
        <sz val="10"/>
        <rFont val="Arial"/>
        <family val="2"/>
      </rPr>
      <t>乱</t>
    </r>
    <r>
      <rPr>
        <sz val="10"/>
        <rFont val="돋움"/>
        <family val="3"/>
        <charset val="129"/>
      </rPr>
      <t>立</t>
    </r>
  </si>
  <si>
    <t>도거</t>
    <phoneticPr fontId="2" type="noConversion"/>
  </si>
  <si>
    <r>
      <rPr>
        <sz val="10"/>
        <rFont val="Arial"/>
        <family val="2"/>
      </rPr>
      <t>礼</t>
    </r>
    <r>
      <rPr>
        <sz val="10"/>
        <rFont val="돋움"/>
        <family val="3"/>
        <charset val="129"/>
      </rPr>
      <t>化</t>
    </r>
  </si>
  <si>
    <t>예화</t>
    <phoneticPr fontId="2" type="noConversion"/>
  </si>
  <si>
    <r>
      <rPr>
        <sz val="10"/>
        <rFont val="Arial"/>
        <family val="2"/>
      </rPr>
      <t>礼</t>
    </r>
    <r>
      <rPr>
        <sz val="10"/>
        <rFont val="돋움"/>
        <family val="3"/>
        <charset val="129"/>
      </rPr>
      <t>先</t>
    </r>
  </si>
  <si>
    <t>예선</t>
    <phoneticPr fontId="2" type="noConversion"/>
  </si>
  <si>
    <t>이석민</t>
    <phoneticPr fontId="2" type="noConversion"/>
  </si>
  <si>
    <t>1所生</t>
    <phoneticPr fontId="2" type="noConversion"/>
  </si>
  <si>
    <t>守西面</t>
    <phoneticPr fontId="2" type="noConversion"/>
  </si>
  <si>
    <t>수서면</t>
    <phoneticPr fontId="2" type="noConversion"/>
  </si>
  <si>
    <t>예옥</t>
    <phoneticPr fontId="2" type="noConversion"/>
  </si>
  <si>
    <t>이석민</t>
    <phoneticPr fontId="2" type="noConversion"/>
  </si>
  <si>
    <t>2所生</t>
    <phoneticPr fontId="2" type="noConversion"/>
  </si>
  <si>
    <t>4所生</t>
    <phoneticPr fontId="2" type="noConversion"/>
  </si>
  <si>
    <t>7口逃居</t>
    <phoneticPr fontId="2" type="noConversion"/>
  </si>
  <si>
    <t>7구도거</t>
    <phoneticPr fontId="2" type="noConversion"/>
  </si>
  <si>
    <t>유월</t>
    <phoneticPr fontId="2" type="noConversion"/>
  </si>
  <si>
    <t>비</t>
    <phoneticPr fontId="2" type="noConversion"/>
  </si>
  <si>
    <t>춘녀</t>
    <phoneticPr fontId="2" type="noConversion"/>
  </si>
  <si>
    <r>
      <rPr>
        <sz val="10"/>
        <rFont val="Arial"/>
        <family val="2"/>
      </rPr>
      <t>旕</t>
    </r>
    <r>
      <rPr>
        <sz val="10"/>
        <rFont val="돋움"/>
        <family val="3"/>
        <charset val="129"/>
      </rPr>
      <t>同</t>
    </r>
  </si>
  <si>
    <t>연진</t>
    <phoneticPr fontId="2" type="noConversion"/>
  </si>
  <si>
    <t>2所生</t>
    <phoneticPr fontId="2" type="noConversion"/>
  </si>
  <si>
    <t>3所生</t>
    <phoneticPr fontId="2" type="noConversion"/>
  </si>
  <si>
    <t>5口居</t>
    <phoneticPr fontId="2" type="noConversion"/>
  </si>
  <si>
    <t>5구거</t>
    <phoneticPr fontId="2" type="noConversion"/>
  </si>
  <si>
    <t>4所生</t>
    <phoneticPr fontId="2" type="noConversion"/>
  </si>
  <si>
    <t>도망</t>
    <phoneticPr fontId="2" type="noConversion"/>
  </si>
  <si>
    <t>양산</t>
    <phoneticPr fontId="2" type="noConversion"/>
  </si>
  <si>
    <t>5所生</t>
    <phoneticPr fontId="2" type="noConversion"/>
  </si>
  <si>
    <t>2口逃亡</t>
    <phoneticPr fontId="2" type="noConversion"/>
  </si>
  <si>
    <t>2구도망</t>
    <phoneticPr fontId="2" type="noConversion"/>
  </si>
  <si>
    <t>잔자미</t>
    <phoneticPr fontId="2" type="noConversion"/>
  </si>
  <si>
    <t>6所生</t>
    <phoneticPr fontId="2" type="noConversion"/>
  </si>
  <si>
    <t>8口居</t>
    <phoneticPr fontId="2" type="noConversion"/>
  </si>
  <si>
    <t>8구거</t>
    <phoneticPr fontId="2" type="noConversion"/>
  </si>
  <si>
    <t>2所生</t>
    <phoneticPr fontId="2" type="noConversion"/>
  </si>
  <si>
    <t>3口居</t>
    <phoneticPr fontId="2" type="noConversion"/>
  </si>
  <si>
    <t>3구거</t>
    <phoneticPr fontId="2" type="noConversion"/>
  </si>
  <si>
    <t>여영</t>
    <phoneticPr fontId="2" type="noConversion"/>
  </si>
  <si>
    <r>
      <rPr>
        <sz val="10"/>
        <rFont val="Arial"/>
        <family val="2"/>
      </rPr>
      <t>竜</t>
    </r>
    <r>
      <rPr>
        <sz val="10"/>
        <rFont val="돋움"/>
        <family val="3"/>
        <charset val="129"/>
      </rPr>
      <t>分</t>
    </r>
  </si>
  <si>
    <t>용분</t>
    <phoneticPr fontId="2" type="noConversion"/>
  </si>
  <si>
    <t>연분</t>
    <phoneticPr fontId="2" type="noConversion"/>
  </si>
  <si>
    <t>거가현</t>
    <phoneticPr fontId="2" type="noConversion"/>
  </si>
  <si>
    <t>1所生</t>
    <phoneticPr fontId="2" type="noConversion"/>
  </si>
  <si>
    <t>2口居加現</t>
    <phoneticPr fontId="2" type="noConversion"/>
  </si>
  <si>
    <t>2구거가현</t>
    <phoneticPr fontId="2" type="noConversion"/>
  </si>
  <si>
    <t>잔녀</t>
    <phoneticPr fontId="2" type="noConversion"/>
  </si>
  <si>
    <t>김익</t>
    <phoneticPr fontId="2" type="noConversion"/>
  </si>
  <si>
    <t>김해</t>
    <phoneticPr fontId="2" type="noConversion"/>
  </si>
  <si>
    <t>김익휘</t>
    <phoneticPr fontId="2" type="noConversion"/>
  </si>
  <si>
    <t>守西面</t>
    <phoneticPr fontId="2" type="noConversion"/>
  </si>
  <si>
    <t>수서면</t>
    <phoneticPr fontId="2" type="noConversion"/>
  </si>
  <si>
    <t>입이</t>
    <phoneticPr fontId="2" type="noConversion"/>
  </si>
  <si>
    <t>1所生</t>
    <phoneticPr fontId="2" type="noConversion"/>
  </si>
  <si>
    <t>예금</t>
    <phoneticPr fontId="2" type="noConversion"/>
  </si>
  <si>
    <t>2所生</t>
    <phoneticPr fontId="2" type="noConversion"/>
  </si>
  <si>
    <t>도망</t>
    <phoneticPr fontId="2" type="noConversion"/>
  </si>
  <si>
    <t>2口逃亡</t>
    <phoneticPr fontId="2" type="noConversion"/>
  </si>
  <si>
    <t>2구도망</t>
    <phoneticPr fontId="2" type="noConversion"/>
  </si>
  <si>
    <t>여금</t>
    <phoneticPr fontId="2" type="noConversion"/>
  </si>
  <si>
    <t>노비</t>
    <phoneticPr fontId="2" type="noConversion"/>
  </si>
  <si>
    <t>1所生</t>
    <phoneticPr fontId="2" type="noConversion"/>
  </si>
  <si>
    <t>奉郞</t>
    <phoneticPr fontId="2" type="noConversion"/>
  </si>
  <si>
    <t>거</t>
    <phoneticPr fontId="2" type="noConversion"/>
  </si>
  <si>
    <t>일산호</t>
    <phoneticPr fontId="2" type="noConversion"/>
  </si>
  <si>
    <t>2所生</t>
    <phoneticPr fontId="2" type="noConversion"/>
  </si>
  <si>
    <t>3所生</t>
    <phoneticPr fontId="2" type="noConversion"/>
  </si>
  <si>
    <t>노직첨지</t>
    <phoneticPr fontId="2" type="noConversion"/>
  </si>
  <si>
    <t>守西面</t>
    <phoneticPr fontId="2" type="noConversion"/>
  </si>
  <si>
    <t>수서면</t>
    <phoneticPr fontId="2" type="noConversion"/>
  </si>
  <si>
    <t>2口居</t>
    <phoneticPr fontId="2" type="noConversion"/>
  </si>
  <si>
    <t>2구거</t>
    <phoneticPr fontId="2" type="noConversion"/>
  </si>
  <si>
    <t>양인</t>
    <phoneticPr fontId="2" type="noConversion"/>
  </si>
  <si>
    <r>
      <rPr>
        <sz val="10"/>
        <rFont val="Arial"/>
        <family val="2"/>
      </rPr>
      <t>継</t>
    </r>
    <r>
      <rPr>
        <sz val="10"/>
        <rFont val="돋움"/>
        <family val="3"/>
        <charset val="129"/>
      </rPr>
      <t>天</t>
    </r>
  </si>
  <si>
    <t>守西面</t>
    <phoneticPr fontId="2" type="noConversion"/>
  </si>
  <si>
    <t>수서면</t>
    <phoneticPr fontId="2" type="noConversion"/>
  </si>
  <si>
    <t>金寧</t>
    <phoneticPr fontId="2" type="noConversion"/>
  </si>
  <si>
    <t>김녕</t>
    <phoneticPr fontId="2" type="noConversion"/>
  </si>
  <si>
    <t>노비</t>
    <phoneticPr fontId="2" type="noConversion"/>
  </si>
  <si>
    <t>7所生</t>
    <phoneticPr fontId="2" type="noConversion"/>
  </si>
  <si>
    <t>8所生</t>
    <phoneticPr fontId="2" type="noConversion"/>
  </si>
  <si>
    <t>4所生</t>
    <phoneticPr fontId="2" type="noConversion"/>
  </si>
  <si>
    <t>비</t>
    <phoneticPr fontId="2" type="noConversion"/>
  </si>
  <si>
    <t>자양</t>
    <phoneticPr fontId="2" type="noConversion"/>
  </si>
  <si>
    <t>5所生</t>
    <phoneticPr fontId="2" type="noConversion"/>
  </si>
  <si>
    <t>2所生</t>
    <phoneticPr fontId="2" type="noConversion"/>
  </si>
  <si>
    <t>양산</t>
    <phoneticPr fontId="2" type="noConversion"/>
  </si>
  <si>
    <t>2所生</t>
    <phoneticPr fontId="2" type="noConversion"/>
  </si>
  <si>
    <t>3所生</t>
    <phoneticPr fontId="2" type="noConversion"/>
  </si>
  <si>
    <t>양산</t>
    <phoneticPr fontId="2" type="noConversion"/>
  </si>
  <si>
    <t>1所生</t>
    <phoneticPr fontId="2" type="noConversion"/>
  </si>
  <si>
    <t>양녀</t>
    <phoneticPr fontId="2" type="noConversion"/>
  </si>
  <si>
    <t>흥립</t>
    <phoneticPr fontId="2" type="noConversion"/>
  </si>
  <si>
    <t>거</t>
    <phoneticPr fontId="2" type="noConversion"/>
  </si>
  <si>
    <t>논업</t>
    <phoneticPr fontId="2" type="noConversion"/>
  </si>
  <si>
    <t>2口居</t>
    <phoneticPr fontId="2" type="noConversion"/>
  </si>
  <si>
    <t>2구거</t>
    <phoneticPr fontId="2" type="noConversion"/>
  </si>
  <si>
    <t>3所生</t>
    <phoneticPr fontId="2" type="noConversion"/>
  </si>
  <si>
    <t>4所生</t>
    <phoneticPr fontId="2" type="noConversion"/>
  </si>
  <si>
    <t>거</t>
    <phoneticPr fontId="2" type="noConversion"/>
  </si>
  <si>
    <t>6所生</t>
    <phoneticPr fontId="2" type="noConversion"/>
  </si>
  <si>
    <t>주호</t>
    <phoneticPr fontId="2" type="noConversion"/>
  </si>
  <si>
    <t>통훈대부행장연현감</t>
    <phoneticPr fontId="2" type="noConversion"/>
  </si>
  <si>
    <t>김</t>
    <phoneticPr fontId="2" type="noConversion"/>
  </si>
  <si>
    <t>용려</t>
    <phoneticPr fontId="2" type="noConversion"/>
  </si>
  <si>
    <t>노비</t>
    <phoneticPr fontId="2" type="noConversion"/>
  </si>
  <si>
    <t>7所生</t>
    <phoneticPr fontId="2" type="noConversion"/>
  </si>
  <si>
    <t>8所生</t>
    <phoneticPr fontId="2" type="noConversion"/>
  </si>
  <si>
    <t>2所生</t>
    <phoneticPr fontId="2" type="noConversion"/>
  </si>
  <si>
    <t>3所生</t>
    <phoneticPr fontId="2" type="noConversion"/>
  </si>
  <si>
    <t>4所生</t>
    <phoneticPr fontId="2" type="noConversion"/>
  </si>
  <si>
    <t>잔자미</t>
    <phoneticPr fontId="2" type="noConversion"/>
  </si>
  <si>
    <t>동비</t>
    <phoneticPr fontId="2" type="noConversion"/>
  </si>
  <si>
    <t>1所生</t>
    <phoneticPr fontId="2" type="noConversion"/>
  </si>
  <si>
    <r>
      <rPr>
        <sz val="10"/>
        <rFont val="Arial"/>
        <family val="2"/>
      </rPr>
      <t>礼</t>
    </r>
    <r>
      <rPr>
        <sz val="10"/>
        <rFont val="돋움"/>
        <family val="3"/>
        <charset val="129"/>
      </rPr>
      <t>丹</t>
    </r>
  </si>
  <si>
    <t>예단</t>
    <phoneticPr fontId="2" type="noConversion"/>
  </si>
  <si>
    <t>4所生</t>
    <phoneticPr fontId="2" type="noConversion"/>
  </si>
  <si>
    <t>거</t>
    <phoneticPr fontId="2" type="noConversion"/>
  </si>
  <si>
    <t>청도</t>
    <phoneticPr fontId="2" type="noConversion"/>
  </si>
  <si>
    <t>2口居</t>
    <phoneticPr fontId="2" type="noConversion"/>
  </si>
  <si>
    <t>2구거</t>
    <phoneticPr fontId="2" type="noConversion"/>
  </si>
  <si>
    <t>守西面</t>
    <phoneticPr fontId="2" type="noConversion"/>
  </si>
  <si>
    <t>수서면</t>
    <phoneticPr fontId="2" type="noConversion"/>
  </si>
  <si>
    <t>연월</t>
    <phoneticPr fontId="2" type="noConversion"/>
  </si>
  <si>
    <t>守西面</t>
    <phoneticPr fontId="2" type="noConversion"/>
  </si>
  <si>
    <t>수서면</t>
    <phoneticPr fontId="2" type="noConversion"/>
  </si>
  <si>
    <t>논경</t>
    <phoneticPr fontId="2" type="noConversion"/>
  </si>
  <si>
    <t>李奉承</t>
    <phoneticPr fontId="2" type="noConversion"/>
  </si>
  <si>
    <t>이봉승</t>
    <phoneticPr fontId="2" type="noConversion"/>
  </si>
  <si>
    <t>이</t>
    <phoneticPr fontId="2" type="noConversion"/>
  </si>
  <si>
    <t>노비</t>
    <phoneticPr fontId="2" type="noConversion"/>
  </si>
  <si>
    <t>거</t>
    <phoneticPr fontId="2" type="noConversion"/>
  </si>
  <si>
    <t>2所生</t>
    <phoneticPr fontId="2" type="noConversion"/>
  </si>
  <si>
    <t>2口居</t>
    <phoneticPr fontId="2" type="noConversion"/>
  </si>
  <si>
    <t>2구거</t>
    <phoneticPr fontId="2" type="noConversion"/>
  </si>
  <si>
    <t>논산</t>
    <phoneticPr fontId="2" type="noConversion"/>
  </si>
  <si>
    <t>5所生</t>
    <phoneticPr fontId="2" type="noConversion"/>
  </si>
  <si>
    <t>4所生</t>
    <phoneticPr fontId="2" type="noConversion"/>
  </si>
  <si>
    <t>1所生</t>
    <phoneticPr fontId="2" type="noConversion"/>
  </si>
  <si>
    <t>1所生</t>
    <phoneticPr fontId="2" type="noConversion"/>
  </si>
  <si>
    <t>2所生</t>
    <phoneticPr fontId="2" type="noConversion"/>
  </si>
  <si>
    <t>잔자미</t>
    <phoneticPr fontId="2" type="noConversion"/>
  </si>
  <si>
    <t>영암</t>
    <phoneticPr fontId="2" type="noConversion"/>
  </si>
  <si>
    <t>7所生</t>
    <phoneticPr fontId="2" type="noConversion"/>
  </si>
  <si>
    <t>7口居</t>
    <phoneticPr fontId="2" type="noConversion"/>
  </si>
  <si>
    <t>7구거</t>
    <phoneticPr fontId="2" type="noConversion"/>
  </si>
  <si>
    <t>8所生</t>
    <phoneticPr fontId="2" type="noConversion"/>
  </si>
  <si>
    <t>도망</t>
    <phoneticPr fontId="2" type="noConversion"/>
  </si>
  <si>
    <t>2口逃亡</t>
    <phoneticPr fontId="2" type="noConversion"/>
  </si>
  <si>
    <t>2구도망</t>
    <phoneticPr fontId="2" type="noConversion"/>
  </si>
  <si>
    <t>양산</t>
    <phoneticPr fontId="2" type="noConversion"/>
  </si>
  <si>
    <t>3口居</t>
    <phoneticPr fontId="2" type="noConversion"/>
  </si>
  <si>
    <t>3구거</t>
    <phoneticPr fontId="2" type="noConversion"/>
  </si>
  <si>
    <t>3所生</t>
    <phoneticPr fontId="2" type="noConversion"/>
  </si>
  <si>
    <t>3所生</t>
    <phoneticPr fontId="2" type="noConversion"/>
  </si>
  <si>
    <t>비</t>
    <phoneticPr fontId="2" type="noConversion"/>
  </si>
  <si>
    <t>자음덕</t>
    <phoneticPr fontId="2" type="noConversion"/>
  </si>
  <si>
    <t>잔덕</t>
    <phoneticPr fontId="2" type="noConversion"/>
  </si>
  <si>
    <t>1所生</t>
    <phoneticPr fontId="2" type="noConversion"/>
  </si>
  <si>
    <t>守西面</t>
    <phoneticPr fontId="2" type="noConversion"/>
  </si>
  <si>
    <t>수서면</t>
    <phoneticPr fontId="2" type="noConversion"/>
  </si>
  <si>
    <t>잔덕</t>
    <phoneticPr fontId="2" type="noConversion"/>
  </si>
  <si>
    <t>도분</t>
    <phoneticPr fontId="2" type="noConversion"/>
  </si>
  <si>
    <t>나주</t>
    <phoneticPr fontId="2" type="noConversion"/>
  </si>
  <si>
    <t>남평</t>
    <phoneticPr fontId="2" type="noConversion"/>
  </si>
  <si>
    <t>4所生</t>
    <phoneticPr fontId="2" type="noConversion"/>
  </si>
  <si>
    <t>동비</t>
    <phoneticPr fontId="2" type="noConversion"/>
  </si>
  <si>
    <t>경진도망</t>
    <phoneticPr fontId="2" type="noConversion"/>
  </si>
  <si>
    <t>4口庚辰逃亡</t>
    <phoneticPr fontId="2" type="noConversion"/>
  </si>
  <si>
    <t>4구경진도망</t>
    <phoneticPr fontId="2" type="noConversion"/>
  </si>
  <si>
    <t>잔분</t>
    <phoneticPr fontId="2" type="noConversion"/>
  </si>
  <si>
    <t>거</t>
    <phoneticPr fontId="2" type="noConversion"/>
  </si>
  <si>
    <t>2所生</t>
    <phoneticPr fontId="2" type="noConversion"/>
  </si>
  <si>
    <t>守西面</t>
    <phoneticPr fontId="2" type="noConversion"/>
  </si>
  <si>
    <t>수서면</t>
    <phoneticPr fontId="2" type="noConversion"/>
  </si>
  <si>
    <t>예화</t>
    <phoneticPr fontId="2" type="noConversion"/>
  </si>
  <si>
    <t>계해도망</t>
    <phoneticPr fontId="2" type="noConversion"/>
  </si>
  <si>
    <t>3口癸亥逃亡</t>
    <phoneticPr fontId="2" type="noConversion"/>
  </si>
  <si>
    <t>3구계해도망</t>
    <phoneticPr fontId="2" type="noConversion"/>
  </si>
  <si>
    <t>영양</t>
    <phoneticPr fontId="2" type="noConversion"/>
  </si>
  <si>
    <t>以今</t>
    <phoneticPr fontId="2" type="noConversion"/>
  </si>
  <si>
    <t>거</t>
    <phoneticPr fontId="2" type="noConversion"/>
  </si>
  <si>
    <t>나주</t>
    <phoneticPr fontId="2" type="noConversion"/>
  </si>
  <si>
    <t>2所生</t>
    <phoneticPr fontId="2" type="noConversion"/>
  </si>
  <si>
    <t>正化</t>
    <phoneticPr fontId="2" type="noConversion"/>
  </si>
  <si>
    <t>3口</t>
    <phoneticPr fontId="2" type="noConversion"/>
  </si>
  <si>
    <t>3구</t>
    <phoneticPr fontId="2" type="noConversion"/>
  </si>
  <si>
    <t>父軍生靈岩</t>
    <phoneticPr fontId="2" type="noConversion"/>
  </si>
  <si>
    <t>九丁</t>
    <phoneticPr fontId="2" type="noConversion"/>
  </si>
  <si>
    <t>연옥</t>
    <phoneticPr fontId="2" type="noConversion"/>
  </si>
  <si>
    <t>애금</t>
    <phoneticPr fontId="2" type="noConversion"/>
  </si>
  <si>
    <t>연화</t>
    <phoneticPr fontId="2" type="noConversion"/>
  </si>
  <si>
    <t>연화</t>
    <phoneticPr fontId="2" type="noConversion"/>
  </si>
  <si>
    <t>4所生</t>
    <phoneticPr fontId="2" type="noConversion"/>
  </si>
  <si>
    <t>잔월</t>
    <phoneticPr fontId="2" type="noConversion"/>
  </si>
  <si>
    <t>6口居</t>
    <phoneticPr fontId="2" type="noConversion"/>
  </si>
  <si>
    <t>6구거</t>
    <phoneticPr fontId="2" type="noConversion"/>
  </si>
  <si>
    <t>1所生</t>
    <phoneticPr fontId="2" type="noConversion"/>
  </si>
  <si>
    <t>守西面</t>
    <phoneticPr fontId="2" type="noConversion"/>
  </si>
  <si>
    <t>수서면</t>
    <phoneticPr fontId="2" type="noConversion"/>
  </si>
  <si>
    <t>應化</t>
    <phoneticPr fontId="2" type="noConversion"/>
  </si>
  <si>
    <t>1所生</t>
    <phoneticPr fontId="2" type="noConversion"/>
  </si>
  <si>
    <t>갑인도망</t>
    <phoneticPr fontId="2" type="noConversion"/>
  </si>
  <si>
    <t>시월</t>
    <phoneticPr fontId="2" type="noConversion"/>
  </si>
  <si>
    <t>2口甲寅逃亡</t>
    <phoneticPr fontId="2" type="noConversion"/>
  </si>
  <si>
    <t>2구갑인도망</t>
    <phoneticPr fontId="2" type="noConversion"/>
  </si>
  <si>
    <t>양산</t>
    <phoneticPr fontId="2" type="noConversion"/>
  </si>
  <si>
    <t>3所生</t>
    <phoneticPr fontId="2" type="noConversion"/>
  </si>
  <si>
    <t>3所生</t>
    <phoneticPr fontId="2" type="noConversion"/>
  </si>
  <si>
    <t>양산</t>
    <phoneticPr fontId="2" type="noConversion"/>
  </si>
  <si>
    <t>4所生</t>
    <phoneticPr fontId="2" type="noConversion"/>
  </si>
  <si>
    <t>彔只</t>
    <phoneticPr fontId="2" type="noConversion"/>
  </si>
  <si>
    <t>녹지</t>
    <phoneticPr fontId="2" type="noConversion"/>
  </si>
  <si>
    <t>연금</t>
    <phoneticPr fontId="2" type="noConversion"/>
  </si>
  <si>
    <t>연복</t>
    <phoneticPr fontId="2" type="noConversion"/>
  </si>
  <si>
    <t>잔금</t>
    <phoneticPr fontId="2" type="noConversion"/>
  </si>
  <si>
    <t>양산</t>
    <phoneticPr fontId="2" type="noConversion"/>
  </si>
  <si>
    <t>1所生</t>
    <phoneticPr fontId="2" type="noConversion"/>
  </si>
  <si>
    <t>잔금</t>
    <phoneticPr fontId="2" type="noConversion"/>
  </si>
  <si>
    <t>11口居</t>
    <phoneticPr fontId="2" type="noConversion"/>
  </si>
  <si>
    <t>11구거</t>
    <phoneticPr fontId="2" type="noConversion"/>
  </si>
  <si>
    <t>自玉</t>
    <phoneticPr fontId="2" type="noConversion"/>
  </si>
  <si>
    <t>잔옥</t>
    <phoneticPr fontId="2" type="noConversion"/>
  </si>
  <si>
    <t>1所生</t>
    <phoneticPr fontId="2" type="noConversion"/>
  </si>
  <si>
    <t>守西面</t>
    <phoneticPr fontId="2" type="noConversion"/>
  </si>
  <si>
    <t>수서면</t>
    <phoneticPr fontId="2" type="noConversion"/>
  </si>
  <si>
    <t>斗應致</t>
    <phoneticPr fontId="2" type="noConversion"/>
  </si>
  <si>
    <t>2所生</t>
    <phoneticPr fontId="2" type="noConversion"/>
  </si>
  <si>
    <t>開寧</t>
    <phoneticPr fontId="2" type="noConversion"/>
  </si>
  <si>
    <t>개령</t>
    <phoneticPr fontId="2" type="noConversion"/>
  </si>
  <si>
    <t>둔례</t>
    <phoneticPr fontId="2" type="noConversion"/>
  </si>
  <si>
    <r>
      <rPr>
        <sz val="10"/>
        <rFont val="Arial"/>
        <family val="2"/>
      </rPr>
      <t>礼</t>
    </r>
    <r>
      <rPr>
        <sz val="10"/>
        <rFont val="돋움"/>
        <family val="3"/>
        <charset val="129"/>
      </rPr>
      <t>伊</t>
    </r>
  </si>
  <si>
    <t>예이</t>
    <phoneticPr fontId="2" type="noConversion"/>
  </si>
  <si>
    <t>夫㗡金</t>
    <phoneticPr fontId="2" type="noConversion"/>
  </si>
  <si>
    <t>부늦금</t>
    <phoneticPr fontId="2" type="noConversion"/>
  </si>
  <si>
    <t>4口居</t>
    <phoneticPr fontId="2" type="noConversion"/>
  </si>
  <si>
    <t>4구거</t>
    <phoneticPr fontId="2" type="noConversion"/>
  </si>
  <si>
    <t>주호</t>
    <phoneticPr fontId="2" type="noConversion"/>
  </si>
  <si>
    <t>통헌대부행의금부도사</t>
    <phoneticPr fontId="2" type="noConversion"/>
  </si>
  <si>
    <t>노비</t>
    <phoneticPr fontId="2" type="noConversion"/>
  </si>
  <si>
    <t>2所生</t>
    <phoneticPr fontId="2" type="noConversion"/>
  </si>
  <si>
    <t>守西面</t>
    <phoneticPr fontId="2" type="noConversion"/>
  </si>
  <si>
    <t>수서면</t>
    <phoneticPr fontId="2" type="noConversion"/>
  </si>
  <si>
    <t>2所生</t>
    <phoneticPr fontId="2" type="noConversion"/>
  </si>
  <si>
    <t>守西面</t>
    <phoneticPr fontId="2" type="noConversion"/>
  </si>
  <si>
    <t>수서면</t>
    <phoneticPr fontId="2" type="noConversion"/>
  </si>
  <si>
    <t>2所生</t>
    <phoneticPr fontId="2" type="noConversion"/>
  </si>
  <si>
    <r>
      <rPr>
        <sz val="10"/>
        <rFont val="Arial"/>
        <family val="2"/>
      </rPr>
      <t>礼</t>
    </r>
    <r>
      <rPr>
        <sz val="10"/>
        <rFont val="돋움"/>
        <family val="3"/>
        <charset val="129"/>
      </rPr>
      <t>分</t>
    </r>
  </si>
  <si>
    <t>예분</t>
    <phoneticPr fontId="2" type="noConversion"/>
  </si>
  <si>
    <t>연옥</t>
    <phoneticPr fontId="2" type="noConversion"/>
  </si>
  <si>
    <t>1所生</t>
    <phoneticPr fontId="2" type="noConversion"/>
  </si>
  <si>
    <t>3所生</t>
    <phoneticPr fontId="2" type="noConversion"/>
  </si>
  <si>
    <t>이마당</t>
    <phoneticPr fontId="2" type="noConversion"/>
  </si>
  <si>
    <t>守西面</t>
    <phoneticPr fontId="2" type="noConversion"/>
  </si>
  <si>
    <t>수서면</t>
    <phoneticPr fontId="2" type="noConversion"/>
  </si>
  <si>
    <t>4所生</t>
    <phoneticPr fontId="2" type="noConversion"/>
  </si>
  <si>
    <t>잔자미</t>
    <phoneticPr fontId="2" type="noConversion"/>
  </si>
  <si>
    <t>거</t>
    <phoneticPr fontId="2" type="noConversion"/>
  </si>
  <si>
    <t>3口居等自首</t>
    <phoneticPr fontId="2" type="noConversion"/>
  </si>
  <si>
    <t>3구거등자수</t>
    <phoneticPr fontId="2" type="noConversion"/>
  </si>
  <si>
    <t>양녀</t>
    <phoneticPr fontId="2" type="noConversion"/>
  </si>
  <si>
    <t>守西面</t>
    <phoneticPr fontId="2" type="noConversion"/>
  </si>
  <si>
    <t>수서면</t>
    <phoneticPr fontId="2" type="noConversion"/>
  </si>
  <si>
    <t>김해</t>
    <phoneticPr fontId="2" type="noConversion"/>
  </si>
  <si>
    <t>守西面</t>
    <phoneticPr fontId="2" type="noConversion"/>
  </si>
  <si>
    <t>수서면</t>
    <phoneticPr fontId="2" type="noConversion"/>
  </si>
  <si>
    <t>安應鶴</t>
    <phoneticPr fontId="2" type="noConversion"/>
  </si>
  <si>
    <t>守西面</t>
    <phoneticPr fontId="2" type="noConversion"/>
  </si>
  <si>
    <t>수서면</t>
    <phoneticPr fontId="2" type="noConversion"/>
  </si>
  <si>
    <t>주호</t>
    <phoneticPr fontId="2" type="noConversion"/>
  </si>
  <si>
    <t>난생</t>
    <phoneticPr fontId="2" type="noConversion"/>
  </si>
  <si>
    <t>이</t>
    <phoneticPr fontId="2" type="noConversion"/>
  </si>
  <si>
    <t>논복</t>
    <phoneticPr fontId="2" type="noConversion"/>
  </si>
  <si>
    <t>守西面</t>
    <phoneticPr fontId="2" type="noConversion"/>
  </si>
  <si>
    <t>수서면</t>
    <phoneticPr fontId="2" type="noConversion"/>
  </si>
  <si>
    <t>김검금</t>
    <phoneticPr fontId="2" type="noConversion"/>
  </si>
  <si>
    <t>논경</t>
    <phoneticPr fontId="2" type="noConversion"/>
  </si>
  <si>
    <t>논상</t>
    <phoneticPr fontId="2" type="noConversion"/>
  </si>
  <si>
    <r>
      <rPr>
        <sz val="10"/>
        <rFont val="Arial"/>
        <family val="2"/>
      </rPr>
      <t>竜</t>
    </r>
    <r>
      <rPr>
        <sz val="10"/>
        <rFont val="돋움"/>
        <family val="3"/>
        <charset val="129"/>
      </rPr>
      <t>今</t>
    </r>
  </si>
  <si>
    <t>용금</t>
    <phoneticPr fontId="2" type="noConversion"/>
  </si>
  <si>
    <t>주호</t>
    <phoneticPr fontId="2" type="noConversion"/>
  </si>
  <si>
    <t>이명선</t>
    <phoneticPr fontId="2" type="noConversion"/>
  </si>
  <si>
    <t>김진성</t>
    <phoneticPr fontId="2" type="noConversion"/>
  </si>
  <si>
    <t>김은생</t>
    <phoneticPr fontId="2" type="noConversion"/>
  </si>
  <si>
    <r>
      <rPr>
        <sz val="10"/>
        <rFont val="Arial"/>
        <family val="2"/>
      </rPr>
      <t>旕</t>
    </r>
    <r>
      <rPr>
        <sz val="10"/>
        <rFont val="돋움"/>
        <family val="3"/>
        <charset val="129"/>
      </rPr>
      <t>德</t>
    </r>
  </si>
  <si>
    <t>늦녀</t>
    <phoneticPr fontId="2" type="noConversion"/>
  </si>
  <si>
    <t>늦만</t>
    <phoneticPr fontId="2" type="noConversion"/>
  </si>
  <si>
    <r>
      <rPr>
        <sz val="10"/>
        <rFont val="Arial"/>
        <family val="2"/>
      </rPr>
      <t>錀</t>
    </r>
    <r>
      <rPr>
        <sz val="10"/>
        <rFont val="돋움"/>
        <family val="3"/>
        <charset val="129"/>
      </rPr>
      <t>知</t>
    </r>
  </si>
  <si>
    <t>윤지</t>
    <phoneticPr fontId="2" type="noConversion"/>
  </si>
  <si>
    <t>화이동</t>
    <phoneticPr fontId="2" type="noConversion"/>
  </si>
  <si>
    <t>김남</t>
    <phoneticPr fontId="2" type="noConversion"/>
  </si>
  <si>
    <r>
      <t>士</t>
    </r>
    <r>
      <rPr>
        <sz val="10"/>
        <rFont val="새바탕"/>
        <family val="1"/>
        <charset val="129"/>
      </rPr>
      <t>竜</t>
    </r>
  </si>
  <si>
    <t>이</t>
    <phoneticPr fontId="2" type="noConversion"/>
  </si>
  <si>
    <t>김세립</t>
    <phoneticPr fontId="2" type="noConversion"/>
  </si>
  <si>
    <t>김해</t>
    <phoneticPr fontId="2" type="noConversion"/>
  </si>
  <si>
    <t>김</t>
    <phoneticPr fontId="2" type="noConversion"/>
  </si>
  <si>
    <t>심속</t>
    <phoneticPr fontId="2" type="noConversion"/>
  </si>
  <si>
    <t>노직통정대부</t>
    <phoneticPr fontId="2" type="noConversion"/>
  </si>
  <si>
    <t>잔복</t>
    <phoneticPr fontId="2" type="noConversion"/>
  </si>
  <si>
    <t>김시동</t>
    <phoneticPr fontId="2" type="noConversion"/>
  </si>
  <si>
    <t>이</t>
    <phoneticPr fontId="2" type="noConversion"/>
  </si>
  <si>
    <r>
      <rPr>
        <sz val="10"/>
        <rFont val="Arial"/>
        <family val="2"/>
      </rPr>
      <t>礼</t>
    </r>
    <r>
      <rPr>
        <sz val="10"/>
        <rFont val="돋움"/>
        <family val="3"/>
        <charset val="129"/>
      </rPr>
      <t>心</t>
    </r>
  </si>
  <si>
    <t>예심</t>
    <phoneticPr fontId="2" type="noConversion"/>
  </si>
  <si>
    <t>용궁</t>
    <phoneticPr fontId="2" type="noConversion"/>
  </si>
  <si>
    <t>예생</t>
    <phoneticPr fontId="2" type="noConversion"/>
  </si>
  <si>
    <t>양녀</t>
    <phoneticPr fontId="2" type="noConversion"/>
  </si>
  <si>
    <t>시노</t>
    <phoneticPr fontId="2" type="noConversion"/>
  </si>
  <si>
    <t>김시생</t>
    <phoneticPr fontId="2" type="noConversion"/>
  </si>
  <si>
    <t>시월</t>
    <phoneticPr fontId="2" type="noConversion"/>
  </si>
  <si>
    <t>이가</t>
    <phoneticPr fontId="2" type="noConversion"/>
  </si>
  <si>
    <t>나모록</t>
    <phoneticPr fontId="2" type="noConversion"/>
  </si>
  <si>
    <t>나주</t>
    <phoneticPr fontId="2" type="noConversion"/>
  </si>
  <si>
    <t>守西面</t>
    <phoneticPr fontId="2" type="noConversion"/>
  </si>
  <si>
    <t>수서면</t>
    <phoneticPr fontId="2" type="noConversion"/>
  </si>
  <si>
    <t>김희석</t>
    <phoneticPr fontId="2" type="noConversion"/>
  </si>
  <si>
    <t>김해</t>
    <phoneticPr fontId="2" type="noConversion"/>
  </si>
  <si>
    <t>守西面</t>
    <phoneticPr fontId="2" type="noConversion"/>
  </si>
  <si>
    <t>수서면</t>
    <phoneticPr fontId="2" type="noConversion"/>
  </si>
  <si>
    <t>김개남</t>
    <phoneticPr fontId="2" type="noConversion"/>
  </si>
  <si>
    <t>金海</t>
    <phoneticPr fontId="2" type="noConversion"/>
  </si>
  <si>
    <t>김해</t>
    <phoneticPr fontId="2" type="noConversion"/>
  </si>
  <si>
    <r>
      <rPr>
        <sz val="10"/>
        <rFont val="Arial"/>
        <family val="2"/>
      </rPr>
      <t>竜</t>
    </r>
    <r>
      <rPr>
        <sz val="10"/>
        <rFont val="돋움"/>
        <family val="3"/>
        <charset val="129"/>
      </rPr>
      <t>大</t>
    </r>
  </si>
  <si>
    <t>용대</t>
    <phoneticPr fontId="2" type="noConversion"/>
  </si>
  <si>
    <r>
      <rPr>
        <sz val="10"/>
        <rFont val="Arial"/>
        <family val="2"/>
      </rPr>
      <t>竜</t>
    </r>
    <r>
      <rPr>
        <sz val="10"/>
        <rFont val="돋움"/>
        <family val="3"/>
        <charset val="129"/>
      </rPr>
      <t>祖</t>
    </r>
  </si>
  <si>
    <t>용조</t>
    <phoneticPr fontId="2" type="noConversion"/>
  </si>
  <si>
    <t>士吉</t>
    <phoneticPr fontId="2" type="noConversion"/>
  </si>
  <si>
    <t>입이</t>
    <phoneticPr fontId="2" type="noConversion"/>
  </si>
  <si>
    <t>外祖權男本安東父私奴桂仁</t>
    <phoneticPr fontId="2" type="noConversion"/>
  </si>
  <si>
    <t>주호</t>
    <phoneticPr fontId="2" type="noConversion"/>
  </si>
  <si>
    <t>이금</t>
    <phoneticPr fontId="2" type="noConversion"/>
  </si>
  <si>
    <t>입이</t>
    <phoneticPr fontId="2" type="noConversion"/>
  </si>
  <si>
    <t>입금</t>
    <phoneticPr fontId="2" type="noConversion"/>
  </si>
  <si>
    <t>김봉화</t>
    <phoneticPr fontId="2" type="noConversion"/>
  </si>
  <si>
    <t>守西面</t>
    <phoneticPr fontId="2" type="noConversion"/>
  </si>
  <si>
    <t>수서면</t>
    <phoneticPr fontId="2" type="noConversion"/>
  </si>
  <si>
    <t>주호</t>
    <phoneticPr fontId="2" type="noConversion"/>
  </si>
  <si>
    <t>양인</t>
    <phoneticPr fontId="2" type="noConversion"/>
  </si>
  <si>
    <t>이환</t>
    <phoneticPr fontId="2" type="noConversion"/>
  </si>
  <si>
    <t>김한금</t>
    <phoneticPr fontId="2" type="noConversion"/>
  </si>
  <si>
    <t>연진</t>
    <phoneticPr fontId="2" type="noConversion"/>
  </si>
  <si>
    <t>이말립</t>
    <phoneticPr fontId="2" type="noConversion"/>
  </si>
  <si>
    <t>연산</t>
    <phoneticPr fontId="2" type="noConversion"/>
  </si>
  <si>
    <t>이계운</t>
    <phoneticPr fontId="2" type="noConversion"/>
  </si>
  <si>
    <t>김생</t>
    <phoneticPr fontId="2" type="noConversion"/>
  </si>
  <si>
    <t>김해</t>
    <phoneticPr fontId="2" type="noConversion"/>
  </si>
  <si>
    <t>守西面</t>
    <phoneticPr fontId="2" type="noConversion"/>
  </si>
  <si>
    <t>수서면</t>
    <phoneticPr fontId="2" type="noConversion"/>
  </si>
  <si>
    <t>立巖西邊里</t>
    <phoneticPr fontId="2" type="noConversion"/>
  </si>
  <si>
    <t>입암서변리</t>
    <phoneticPr fontId="2" type="noConversion"/>
  </si>
  <si>
    <t>이해선</t>
    <phoneticPr fontId="2" type="noConversion"/>
  </si>
  <si>
    <t>김귀금</t>
    <phoneticPr fontId="2" type="noConversion"/>
  </si>
  <si>
    <t>유금남</t>
    <phoneticPr fontId="2" type="noConversion"/>
  </si>
  <si>
    <t>김명삼</t>
    <phoneticPr fontId="2" type="noConversion"/>
  </si>
  <si>
    <t>김해</t>
    <phoneticPr fontId="2" type="noConversion"/>
  </si>
  <si>
    <t>守西面</t>
    <phoneticPr fontId="2" type="noConversion"/>
  </si>
  <si>
    <t>수서면</t>
    <phoneticPr fontId="2" type="noConversion"/>
  </si>
  <si>
    <t>이</t>
    <phoneticPr fontId="2" type="noConversion"/>
  </si>
  <si>
    <t>이선민</t>
    <phoneticPr fontId="2" type="noConversion"/>
  </si>
  <si>
    <t>이정승</t>
    <phoneticPr fontId="2" type="noConversion"/>
  </si>
  <si>
    <t>이</t>
    <phoneticPr fontId="2" type="noConversion"/>
  </si>
  <si>
    <t>주호</t>
    <phoneticPr fontId="2" type="noConversion"/>
  </si>
  <si>
    <t>이동백</t>
    <phoneticPr fontId="2" type="noConversion"/>
  </si>
  <si>
    <t>守西面</t>
    <phoneticPr fontId="2" type="noConversion"/>
  </si>
  <si>
    <t>수서면</t>
    <phoneticPr fontId="2" type="noConversion"/>
  </si>
  <si>
    <t>김</t>
    <phoneticPr fontId="2" type="noConversion"/>
  </si>
  <si>
    <t>이늦금</t>
    <phoneticPr fontId="2" type="noConversion"/>
  </si>
  <si>
    <t>김일정</t>
    <phoneticPr fontId="2" type="noConversion"/>
  </si>
  <si>
    <t>김해</t>
    <phoneticPr fontId="2" type="noConversion"/>
  </si>
  <si>
    <t>守西面</t>
    <phoneticPr fontId="2" type="noConversion"/>
  </si>
  <si>
    <t>수서면</t>
    <phoneticPr fontId="2" type="noConversion"/>
  </si>
  <si>
    <t>가현</t>
    <phoneticPr fontId="2" type="noConversion"/>
  </si>
  <si>
    <t>2口加現</t>
    <phoneticPr fontId="2" type="noConversion"/>
  </si>
  <si>
    <t>2구가현</t>
    <phoneticPr fontId="2" type="noConversion"/>
  </si>
  <si>
    <t>유지성</t>
    <phoneticPr fontId="2" type="noConversion"/>
  </si>
  <si>
    <t>주호</t>
    <phoneticPr fontId="2" type="noConversion"/>
  </si>
  <si>
    <t>유</t>
    <phoneticPr fontId="2" type="noConversion"/>
  </si>
  <si>
    <t>김</t>
    <phoneticPr fontId="2" type="noConversion"/>
  </si>
  <si>
    <t>김해</t>
    <phoneticPr fontId="2" type="noConversion"/>
  </si>
  <si>
    <t>노비</t>
    <phoneticPr fontId="2" type="noConversion"/>
  </si>
  <si>
    <t>유지영호</t>
    <phoneticPr fontId="2" type="noConversion"/>
  </si>
  <si>
    <t>2口加現</t>
    <phoneticPr fontId="2" type="noConversion"/>
  </si>
  <si>
    <t>2구가현</t>
    <phoneticPr fontId="2" type="noConversion"/>
  </si>
  <si>
    <t>양산</t>
    <phoneticPr fontId="2" type="noConversion"/>
  </si>
  <si>
    <t>4所生</t>
    <phoneticPr fontId="2" type="noConversion"/>
  </si>
  <si>
    <t>주호</t>
    <phoneticPr fontId="2" type="noConversion"/>
  </si>
  <si>
    <t>부안부시노속오노제</t>
    <phoneticPr fontId="2" type="noConversion"/>
  </si>
  <si>
    <t>김</t>
    <phoneticPr fontId="2" type="noConversion"/>
  </si>
  <si>
    <t>시노</t>
    <phoneticPr fontId="2" type="noConversion"/>
  </si>
  <si>
    <t>양녀</t>
    <phoneticPr fontId="2" type="noConversion"/>
  </si>
  <si>
    <t>김극봉</t>
    <phoneticPr fontId="2" type="noConversion"/>
  </si>
  <si>
    <t>노비</t>
    <phoneticPr fontId="2" type="noConversion"/>
  </si>
  <si>
    <t>이응남</t>
    <phoneticPr fontId="2" type="noConversion"/>
  </si>
  <si>
    <t>주호</t>
    <phoneticPr fontId="2" type="noConversion"/>
  </si>
  <si>
    <t>김</t>
    <phoneticPr fontId="2" type="noConversion"/>
  </si>
  <si>
    <t>논길</t>
    <phoneticPr fontId="2" type="noConversion"/>
  </si>
  <si>
    <t>이종소</t>
    <phoneticPr fontId="2" type="noConversion"/>
  </si>
  <si>
    <t>守西面</t>
    <phoneticPr fontId="2" type="noConversion"/>
  </si>
  <si>
    <t>수서면</t>
    <phoneticPr fontId="2" type="noConversion"/>
  </si>
  <si>
    <t>김해</t>
    <phoneticPr fontId="2" type="noConversion"/>
  </si>
  <si>
    <t>연수</t>
    <phoneticPr fontId="2" type="noConversion"/>
  </si>
  <si>
    <t>이</t>
    <phoneticPr fontId="2" type="noConversion"/>
  </si>
  <si>
    <t>守西面</t>
    <phoneticPr fontId="2" type="noConversion"/>
  </si>
  <si>
    <t>수서면</t>
    <phoneticPr fontId="2" type="noConversion"/>
  </si>
  <si>
    <t>노제</t>
    <phoneticPr fontId="2" type="noConversion"/>
  </si>
  <si>
    <t>이</t>
    <phoneticPr fontId="2" type="noConversion"/>
  </si>
  <si>
    <t>김해</t>
    <phoneticPr fontId="2" type="noConversion"/>
  </si>
  <si>
    <t>전력부위용양위부사과</t>
    <phoneticPr fontId="2" type="noConversion"/>
  </si>
  <si>
    <r>
      <rPr>
        <sz val="10"/>
        <rFont val="Arial"/>
        <family val="2"/>
      </rPr>
      <t>礼</t>
    </r>
    <r>
      <rPr>
        <sz val="10"/>
        <rFont val="돋움"/>
        <family val="3"/>
        <charset val="129"/>
      </rPr>
      <t>代</t>
    </r>
  </si>
  <si>
    <t>예대</t>
    <phoneticPr fontId="2" type="noConversion"/>
  </si>
  <si>
    <t>김해</t>
    <phoneticPr fontId="2" type="noConversion"/>
  </si>
  <si>
    <t>守西面</t>
    <phoneticPr fontId="2" type="noConversion"/>
  </si>
  <si>
    <t>수서면</t>
    <phoneticPr fontId="2" type="noConversion"/>
  </si>
  <si>
    <t>주호</t>
    <phoneticPr fontId="2" type="noConversion"/>
  </si>
  <si>
    <t>이</t>
    <phoneticPr fontId="2" type="noConversion"/>
  </si>
  <si>
    <t>김득롱</t>
    <phoneticPr fontId="2" type="noConversion"/>
  </si>
  <si>
    <t>김해</t>
    <phoneticPr fontId="2" type="noConversion"/>
  </si>
  <si>
    <t>守西面</t>
    <phoneticPr fontId="2" type="noConversion"/>
  </si>
  <si>
    <t>수서면</t>
    <phoneticPr fontId="2" type="noConversion"/>
  </si>
  <si>
    <t>김</t>
    <phoneticPr fontId="2" type="noConversion"/>
  </si>
  <si>
    <t>김해</t>
    <phoneticPr fontId="2" type="noConversion"/>
  </si>
  <si>
    <t>연득</t>
    <phoneticPr fontId="2" type="noConversion"/>
  </si>
  <si>
    <t>김선국</t>
    <phoneticPr fontId="2" type="noConversion"/>
  </si>
  <si>
    <t>김해</t>
    <phoneticPr fontId="2" type="noConversion"/>
  </si>
  <si>
    <t>守西面</t>
    <phoneticPr fontId="2" type="noConversion"/>
  </si>
  <si>
    <t>수서면</t>
    <phoneticPr fontId="2" type="noConversion"/>
  </si>
  <si>
    <t>김해</t>
    <phoneticPr fontId="2" type="noConversion"/>
  </si>
  <si>
    <t>가현</t>
    <phoneticPr fontId="2" type="noConversion"/>
  </si>
  <si>
    <t>2口加現</t>
    <phoneticPr fontId="2" type="noConversion"/>
  </si>
  <si>
    <t>2구가현</t>
    <phoneticPr fontId="2" type="noConversion"/>
  </si>
  <si>
    <t>김응남</t>
    <phoneticPr fontId="2" type="noConversion"/>
  </si>
  <si>
    <t>절충장군용양위부호군</t>
    <phoneticPr fontId="2" type="noConversion"/>
  </si>
  <si>
    <t>贈通政大夫承政院左承旨兼經筵參贊官行通訓大夫平壤庶尹平壤鎭兵馬節制使</t>
    <phoneticPr fontId="2" type="noConversion"/>
  </si>
  <si>
    <t>증통정대부승정원좌승지겸경연참찬관행통훈대부평양서윤평양진병마절제사</t>
    <phoneticPr fontId="2" type="noConversion"/>
  </si>
  <si>
    <t>이국매</t>
    <phoneticPr fontId="2" type="noConversion"/>
  </si>
  <si>
    <t>守西面</t>
    <phoneticPr fontId="2" type="noConversion"/>
  </si>
  <si>
    <t>수서면</t>
    <phoneticPr fontId="2" type="noConversion"/>
  </si>
  <si>
    <t>유</t>
    <phoneticPr fontId="2" type="noConversion"/>
  </si>
  <si>
    <t>좌병영채은군</t>
    <phoneticPr fontId="2" type="noConversion"/>
  </si>
  <si>
    <t>구원도망</t>
    <phoneticPr fontId="2" type="noConversion"/>
  </si>
  <si>
    <t>文春</t>
    <phoneticPr fontId="2" type="noConversion"/>
  </si>
  <si>
    <t>4所生</t>
    <phoneticPr fontId="2" type="noConversion"/>
  </si>
  <si>
    <r>
      <rPr>
        <sz val="10"/>
        <rFont val="Arial"/>
        <family val="2"/>
      </rPr>
      <t>礼</t>
    </r>
    <r>
      <rPr>
        <sz val="10"/>
        <rFont val="돋움"/>
        <family val="3"/>
        <charset val="129"/>
      </rPr>
      <t>每</t>
    </r>
  </si>
  <si>
    <t>예매</t>
    <phoneticPr fontId="2" type="noConversion"/>
  </si>
  <si>
    <r>
      <rPr>
        <sz val="10"/>
        <rFont val="Arial"/>
        <family val="2"/>
      </rPr>
      <t>礼</t>
    </r>
    <r>
      <rPr>
        <sz val="10"/>
        <rFont val="돋움"/>
        <family val="3"/>
        <charset val="129"/>
      </rPr>
      <t>春</t>
    </r>
  </si>
  <si>
    <t>예춘</t>
    <phoneticPr fontId="2" type="noConversion"/>
  </si>
  <si>
    <t>3所生</t>
    <phoneticPr fontId="2" type="noConversion"/>
  </si>
  <si>
    <t>예생</t>
    <phoneticPr fontId="2" type="noConversion"/>
  </si>
  <si>
    <t>5口久遠逃亡</t>
    <phoneticPr fontId="2" type="noConversion"/>
  </si>
  <si>
    <t>5구구원도망</t>
    <phoneticPr fontId="2" type="noConversion"/>
  </si>
  <si>
    <t>주호</t>
    <phoneticPr fontId="2" type="noConversion"/>
  </si>
  <si>
    <t>김</t>
    <phoneticPr fontId="2" type="noConversion"/>
  </si>
  <si>
    <t>김해</t>
    <phoneticPr fontId="2" type="noConversion"/>
  </si>
  <si>
    <t>守西面</t>
    <phoneticPr fontId="2" type="noConversion"/>
  </si>
  <si>
    <t>수서면</t>
    <phoneticPr fontId="2" type="noConversion"/>
  </si>
  <si>
    <t>김룡</t>
    <phoneticPr fontId="2" type="noConversion"/>
  </si>
  <si>
    <t>김해</t>
    <phoneticPr fontId="2" type="noConversion"/>
  </si>
  <si>
    <t>김</t>
    <phoneticPr fontId="2" type="noConversion"/>
  </si>
  <si>
    <t>김해</t>
    <phoneticPr fontId="2" type="noConversion"/>
  </si>
  <si>
    <t>김수원</t>
    <phoneticPr fontId="2" type="noConversion"/>
  </si>
  <si>
    <t>임</t>
    <phoneticPr fontId="2" type="noConversion"/>
  </si>
  <si>
    <t>임우음상</t>
    <phoneticPr fontId="2" type="noConversion"/>
  </si>
  <si>
    <t>주호</t>
    <phoneticPr fontId="2" type="noConversion"/>
  </si>
  <si>
    <t>김</t>
    <phoneticPr fontId="2" type="noConversion"/>
  </si>
  <si>
    <t>김해</t>
    <phoneticPr fontId="2" type="noConversion"/>
  </si>
  <si>
    <t>이덕매</t>
    <phoneticPr fontId="2" type="noConversion"/>
  </si>
  <si>
    <t>노비</t>
    <phoneticPr fontId="2" type="noConversion"/>
  </si>
  <si>
    <t>거</t>
    <phoneticPr fontId="2" type="noConversion"/>
  </si>
  <si>
    <t>해서부</t>
    <phoneticPr fontId="2" type="noConversion"/>
  </si>
  <si>
    <t>2口居</t>
    <phoneticPr fontId="2" type="noConversion"/>
  </si>
  <si>
    <t>2구거</t>
    <phoneticPr fontId="2" type="noConversion"/>
  </si>
  <si>
    <r>
      <rPr>
        <sz val="10"/>
        <rFont val="Arial"/>
        <family val="2"/>
      </rPr>
      <t>觧</t>
    </r>
    <r>
      <rPr>
        <sz val="10"/>
        <rFont val="돋움"/>
        <family val="3"/>
        <charset val="129"/>
      </rPr>
      <t>西部</t>
    </r>
  </si>
  <si>
    <t>1所生</t>
    <phoneticPr fontId="2" type="noConversion"/>
  </si>
  <si>
    <t>2所生</t>
    <phoneticPr fontId="2" type="noConversion"/>
  </si>
  <si>
    <t>3所生</t>
    <phoneticPr fontId="2" type="noConversion"/>
  </si>
  <si>
    <t>해서부</t>
    <phoneticPr fontId="2" type="noConversion"/>
  </si>
  <si>
    <t>5口居</t>
    <phoneticPr fontId="2" type="noConversion"/>
  </si>
  <si>
    <t>5구거</t>
    <phoneticPr fontId="2" type="noConversion"/>
  </si>
  <si>
    <t>5所生</t>
    <phoneticPr fontId="2" type="noConversion"/>
  </si>
  <si>
    <t>유</t>
    <phoneticPr fontId="2" type="noConversion"/>
  </si>
  <si>
    <t>이가산</t>
    <phoneticPr fontId="2" type="noConversion"/>
  </si>
  <si>
    <t>영해</t>
    <phoneticPr fontId="2" type="noConversion"/>
  </si>
  <si>
    <t>김</t>
    <phoneticPr fontId="2" type="noConversion"/>
  </si>
  <si>
    <t>김여룡</t>
    <phoneticPr fontId="2" type="noConversion"/>
  </si>
  <si>
    <t>노직가선대부</t>
    <phoneticPr fontId="2" type="noConversion"/>
  </si>
  <si>
    <t>김해</t>
    <phoneticPr fontId="2" type="noConversion"/>
  </si>
  <si>
    <t>김준해</t>
    <phoneticPr fontId="2" type="noConversion"/>
  </si>
  <si>
    <t>김일복</t>
    <phoneticPr fontId="2" type="noConversion"/>
  </si>
  <si>
    <t>늦개</t>
    <phoneticPr fontId="2" type="noConversion"/>
  </si>
  <si>
    <t>장예원시비</t>
    <phoneticPr fontId="2" type="noConversion"/>
  </si>
  <si>
    <t>시노</t>
    <phoneticPr fontId="2" type="noConversion"/>
  </si>
  <si>
    <t>시비</t>
    <phoneticPr fontId="2" type="noConversion"/>
  </si>
  <si>
    <t>유</t>
    <phoneticPr fontId="2" type="noConversion"/>
  </si>
  <si>
    <t>주호</t>
    <phoneticPr fontId="2" type="noConversion"/>
  </si>
  <si>
    <t>김</t>
    <phoneticPr fontId="2" type="noConversion"/>
  </si>
  <si>
    <t>김해</t>
    <phoneticPr fontId="2" type="noConversion"/>
  </si>
  <si>
    <t>이준정</t>
    <phoneticPr fontId="2" type="noConversion"/>
  </si>
  <si>
    <t>守西面</t>
    <phoneticPr fontId="2" type="noConversion"/>
  </si>
  <si>
    <t>수서면</t>
    <phoneticPr fontId="2" type="noConversion"/>
  </si>
  <si>
    <r>
      <t>金萬</t>
    </r>
    <r>
      <rPr>
        <sz val="10"/>
        <rFont val="새바탕"/>
        <family val="1"/>
        <charset val="129"/>
      </rPr>
      <t>礼</t>
    </r>
  </si>
  <si>
    <t>주호</t>
    <phoneticPr fontId="2" type="noConversion"/>
  </si>
  <si>
    <t>김</t>
    <phoneticPr fontId="2" type="noConversion"/>
  </si>
  <si>
    <t>김해</t>
    <phoneticPr fontId="2" type="noConversion"/>
  </si>
  <si>
    <t>김일복</t>
    <phoneticPr fontId="2" type="noConversion"/>
  </si>
  <si>
    <t>守西面</t>
    <phoneticPr fontId="2" type="noConversion"/>
  </si>
  <si>
    <t>수서면</t>
    <phoneticPr fontId="2" type="noConversion"/>
  </si>
  <si>
    <t>守西面</t>
    <phoneticPr fontId="2" type="noConversion"/>
  </si>
  <si>
    <t>수서면</t>
    <phoneticPr fontId="2" type="noConversion"/>
  </si>
  <si>
    <t>가현</t>
    <phoneticPr fontId="2" type="noConversion"/>
  </si>
  <si>
    <t>2口加現</t>
    <phoneticPr fontId="2" type="noConversion"/>
  </si>
  <si>
    <t>2구가현</t>
    <phoneticPr fontId="2" type="noConversion"/>
  </si>
  <si>
    <t>박영득</t>
    <phoneticPr fontId="2" type="noConversion"/>
  </si>
  <si>
    <t>守西面</t>
    <phoneticPr fontId="2" type="noConversion"/>
  </si>
  <si>
    <t>수서면</t>
    <phoneticPr fontId="2" type="noConversion"/>
  </si>
  <si>
    <t>4口加現</t>
    <phoneticPr fontId="2" type="noConversion"/>
  </si>
  <si>
    <t>4구가현</t>
    <phoneticPr fontId="2" type="noConversion"/>
  </si>
  <si>
    <t>주호</t>
    <phoneticPr fontId="2" type="noConversion"/>
  </si>
  <si>
    <t>김중번</t>
    <phoneticPr fontId="2" type="noConversion"/>
  </si>
  <si>
    <t>김해</t>
    <phoneticPr fontId="2" type="noConversion"/>
  </si>
  <si>
    <t>守西面</t>
    <phoneticPr fontId="2" type="noConversion"/>
  </si>
  <si>
    <t>수서면</t>
    <phoneticPr fontId="2" type="noConversion"/>
  </si>
  <si>
    <t>이희방</t>
    <phoneticPr fontId="2" type="noConversion"/>
  </si>
  <si>
    <t>守西面</t>
    <phoneticPr fontId="2" type="noConversion"/>
  </si>
  <si>
    <t>수서면</t>
    <phoneticPr fontId="2" type="noConversion"/>
  </si>
  <si>
    <t>능주</t>
    <phoneticPr fontId="2" type="noConversion"/>
  </si>
  <si>
    <t>김인기</t>
    <phoneticPr fontId="2" type="noConversion"/>
  </si>
  <si>
    <t>김해</t>
    <phoneticPr fontId="2" type="noConversion"/>
  </si>
  <si>
    <t>守西面</t>
    <phoneticPr fontId="2" type="noConversion"/>
  </si>
  <si>
    <t>수서면</t>
    <phoneticPr fontId="2" type="noConversion"/>
  </si>
  <si>
    <t>이응복</t>
    <phoneticPr fontId="2" type="noConversion"/>
  </si>
  <si>
    <t>용양위부사과</t>
    <phoneticPr fontId="2" type="noConversion"/>
  </si>
  <si>
    <t>육선</t>
    <phoneticPr fontId="2" type="noConversion"/>
  </si>
  <si>
    <t>주호</t>
    <phoneticPr fontId="2" type="noConversion"/>
  </si>
  <si>
    <t>김</t>
    <phoneticPr fontId="2" type="noConversion"/>
  </si>
  <si>
    <t>김동</t>
    <phoneticPr fontId="2" type="noConversion"/>
  </si>
  <si>
    <t>이</t>
    <phoneticPr fontId="2" type="noConversion"/>
  </si>
  <si>
    <t>노직가선</t>
    <phoneticPr fontId="2" type="noConversion"/>
  </si>
  <si>
    <t>守西面</t>
    <phoneticPr fontId="2" type="noConversion"/>
  </si>
  <si>
    <t>수서면</t>
    <phoneticPr fontId="2" type="noConversion"/>
  </si>
  <si>
    <t>노비</t>
    <phoneticPr fontId="2" type="noConversion"/>
  </si>
  <si>
    <t>이</t>
    <phoneticPr fontId="2" type="noConversion"/>
  </si>
  <si>
    <t>김동</t>
    <phoneticPr fontId="2" type="noConversion"/>
  </si>
  <si>
    <t>김몽룡</t>
    <phoneticPr fontId="2" type="noConversion"/>
  </si>
  <si>
    <t>余丁</t>
    <phoneticPr fontId="2" type="noConversion"/>
  </si>
  <si>
    <t>여정</t>
    <phoneticPr fontId="2" type="noConversion"/>
  </si>
  <si>
    <t>김</t>
    <phoneticPr fontId="2" type="noConversion"/>
  </si>
  <si>
    <t>양풍</t>
    <phoneticPr fontId="2" type="noConversion"/>
  </si>
  <si>
    <r>
      <rPr>
        <sz val="10"/>
        <rFont val="Arial"/>
        <family val="2"/>
      </rPr>
      <t>献</t>
    </r>
    <r>
      <rPr>
        <sz val="10"/>
        <rFont val="돋움"/>
        <family val="3"/>
        <charset val="129"/>
      </rPr>
      <t>益</t>
    </r>
  </si>
  <si>
    <t>입이</t>
    <phoneticPr fontId="2" type="noConversion"/>
  </si>
  <si>
    <t>이석휘</t>
    <phoneticPr fontId="2" type="noConversion"/>
  </si>
  <si>
    <t>이</t>
    <phoneticPr fontId="2" type="noConversion"/>
  </si>
  <si>
    <t>연춘</t>
    <phoneticPr fontId="2" type="noConversion"/>
  </si>
  <si>
    <t>김칠운</t>
    <phoneticPr fontId="2" type="noConversion"/>
  </si>
  <si>
    <t>노비</t>
    <phoneticPr fontId="2" type="noConversion"/>
  </si>
  <si>
    <t>노인이보인</t>
    <phoneticPr fontId="2" type="noConversion"/>
  </si>
  <si>
    <t>가현</t>
    <phoneticPr fontId="2" type="noConversion"/>
  </si>
  <si>
    <t>2口加現</t>
    <phoneticPr fontId="2" type="noConversion"/>
  </si>
  <si>
    <t>2구가현</t>
    <phoneticPr fontId="2" type="noConversion"/>
  </si>
  <si>
    <t>김</t>
    <phoneticPr fontId="2" type="noConversion"/>
  </si>
  <si>
    <t>가현</t>
    <phoneticPr fontId="2" type="noConversion"/>
  </si>
  <si>
    <t>이</t>
    <phoneticPr fontId="2" type="noConversion"/>
  </si>
  <si>
    <t>육군</t>
    <phoneticPr fontId="2" type="noConversion"/>
  </si>
  <si>
    <t>4口加現</t>
    <phoneticPr fontId="2" type="noConversion"/>
  </si>
  <si>
    <t>4구가현</t>
    <phoneticPr fontId="2" type="noConversion"/>
  </si>
  <si>
    <t>주호</t>
    <phoneticPr fontId="2" type="noConversion"/>
  </si>
  <si>
    <t>이초룡</t>
    <phoneticPr fontId="2" type="noConversion"/>
  </si>
  <si>
    <t>연금</t>
    <phoneticPr fontId="2" type="noConversion"/>
  </si>
  <si>
    <t>금정산성유황군</t>
    <phoneticPr fontId="2" type="noConversion"/>
  </si>
  <si>
    <t>김</t>
    <phoneticPr fontId="2" type="noConversion"/>
  </si>
  <si>
    <t>김여징</t>
    <phoneticPr fontId="2" type="noConversion"/>
  </si>
  <si>
    <t>주호</t>
    <phoneticPr fontId="2" type="noConversion"/>
  </si>
  <si>
    <t>이</t>
    <phoneticPr fontId="2" type="noConversion"/>
  </si>
  <si>
    <r>
      <t>金</t>
    </r>
    <r>
      <rPr>
        <sz val="10"/>
        <rFont val="Arial"/>
        <family val="2"/>
      </rPr>
      <t>竜</t>
    </r>
    <r>
      <rPr>
        <sz val="10"/>
        <rFont val="돋움"/>
        <family val="3"/>
        <charset val="129"/>
      </rPr>
      <t>卜</t>
    </r>
  </si>
  <si>
    <t>김용복</t>
    <phoneticPr fontId="2" type="noConversion"/>
  </si>
  <si>
    <t>노제</t>
    <phoneticPr fontId="2" type="noConversion"/>
  </si>
  <si>
    <t>이응복</t>
    <phoneticPr fontId="2" type="noConversion"/>
  </si>
  <si>
    <t>유</t>
    <phoneticPr fontId="2" type="noConversion"/>
  </si>
  <si>
    <t>김천보</t>
    <phoneticPr fontId="2" type="noConversion"/>
  </si>
  <si>
    <t>김해</t>
    <phoneticPr fontId="2" type="noConversion"/>
  </si>
  <si>
    <t>守西面</t>
    <phoneticPr fontId="2" type="noConversion"/>
  </si>
  <si>
    <t>수서면</t>
    <phoneticPr fontId="2" type="noConversion"/>
  </si>
  <si>
    <t>주호</t>
    <phoneticPr fontId="2" type="noConversion"/>
  </si>
  <si>
    <t>김중립</t>
    <phoneticPr fontId="2" type="noConversion"/>
  </si>
  <si>
    <t>이신</t>
    <phoneticPr fontId="2" type="noConversion"/>
  </si>
  <si>
    <t>김업</t>
    <phoneticPr fontId="2" type="noConversion"/>
  </si>
  <si>
    <t>김</t>
    <phoneticPr fontId="2" type="noConversion"/>
  </si>
  <si>
    <t>주호</t>
    <phoneticPr fontId="2" type="noConversion"/>
  </si>
  <si>
    <t>통훈대부행예조좌랑</t>
    <phoneticPr fontId="2" type="noConversion"/>
  </si>
  <si>
    <t>김</t>
    <phoneticPr fontId="2" type="noConversion"/>
  </si>
  <si>
    <t>임춘화</t>
    <phoneticPr fontId="2" type="noConversion"/>
  </si>
  <si>
    <t>나주</t>
    <phoneticPr fontId="2" type="noConversion"/>
  </si>
  <si>
    <t>守西面</t>
    <phoneticPr fontId="2" type="noConversion"/>
  </si>
  <si>
    <t>수서면</t>
    <phoneticPr fontId="2" type="noConversion"/>
  </si>
  <si>
    <t>노비</t>
    <phoneticPr fontId="2" type="noConversion"/>
  </si>
  <si>
    <t>거</t>
    <phoneticPr fontId="2" type="noConversion"/>
  </si>
  <si>
    <t>1所生</t>
    <phoneticPr fontId="2" type="noConversion"/>
  </si>
  <si>
    <t>2所生</t>
    <phoneticPr fontId="2" type="noConversion"/>
  </si>
  <si>
    <t>3所生</t>
    <phoneticPr fontId="2" type="noConversion"/>
  </si>
  <si>
    <t>비</t>
    <phoneticPr fontId="2" type="noConversion"/>
  </si>
  <si>
    <t>매월</t>
    <phoneticPr fontId="2" type="noConversion"/>
  </si>
  <si>
    <t>6口居</t>
    <phoneticPr fontId="2" type="noConversion"/>
  </si>
  <si>
    <t>6구거</t>
    <phoneticPr fontId="2" type="noConversion"/>
  </si>
  <si>
    <t>5所生</t>
    <phoneticPr fontId="2" type="noConversion"/>
  </si>
  <si>
    <t>구원도망</t>
    <phoneticPr fontId="2" type="noConversion"/>
  </si>
  <si>
    <t>2口久遠逃亡</t>
    <phoneticPr fontId="2" type="noConversion"/>
  </si>
  <si>
    <t>2구구원도망</t>
    <phoneticPr fontId="2" type="noConversion"/>
  </si>
  <si>
    <t>율생</t>
    <phoneticPr fontId="2" type="noConversion"/>
  </si>
  <si>
    <t>김시강</t>
    <phoneticPr fontId="2" type="noConversion"/>
  </si>
  <si>
    <t>김해</t>
    <phoneticPr fontId="2" type="noConversion"/>
  </si>
  <si>
    <t>守西面</t>
    <phoneticPr fontId="2" type="noConversion"/>
  </si>
  <si>
    <t>수서면</t>
    <phoneticPr fontId="2" type="noConversion"/>
  </si>
  <si>
    <t>김귀</t>
    <phoneticPr fontId="2" type="noConversion"/>
  </si>
  <si>
    <t>양녀</t>
    <phoneticPr fontId="2" type="noConversion"/>
  </si>
  <si>
    <t>1所生</t>
    <phoneticPr fontId="2" type="noConversion"/>
  </si>
  <si>
    <t>2所生</t>
    <phoneticPr fontId="2" type="noConversion"/>
  </si>
  <si>
    <t>3所生</t>
    <phoneticPr fontId="2" type="noConversion"/>
  </si>
  <si>
    <t>동상김문숙호</t>
    <phoneticPr fontId="2" type="noConversion"/>
  </si>
  <si>
    <t>김언립</t>
    <phoneticPr fontId="2" type="noConversion"/>
  </si>
  <si>
    <t>노제</t>
    <phoneticPr fontId="2" type="noConversion"/>
  </si>
  <si>
    <t>52X</t>
    <phoneticPr fontId="2" type="noConversion"/>
  </si>
  <si>
    <t>이언장</t>
    <phoneticPr fontId="2" type="noConversion"/>
  </si>
  <si>
    <t>김</t>
    <phoneticPr fontId="2" type="noConversion"/>
  </si>
  <si>
    <t>이시금</t>
    <phoneticPr fontId="2" type="noConversion"/>
  </si>
  <si>
    <t>노직통정대부</t>
    <phoneticPr fontId="2" type="noConversion"/>
  </si>
  <si>
    <t>주호</t>
    <phoneticPr fontId="2" type="noConversion"/>
  </si>
  <si>
    <t>노제</t>
    <phoneticPr fontId="2" type="noConversion"/>
  </si>
  <si>
    <t>김</t>
    <phoneticPr fontId="2" type="noConversion"/>
  </si>
  <si>
    <t>김손원</t>
    <phoneticPr fontId="2" type="noConversion"/>
  </si>
  <si>
    <t>이</t>
    <phoneticPr fontId="2" type="noConversion"/>
  </si>
  <si>
    <t>김억문</t>
    <phoneticPr fontId="2" type="noConversion"/>
  </si>
  <si>
    <t>김해</t>
    <phoneticPr fontId="2" type="noConversion"/>
  </si>
  <si>
    <t>守西面</t>
    <phoneticPr fontId="2" type="noConversion"/>
  </si>
  <si>
    <t>수서면</t>
    <phoneticPr fontId="2" type="noConversion"/>
  </si>
  <si>
    <r>
      <rPr>
        <sz val="10"/>
        <rFont val="NSimSun"/>
        <family val="3"/>
        <charset val="134"/>
      </rPr>
      <t>揔</t>
    </r>
    <r>
      <rPr>
        <sz val="10"/>
        <rFont val="돋움"/>
        <family val="3"/>
        <charset val="129"/>
      </rPr>
      <t>男硫黃軍</t>
    </r>
    <phoneticPr fontId="2" type="noConversion"/>
  </si>
  <si>
    <t>총남유황군</t>
    <phoneticPr fontId="2" type="noConversion"/>
  </si>
  <si>
    <t>守西面</t>
    <phoneticPr fontId="2" type="noConversion"/>
  </si>
  <si>
    <t>수서면</t>
    <phoneticPr fontId="2" type="noConversion"/>
  </si>
  <si>
    <t>거</t>
    <phoneticPr fontId="2" type="noConversion"/>
  </si>
  <si>
    <t>상전호</t>
    <phoneticPr fontId="2" type="noConversion"/>
  </si>
  <si>
    <t>2口去</t>
    <phoneticPr fontId="2" type="noConversion"/>
  </si>
  <si>
    <t>2구거</t>
    <phoneticPr fontId="2" type="noConversion"/>
  </si>
  <si>
    <t>上典戶</t>
    <phoneticPr fontId="2" type="noConversion"/>
  </si>
  <si>
    <t>노</t>
    <phoneticPr fontId="2" type="noConversion"/>
  </si>
  <si>
    <t>여산</t>
    <phoneticPr fontId="2" type="noConversion"/>
  </si>
  <si>
    <t>김유철</t>
    <phoneticPr fontId="2" type="noConversion"/>
  </si>
  <si>
    <t>김해</t>
    <phoneticPr fontId="2" type="noConversion"/>
  </si>
  <si>
    <t>守西面</t>
    <phoneticPr fontId="2" type="noConversion"/>
  </si>
  <si>
    <t>수서면</t>
    <phoneticPr fontId="2" type="noConversion"/>
  </si>
  <si>
    <t>임산립</t>
    <phoneticPr fontId="2" type="noConversion"/>
  </si>
  <si>
    <t>임</t>
    <phoneticPr fontId="2" type="noConversion"/>
  </si>
  <si>
    <t>노비</t>
    <phoneticPr fontId="2" type="noConversion"/>
  </si>
  <si>
    <t>광택</t>
    <phoneticPr fontId="2" type="noConversion"/>
  </si>
  <si>
    <t>고</t>
    <phoneticPr fontId="2" type="noConversion"/>
  </si>
  <si>
    <t>2口故</t>
    <phoneticPr fontId="2" type="noConversion"/>
  </si>
  <si>
    <t>2구고</t>
    <phoneticPr fontId="2" type="noConversion"/>
  </si>
  <si>
    <t>노비</t>
    <phoneticPr fontId="2" type="noConversion"/>
  </si>
  <si>
    <t>신미도망</t>
    <phoneticPr fontId="2" type="noConversion"/>
  </si>
  <si>
    <t>1所生</t>
    <phoneticPr fontId="2" type="noConversion"/>
  </si>
  <si>
    <t>等2口辛未逃亡</t>
    <phoneticPr fontId="2" type="noConversion"/>
  </si>
  <si>
    <t>등2구신미도망</t>
    <phoneticPr fontId="2" type="noConversion"/>
  </si>
  <si>
    <t>2所生</t>
    <phoneticPr fontId="2" type="noConversion"/>
  </si>
  <si>
    <t>앙역</t>
    <phoneticPr fontId="2" type="noConversion"/>
  </si>
  <si>
    <t>2口仰役</t>
    <phoneticPr fontId="2" type="noConversion"/>
  </si>
  <si>
    <t>2구앙역</t>
    <phoneticPr fontId="2" type="noConversion"/>
  </si>
  <si>
    <t>3所生</t>
    <phoneticPr fontId="2" type="noConversion"/>
  </si>
  <si>
    <t>도망</t>
    <phoneticPr fontId="2" type="noConversion"/>
  </si>
  <si>
    <t>2口逃亡</t>
    <phoneticPr fontId="2" type="noConversion"/>
  </si>
  <si>
    <t>2구도망</t>
    <phoneticPr fontId="2" type="noConversion"/>
  </si>
  <si>
    <t>임진도망</t>
    <phoneticPr fontId="2" type="noConversion"/>
  </si>
  <si>
    <t>2口壬辰逃亡</t>
    <phoneticPr fontId="2" type="noConversion"/>
  </si>
  <si>
    <t>2구임진도망</t>
    <phoneticPr fontId="2" type="noConversion"/>
  </si>
  <si>
    <t>방매</t>
    <phoneticPr fontId="2" type="noConversion"/>
  </si>
  <si>
    <t>부거배익중처</t>
    <phoneticPr fontId="2" type="noConversion"/>
  </si>
  <si>
    <t>2口放賣</t>
    <phoneticPr fontId="2" type="noConversion"/>
  </si>
  <si>
    <t>2구방매</t>
    <phoneticPr fontId="2" type="noConversion"/>
  </si>
  <si>
    <t>府居裵益仲處</t>
    <phoneticPr fontId="2" type="noConversion"/>
  </si>
  <si>
    <t>여절교위수훈련원판관</t>
    <phoneticPr fontId="2" type="noConversion"/>
  </si>
  <si>
    <r>
      <rPr>
        <sz val="10"/>
        <rFont val="Arial"/>
        <family val="2"/>
      </rPr>
      <t>継</t>
    </r>
    <r>
      <rPr>
        <sz val="10"/>
        <rFont val="돋움"/>
        <family val="3"/>
        <charset val="129"/>
      </rPr>
      <t>逸</t>
    </r>
  </si>
  <si>
    <t>염</t>
    <phoneticPr fontId="2" type="noConversion"/>
  </si>
  <si>
    <t>김춘문</t>
    <phoneticPr fontId="2" type="noConversion"/>
  </si>
  <si>
    <t>孫世漢</t>
    <phoneticPr fontId="2" type="noConversion"/>
  </si>
  <si>
    <t>용양위부사과</t>
    <phoneticPr fontId="2" type="noConversion"/>
  </si>
  <si>
    <t>임봉남</t>
    <phoneticPr fontId="2" type="noConversion"/>
  </si>
  <si>
    <t>주호</t>
    <phoneticPr fontId="2" type="noConversion"/>
  </si>
  <si>
    <t>이인수</t>
    <phoneticPr fontId="2" type="noConversion"/>
  </si>
  <si>
    <t>이</t>
    <phoneticPr fontId="2" type="noConversion"/>
  </si>
  <si>
    <t>예빈시별좌</t>
    <phoneticPr fontId="2" type="noConversion"/>
  </si>
  <si>
    <t>守西面</t>
    <phoneticPr fontId="2" type="noConversion"/>
  </si>
  <si>
    <t>수서면</t>
    <phoneticPr fontId="2" type="noConversion"/>
  </si>
  <si>
    <t>노비</t>
    <phoneticPr fontId="2" type="noConversion"/>
  </si>
  <si>
    <t>1所生</t>
    <phoneticPr fontId="2" type="noConversion"/>
  </si>
  <si>
    <t>7X</t>
    <phoneticPr fontId="2" type="noConversion"/>
  </si>
  <si>
    <t>병신도망</t>
    <phoneticPr fontId="2" type="noConversion"/>
  </si>
  <si>
    <t>병신도망</t>
    <phoneticPr fontId="2" type="noConversion"/>
  </si>
  <si>
    <t>3口丙申逃亡</t>
    <phoneticPr fontId="2" type="noConversion"/>
  </si>
  <si>
    <t>3구병신도망</t>
    <phoneticPr fontId="2" type="noConversion"/>
  </si>
  <si>
    <t>徐命猉</t>
    <phoneticPr fontId="2" type="noConversion"/>
  </si>
  <si>
    <t>서명기</t>
    <phoneticPr fontId="2" type="noConversion"/>
  </si>
  <si>
    <t>주호</t>
    <phoneticPr fontId="2" type="noConversion"/>
  </si>
  <si>
    <t>命猉</t>
    <phoneticPr fontId="2" type="noConversion"/>
  </si>
  <si>
    <t>명기</t>
    <phoneticPr fontId="2" type="noConversion"/>
  </si>
  <si>
    <t>행예빈시별좌</t>
    <phoneticPr fontId="2" type="noConversion"/>
  </si>
  <si>
    <t>이홍간</t>
    <phoneticPr fontId="2" type="noConversion"/>
  </si>
  <si>
    <t>守西面</t>
    <phoneticPr fontId="2" type="noConversion"/>
  </si>
  <si>
    <t>수서면</t>
    <phoneticPr fontId="2" type="noConversion"/>
  </si>
  <si>
    <t>徐命猉</t>
    <phoneticPr fontId="2" type="noConversion"/>
  </si>
  <si>
    <t>서명기</t>
    <phoneticPr fontId="2" type="noConversion"/>
  </si>
  <si>
    <t>守西面</t>
    <phoneticPr fontId="2" type="noConversion"/>
  </si>
  <si>
    <t>수서면</t>
    <phoneticPr fontId="2" type="noConversion"/>
  </si>
  <si>
    <t>徐命猉</t>
    <phoneticPr fontId="2" type="noConversion"/>
  </si>
  <si>
    <t>서명기</t>
    <phoneticPr fontId="2" type="noConversion"/>
  </si>
  <si>
    <t>노비</t>
    <phoneticPr fontId="2" type="noConversion"/>
  </si>
  <si>
    <t>3所生</t>
    <phoneticPr fontId="2" type="noConversion"/>
  </si>
  <si>
    <t>예금</t>
    <phoneticPr fontId="2" type="noConversion"/>
  </si>
  <si>
    <t>양처</t>
    <phoneticPr fontId="2" type="noConversion"/>
  </si>
  <si>
    <t>4所生</t>
    <phoneticPr fontId="2" type="noConversion"/>
  </si>
  <si>
    <t>1所生</t>
    <phoneticPr fontId="2" type="noConversion"/>
  </si>
  <si>
    <t>거</t>
    <phoneticPr fontId="2" type="noConversion"/>
  </si>
  <si>
    <t>2所生</t>
    <phoneticPr fontId="2" type="noConversion"/>
  </si>
  <si>
    <t>5口居</t>
    <phoneticPr fontId="2" type="noConversion"/>
  </si>
  <si>
    <t>5구거</t>
    <phoneticPr fontId="2" type="noConversion"/>
  </si>
  <si>
    <t>徐命鸞</t>
    <phoneticPr fontId="2" type="noConversion"/>
  </si>
  <si>
    <t>서명란</t>
    <phoneticPr fontId="2" type="noConversion"/>
  </si>
  <si>
    <t>주호</t>
    <phoneticPr fontId="2" type="noConversion"/>
  </si>
  <si>
    <t>두삼</t>
    <phoneticPr fontId="2" type="noConversion"/>
  </si>
  <si>
    <t>命鸞</t>
    <phoneticPr fontId="2" type="noConversion"/>
  </si>
  <si>
    <t>충의위행예빈시주부</t>
    <phoneticPr fontId="2" type="noConversion"/>
  </si>
  <si>
    <t>김순후</t>
    <phoneticPr fontId="2" type="noConversion"/>
  </si>
  <si>
    <t>守西面</t>
    <phoneticPr fontId="2" type="noConversion"/>
  </si>
  <si>
    <t>수서면</t>
    <phoneticPr fontId="2" type="noConversion"/>
  </si>
  <si>
    <t>徐命鸞</t>
    <phoneticPr fontId="2" type="noConversion"/>
  </si>
  <si>
    <t>서명란</t>
    <phoneticPr fontId="2" type="noConversion"/>
  </si>
  <si>
    <t>김</t>
    <phoneticPr fontId="2" type="noConversion"/>
  </si>
  <si>
    <t>徐命鸞</t>
    <phoneticPr fontId="2" type="noConversion"/>
  </si>
  <si>
    <t>서명란</t>
    <phoneticPr fontId="2" type="noConversion"/>
  </si>
  <si>
    <t>노비</t>
    <phoneticPr fontId="2" type="noConversion"/>
  </si>
  <si>
    <t>2所生</t>
    <phoneticPr fontId="2" type="noConversion"/>
  </si>
  <si>
    <t>1所生</t>
    <phoneticPr fontId="2" type="noConversion"/>
  </si>
  <si>
    <t>3所生</t>
    <phoneticPr fontId="2" type="noConversion"/>
  </si>
  <si>
    <t>도거</t>
    <phoneticPr fontId="2" type="noConversion"/>
  </si>
  <si>
    <t>徐命鸞</t>
    <phoneticPr fontId="2" type="noConversion"/>
  </si>
  <si>
    <t>서명란</t>
    <phoneticPr fontId="2" type="noConversion"/>
  </si>
  <si>
    <t>노비</t>
    <phoneticPr fontId="2" type="noConversion"/>
  </si>
  <si>
    <t>3口逃居</t>
    <phoneticPr fontId="2" type="noConversion"/>
  </si>
  <si>
    <t>3구도거</t>
    <phoneticPr fontId="2" type="noConversion"/>
  </si>
  <si>
    <t>매득비</t>
    <phoneticPr fontId="2" type="noConversion"/>
  </si>
  <si>
    <t>애춘</t>
    <phoneticPr fontId="2" type="noConversion"/>
  </si>
  <si>
    <t>도거</t>
    <phoneticPr fontId="2" type="noConversion"/>
  </si>
  <si>
    <t>良妻</t>
    <phoneticPr fontId="2" type="noConversion"/>
  </si>
  <si>
    <t>양처</t>
    <phoneticPr fontId="2" type="noConversion"/>
  </si>
  <si>
    <t>입이</t>
    <phoneticPr fontId="2" type="noConversion"/>
  </si>
  <si>
    <t>여상제</t>
    <phoneticPr fontId="2" type="noConversion"/>
  </si>
  <si>
    <t>양처</t>
    <phoneticPr fontId="2" type="noConversion"/>
  </si>
  <si>
    <t>거가현</t>
    <phoneticPr fontId="2" type="noConversion"/>
  </si>
  <si>
    <r>
      <rPr>
        <sz val="10"/>
        <rFont val="Arial"/>
        <family val="2"/>
      </rPr>
      <t>竜</t>
    </r>
    <r>
      <rPr>
        <sz val="10"/>
        <rFont val="돋움"/>
        <family val="3"/>
        <charset val="129"/>
      </rPr>
      <t>己</t>
    </r>
  </si>
  <si>
    <t>녹기</t>
    <phoneticPr fontId="2" type="noConversion"/>
  </si>
  <si>
    <t>늦동</t>
    <phoneticPr fontId="2" type="noConversion"/>
  </si>
  <si>
    <t>늦산</t>
    <phoneticPr fontId="2" type="noConversion"/>
  </si>
  <si>
    <t>율금</t>
    <phoneticPr fontId="2" type="noConversion"/>
  </si>
  <si>
    <t>늦불</t>
    <phoneticPr fontId="2" type="noConversion"/>
  </si>
  <si>
    <t>5口居加現</t>
    <phoneticPr fontId="2" type="noConversion"/>
  </si>
  <si>
    <t>5구거가현</t>
    <phoneticPr fontId="2" type="noConversion"/>
  </si>
  <si>
    <t>주호</t>
    <phoneticPr fontId="2" type="noConversion"/>
  </si>
  <si>
    <t>용양위좌부장</t>
    <phoneticPr fontId="2" type="noConversion"/>
  </si>
  <si>
    <t>이정근</t>
    <phoneticPr fontId="2" type="noConversion"/>
  </si>
  <si>
    <t>守西面</t>
    <phoneticPr fontId="2" type="noConversion"/>
  </si>
  <si>
    <t>수서면</t>
    <phoneticPr fontId="2" type="noConversion"/>
  </si>
  <si>
    <t>노비</t>
    <phoneticPr fontId="2" type="noConversion"/>
  </si>
  <si>
    <t>2口居</t>
    <phoneticPr fontId="2" type="noConversion"/>
  </si>
  <si>
    <t>2구거</t>
    <phoneticPr fontId="2" type="noConversion"/>
  </si>
  <si>
    <t>비</t>
    <phoneticPr fontId="2" type="noConversion"/>
  </si>
  <si>
    <t>춘이</t>
    <phoneticPr fontId="2" type="noConversion"/>
  </si>
  <si>
    <t>4所生</t>
    <phoneticPr fontId="2" type="noConversion"/>
  </si>
  <si>
    <t>잔아지</t>
    <phoneticPr fontId="2" type="noConversion"/>
  </si>
  <si>
    <t>3口居</t>
    <phoneticPr fontId="2" type="noConversion"/>
  </si>
  <si>
    <t>3구거</t>
    <phoneticPr fontId="2" type="noConversion"/>
  </si>
  <si>
    <t>3所生</t>
    <phoneticPr fontId="2" type="noConversion"/>
  </si>
  <si>
    <t>거자수</t>
    <phoneticPr fontId="2" type="noConversion"/>
  </si>
  <si>
    <t>4所生</t>
    <phoneticPr fontId="2" type="noConversion"/>
  </si>
  <si>
    <t>5所生</t>
    <phoneticPr fontId="2" type="noConversion"/>
  </si>
  <si>
    <t>6所生</t>
    <phoneticPr fontId="2" type="noConversion"/>
  </si>
  <si>
    <t>7所生</t>
    <phoneticPr fontId="2" type="noConversion"/>
  </si>
  <si>
    <t>莫乃</t>
    <phoneticPr fontId="2" type="noConversion"/>
  </si>
  <si>
    <t>8口居自首</t>
    <phoneticPr fontId="2" type="noConversion"/>
  </si>
  <si>
    <t>8구거자수</t>
    <phoneticPr fontId="2" type="noConversion"/>
  </si>
  <si>
    <t>김</t>
    <phoneticPr fontId="2" type="noConversion"/>
  </si>
  <si>
    <t>김익</t>
    <phoneticPr fontId="2" type="noConversion"/>
  </si>
  <si>
    <t>용서</t>
    <phoneticPr fontId="2" type="noConversion"/>
  </si>
  <si>
    <t>노직가선대부</t>
    <phoneticPr fontId="2" type="noConversion"/>
  </si>
  <si>
    <t>김봉</t>
    <phoneticPr fontId="2" type="noConversion"/>
  </si>
  <si>
    <t>김해</t>
    <phoneticPr fontId="2" type="noConversion"/>
  </si>
  <si>
    <t>이</t>
    <phoneticPr fontId="2" type="noConversion"/>
  </si>
  <si>
    <t>敦勇校尉守門將</t>
    <phoneticPr fontId="2" type="noConversion"/>
  </si>
  <si>
    <t>이기생</t>
    <phoneticPr fontId="2" type="noConversion"/>
  </si>
  <si>
    <t>잔악</t>
    <phoneticPr fontId="2" type="noConversion"/>
  </si>
  <si>
    <t>거</t>
    <phoneticPr fontId="2" type="noConversion"/>
  </si>
  <si>
    <t>거</t>
    <phoneticPr fontId="2" type="noConversion"/>
  </si>
  <si>
    <t>2所生</t>
    <phoneticPr fontId="2" type="noConversion"/>
  </si>
  <si>
    <t>3口居</t>
    <phoneticPr fontId="2" type="noConversion"/>
  </si>
  <si>
    <t>3구거</t>
    <phoneticPr fontId="2" type="noConversion"/>
  </si>
  <si>
    <t>3所生</t>
    <phoneticPr fontId="2" type="noConversion"/>
  </si>
  <si>
    <t>병절교위용양위부사과</t>
    <phoneticPr fontId="2" type="noConversion"/>
  </si>
  <si>
    <t>김의일</t>
    <phoneticPr fontId="2" type="noConversion"/>
  </si>
  <si>
    <t>김해</t>
    <phoneticPr fontId="2" type="noConversion"/>
  </si>
  <si>
    <t>守西面</t>
    <phoneticPr fontId="2" type="noConversion"/>
  </si>
  <si>
    <t>수서면</t>
    <phoneticPr fontId="2" type="noConversion"/>
  </si>
  <si>
    <t>김춘봉</t>
    <phoneticPr fontId="2" type="noConversion"/>
  </si>
  <si>
    <t>守西面</t>
    <phoneticPr fontId="2" type="noConversion"/>
  </si>
  <si>
    <t>수서면</t>
    <phoneticPr fontId="2" type="noConversion"/>
  </si>
  <si>
    <t>이</t>
    <phoneticPr fontId="2" type="noConversion"/>
  </si>
  <si>
    <t>노비</t>
    <phoneticPr fontId="2" type="noConversion"/>
  </si>
  <si>
    <t>도망</t>
    <phoneticPr fontId="2" type="noConversion"/>
  </si>
  <si>
    <t>2所生</t>
    <phoneticPr fontId="2" type="noConversion"/>
  </si>
  <si>
    <t>3口逃亡</t>
    <phoneticPr fontId="2" type="noConversion"/>
  </si>
  <si>
    <t>3구도망</t>
    <phoneticPr fontId="2" type="noConversion"/>
  </si>
  <si>
    <t>3所生</t>
    <phoneticPr fontId="2" type="noConversion"/>
  </si>
  <si>
    <r>
      <rPr>
        <sz val="10"/>
        <rFont val="Arial"/>
        <family val="2"/>
      </rPr>
      <t>旕</t>
    </r>
    <r>
      <rPr>
        <sz val="10"/>
        <rFont val="돋움"/>
        <family val="3"/>
        <charset val="129"/>
      </rPr>
      <t>里介</t>
    </r>
  </si>
  <si>
    <t>거</t>
    <phoneticPr fontId="2" type="noConversion"/>
  </si>
  <si>
    <t>4所生</t>
    <phoneticPr fontId="2" type="noConversion"/>
  </si>
  <si>
    <t>6口居</t>
    <phoneticPr fontId="2" type="noConversion"/>
  </si>
  <si>
    <t>6구거</t>
    <phoneticPr fontId="2" type="noConversion"/>
  </si>
  <si>
    <t>5所生</t>
    <phoneticPr fontId="2" type="noConversion"/>
  </si>
  <si>
    <t>주호</t>
    <phoneticPr fontId="2" type="noConversion"/>
  </si>
  <si>
    <t>김형립</t>
    <phoneticPr fontId="2" type="noConversion"/>
  </si>
  <si>
    <t>노비</t>
    <phoneticPr fontId="2" type="noConversion"/>
  </si>
  <si>
    <t>노직가선대부</t>
    <phoneticPr fontId="2" type="noConversion"/>
  </si>
  <si>
    <t>김봉</t>
    <phoneticPr fontId="2" type="noConversion"/>
  </si>
  <si>
    <t>守西面</t>
    <phoneticPr fontId="2" type="noConversion"/>
  </si>
  <si>
    <t>수서면</t>
    <phoneticPr fontId="2" type="noConversion"/>
  </si>
  <si>
    <t>文有禎</t>
    <phoneticPr fontId="2" type="noConversion"/>
  </si>
  <si>
    <t>문유정</t>
    <phoneticPr fontId="2" type="noConversion"/>
  </si>
  <si>
    <t>有禎</t>
    <phoneticPr fontId="2" type="noConversion"/>
  </si>
  <si>
    <t>김원립</t>
    <phoneticPr fontId="2" type="noConversion"/>
  </si>
  <si>
    <t>文有禎</t>
    <phoneticPr fontId="2" type="noConversion"/>
  </si>
  <si>
    <t>문유정</t>
    <phoneticPr fontId="2" type="noConversion"/>
  </si>
  <si>
    <t>文有禎</t>
    <phoneticPr fontId="2" type="noConversion"/>
  </si>
  <si>
    <t>문유정</t>
    <phoneticPr fontId="2" type="noConversion"/>
  </si>
  <si>
    <t>노비</t>
    <phoneticPr fontId="2" type="noConversion"/>
  </si>
  <si>
    <t>주호</t>
    <phoneticPr fontId="2" type="noConversion"/>
  </si>
  <si>
    <r>
      <rPr>
        <sz val="10"/>
        <rFont val="Arial"/>
        <family val="2"/>
      </rPr>
      <t>竜</t>
    </r>
    <r>
      <rPr>
        <sz val="10"/>
        <rFont val="돋움"/>
        <family val="3"/>
        <charset val="129"/>
      </rPr>
      <t>業</t>
    </r>
  </si>
  <si>
    <t>용업</t>
    <phoneticPr fontId="2" type="noConversion"/>
  </si>
  <si>
    <t>이</t>
    <phoneticPr fontId="2" type="noConversion"/>
  </si>
  <si>
    <t>삼</t>
    <phoneticPr fontId="2" type="noConversion"/>
  </si>
  <si>
    <t>이방렬</t>
    <phoneticPr fontId="2" type="noConversion"/>
  </si>
  <si>
    <t>守西面</t>
    <phoneticPr fontId="2" type="noConversion"/>
  </si>
  <si>
    <t>수서면</t>
    <phoneticPr fontId="2" type="noConversion"/>
  </si>
  <si>
    <t>선무랑원종공신용양위부사과</t>
    <phoneticPr fontId="2" type="noConversion"/>
  </si>
  <si>
    <t>노비</t>
    <phoneticPr fontId="2" type="noConversion"/>
  </si>
  <si>
    <t>5所生</t>
    <phoneticPr fontId="2" type="noConversion"/>
  </si>
  <si>
    <t>曺萬華</t>
    <phoneticPr fontId="2" type="noConversion"/>
  </si>
  <si>
    <t>조만화</t>
    <phoneticPr fontId="2" type="noConversion"/>
  </si>
  <si>
    <r>
      <rPr>
        <sz val="10"/>
        <rFont val="Arial"/>
        <family val="2"/>
      </rPr>
      <t>継</t>
    </r>
    <r>
      <rPr>
        <sz val="10"/>
        <rFont val="돋움"/>
        <family val="3"/>
        <charset val="129"/>
      </rPr>
      <t>植</t>
    </r>
  </si>
  <si>
    <t>萬華</t>
    <phoneticPr fontId="2" type="noConversion"/>
  </si>
  <si>
    <t>守西面</t>
    <phoneticPr fontId="2" type="noConversion"/>
  </si>
  <si>
    <t>수서면</t>
    <phoneticPr fontId="2" type="noConversion"/>
  </si>
  <si>
    <t>曺萬華</t>
    <phoneticPr fontId="2" type="noConversion"/>
  </si>
  <si>
    <t>조만화</t>
    <phoneticPr fontId="2" type="noConversion"/>
  </si>
  <si>
    <t>김해</t>
    <phoneticPr fontId="2" type="noConversion"/>
  </si>
  <si>
    <t>이문성</t>
    <phoneticPr fontId="2" type="noConversion"/>
  </si>
  <si>
    <t>守西面</t>
    <phoneticPr fontId="2" type="noConversion"/>
  </si>
  <si>
    <t>수서면</t>
    <phoneticPr fontId="2" type="noConversion"/>
  </si>
  <si>
    <t>曺萬華</t>
    <phoneticPr fontId="2" type="noConversion"/>
  </si>
  <si>
    <t>조만화</t>
    <phoneticPr fontId="2" type="noConversion"/>
  </si>
  <si>
    <t>노비</t>
    <phoneticPr fontId="2" type="noConversion"/>
  </si>
  <si>
    <t>5所生</t>
    <phoneticPr fontId="2" type="noConversion"/>
  </si>
  <si>
    <t>주호</t>
    <phoneticPr fontId="2" type="noConversion"/>
  </si>
  <si>
    <t>노비</t>
    <phoneticPr fontId="2" type="noConversion"/>
  </si>
  <si>
    <t>崇今</t>
    <phoneticPr fontId="2" type="noConversion"/>
  </si>
  <si>
    <t>兄夏元</t>
    <phoneticPr fontId="2" type="noConversion"/>
  </si>
  <si>
    <t>형하원</t>
    <phoneticPr fontId="2" type="noConversion"/>
  </si>
  <si>
    <t>4所生</t>
    <phoneticPr fontId="2" type="noConversion"/>
  </si>
  <si>
    <t>고</t>
    <phoneticPr fontId="2" type="noConversion"/>
  </si>
  <si>
    <t>2口故</t>
    <phoneticPr fontId="2" type="noConversion"/>
  </si>
  <si>
    <t>2구고</t>
    <phoneticPr fontId="2" type="noConversion"/>
  </si>
  <si>
    <t>주호</t>
    <phoneticPr fontId="2" type="noConversion"/>
  </si>
  <si>
    <t>서난생</t>
    <phoneticPr fontId="2" type="noConversion"/>
  </si>
  <si>
    <t>도망</t>
    <phoneticPr fontId="2" type="noConversion"/>
  </si>
  <si>
    <t>3口各戶逃亡</t>
    <phoneticPr fontId="2" type="noConversion"/>
  </si>
  <si>
    <t>3구각호도망</t>
    <phoneticPr fontId="2" type="noConversion"/>
  </si>
  <si>
    <t>노비</t>
    <phoneticPr fontId="2" type="noConversion"/>
  </si>
  <si>
    <t>仁發</t>
    <phoneticPr fontId="2" type="noConversion"/>
  </si>
  <si>
    <t>거</t>
    <phoneticPr fontId="2" type="noConversion"/>
  </si>
  <si>
    <t>제유약호</t>
    <phoneticPr fontId="2" type="noConversion"/>
  </si>
  <si>
    <t>德春</t>
    <phoneticPr fontId="2" type="noConversion"/>
  </si>
  <si>
    <t>弟有約戶</t>
    <phoneticPr fontId="2" type="noConversion"/>
  </si>
  <si>
    <t>김극화</t>
    <phoneticPr fontId="2" type="noConversion"/>
  </si>
  <si>
    <t>김해</t>
    <phoneticPr fontId="2" type="noConversion"/>
  </si>
  <si>
    <t>노비</t>
    <phoneticPr fontId="2" type="noConversion"/>
  </si>
  <si>
    <t>父有禎戶</t>
    <phoneticPr fontId="2" type="noConversion"/>
  </si>
  <si>
    <t>부유정호</t>
    <phoneticPr fontId="2" type="noConversion"/>
  </si>
  <si>
    <t>大哲</t>
    <phoneticPr fontId="2" type="noConversion"/>
  </si>
  <si>
    <t>대철</t>
    <phoneticPr fontId="2" type="noConversion"/>
  </si>
  <si>
    <t>4所生</t>
    <phoneticPr fontId="2" type="noConversion"/>
  </si>
  <si>
    <t>복립</t>
    <phoneticPr fontId="2" type="noConversion"/>
  </si>
  <si>
    <t>弟夏慶</t>
    <phoneticPr fontId="2" type="noConversion"/>
  </si>
  <si>
    <t>제하경</t>
    <phoneticPr fontId="2" type="noConversion"/>
  </si>
  <si>
    <t>4所生</t>
    <phoneticPr fontId="2" type="noConversion"/>
  </si>
  <si>
    <t>弟夏貞</t>
    <phoneticPr fontId="2" type="noConversion"/>
  </si>
  <si>
    <t>제하정</t>
    <phoneticPr fontId="2" type="noConversion"/>
  </si>
  <si>
    <t>고</t>
    <phoneticPr fontId="2" type="noConversion"/>
  </si>
  <si>
    <t>2口故</t>
    <phoneticPr fontId="2" type="noConversion"/>
  </si>
  <si>
    <t>2구고</t>
    <phoneticPr fontId="2" type="noConversion"/>
  </si>
  <si>
    <t>주호</t>
    <phoneticPr fontId="2" type="noConversion"/>
  </si>
  <si>
    <t>김기례</t>
    <phoneticPr fontId="2" type="noConversion"/>
  </si>
  <si>
    <t>守西面</t>
    <phoneticPr fontId="2" type="noConversion"/>
  </si>
  <si>
    <t>수서면</t>
    <phoneticPr fontId="2" type="noConversion"/>
  </si>
  <si>
    <t>父</t>
    <phoneticPr fontId="2" type="noConversion"/>
  </si>
  <si>
    <t>주호</t>
    <phoneticPr fontId="2" type="noConversion"/>
  </si>
  <si>
    <t>김</t>
    <phoneticPr fontId="2" type="noConversion"/>
  </si>
  <si>
    <t>김종필</t>
    <phoneticPr fontId="2" type="noConversion"/>
  </si>
  <si>
    <t>守西面</t>
    <phoneticPr fontId="2" type="noConversion"/>
  </si>
  <si>
    <t>수서면</t>
    <phoneticPr fontId="2" type="noConversion"/>
  </si>
  <si>
    <t>노비</t>
    <phoneticPr fontId="2" type="noConversion"/>
  </si>
  <si>
    <t>주호</t>
    <phoneticPr fontId="2" type="noConversion"/>
  </si>
  <si>
    <t>守西面</t>
    <phoneticPr fontId="2" type="noConversion"/>
  </si>
  <si>
    <t>수서면</t>
    <phoneticPr fontId="2" type="noConversion"/>
  </si>
  <si>
    <t>노비</t>
    <phoneticPr fontId="2" type="noConversion"/>
  </si>
  <si>
    <t>김승제</t>
    <phoneticPr fontId="2" type="noConversion"/>
  </si>
  <si>
    <t>김해</t>
    <phoneticPr fontId="2" type="noConversion"/>
  </si>
  <si>
    <t>守西面</t>
    <phoneticPr fontId="2" type="noConversion"/>
  </si>
  <si>
    <t>수서면</t>
    <phoneticPr fontId="2" type="noConversion"/>
  </si>
  <si>
    <t>주호</t>
    <phoneticPr fontId="2" type="noConversion"/>
  </si>
  <si>
    <t>言+晃</t>
    <phoneticPr fontId="2" type="noConversion"/>
  </si>
  <si>
    <t>황</t>
    <phoneticPr fontId="2" type="noConversion"/>
  </si>
  <si>
    <t>복량</t>
    <phoneticPr fontId="2" type="noConversion"/>
  </si>
  <si>
    <t>이필상</t>
    <phoneticPr fontId="2" type="noConversion"/>
  </si>
  <si>
    <t>守西面</t>
    <phoneticPr fontId="2" type="noConversion"/>
  </si>
  <si>
    <t>수서면</t>
    <phoneticPr fontId="2" type="noConversion"/>
  </si>
  <si>
    <t>양필</t>
    <phoneticPr fontId="2" type="noConversion"/>
  </si>
  <si>
    <t>노비</t>
    <phoneticPr fontId="2" type="noConversion"/>
  </si>
  <si>
    <t>무신도망</t>
    <phoneticPr fontId="2" type="noConversion"/>
  </si>
  <si>
    <t>양산</t>
    <phoneticPr fontId="2" type="noConversion"/>
  </si>
  <si>
    <t>1所生</t>
    <phoneticPr fontId="2" type="noConversion"/>
  </si>
  <si>
    <t>2所生</t>
    <phoneticPr fontId="2" type="noConversion"/>
  </si>
  <si>
    <t>3所生</t>
    <phoneticPr fontId="2" type="noConversion"/>
  </si>
  <si>
    <t>4口戊申逃亡</t>
    <phoneticPr fontId="2" type="noConversion"/>
  </si>
  <si>
    <t>4구무신도망</t>
    <phoneticPr fontId="2" type="noConversion"/>
  </si>
  <si>
    <t>4所生</t>
    <phoneticPr fontId="2" type="noConversion"/>
  </si>
  <si>
    <t>연옥</t>
    <phoneticPr fontId="2" type="noConversion"/>
  </si>
  <si>
    <t>주호</t>
    <phoneticPr fontId="2" type="noConversion"/>
  </si>
  <si>
    <t>유보</t>
    <phoneticPr fontId="2" type="noConversion"/>
  </si>
  <si>
    <t>김해</t>
    <phoneticPr fontId="2" type="noConversion"/>
  </si>
  <si>
    <t>노비</t>
    <phoneticPr fontId="2" type="noConversion"/>
  </si>
  <si>
    <t>도망</t>
    <phoneticPr fontId="2" type="noConversion"/>
  </si>
  <si>
    <t>2口逃亡</t>
    <phoneticPr fontId="2" type="noConversion"/>
  </si>
  <si>
    <t>2구도망</t>
    <phoneticPr fontId="2" type="noConversion"/>
  </si>
  <si>
    <t>2所生</t>
    <phoneticPr fontId="2" type="noConversion"/>
  </si>
  <si>
    <t>양녀</t>
    <phoneticPr fontId="2" type="noConversion"/>
  </si>
  <si>
    <t>이</t>
    <phoneticPr fontId="2" type="noConversion"/>
  </si>
  <si>
    <t>김해</t>
    <phoneticPr fontId="2" type="noConversion"/>
  </si>
  <si>
    <t>이창발</t>
    <phoneticPr fontId="2" type="noConversion"/>
  </si>
  <si>
    <t>노비</t>
    <phoneticPr fontId="2" type="noConversion"/>
  </si>
  <si>
    <t>4所生</t>
    <phoneticPr fontId="2" type="noConversion"/>
  </si>
  <si>
    <t>河就海</t>
    <phoneticPr fontId="2" type="noConversion"/>
  </si>
  <si>
    <t>하취해</t>
    <phoneticPr fontId="2" type="noConversion"/>
  </si>
  <si>
    <t>就海</t>
    <phoneticPr fontId="2" type="noConversion"/>
  </si>
  <si>
    <t>취해</t>
    <phoneticPr fontId="2" type="noConversion"/>
  </si>
  <si>
    <t>河就海</t>
    <phoneticPr fontId="2" type="noConversion"/>
  </si>
  <si>
    <t>하취해</t>
    <phoneticPr fontId="2" type="noConversion"/>
  </si>
  <si>
    <t>河就海</t>
    <phoneticPr fontId="2" type="noConversion"/>
  </si>
  <si>
    <t>하취해</t>
    <phoneticPr fontId="2" type="noConversion"/>
  </si>
  <si>
    <t>노비</t>
    <phoneticPr fontId="2" type="noConversion"/>
  </si>
  <si>
    <t>河就海</t>
    <phoneticPr fontId="2" type="noConversion"/>
  </si>
  <si>
    <t>하취해</t>
    <phoneticPr fontId="2" type="noConversion"/>
  </si>
  <si>
    <t>自於伊</t>
    <phoneticPr fontId="2" type="noConversion"/>
  </si>
  <si>
    <t>잔어이</t>
    <phoneticPr fontId="2" type="noConversion"/>
  </si>
  <si>
    <t>수남</t>
    <phoneticPr fontId="2" type="noConversion"/>
  </si>
  <si>
    <t>夫</t>
    <phoneticPr fontId="2" type="noConversion"/>
  </si>
  <si>
    <t>잔내</t>
    <phoneticPr fontId="2" type="noConversion"/>
  </si>
  <si>
    <t>2所生</t>
    <phoneticPr fontId="2" type="noConversion"/>
  </si>
  <si>
    <t>河就海</t>
    <phoneticPr fontId="2" type="noConversion"/>
  </si>
  <si>
    <t>하취해</t>
    <phoneticPr fontId="2" type="noConversion"/>
  </si>
  <si>
    <t>노비</t>
    <phoneticPr fontId="2" type="noConversion"/>
  </si>
  <si>
    <t>거</t>
    <phoneticPr fontId="2" type="noConversion"/>
  </si>
  <si>
    <t>3所生</t>
    <phoneticPr fontId="2" type="noConversion"/>
  </si>
  <si>
    <t>河就海</t>
    <phoneticPr fontId="2" type="noConversion"/>
  </si>
  <si>
    <t>하취해</t>
    <phoneticPr fontId="2" type="noConversion"/>
  </si>
  <si>
    <t>노비</t>
    <phoneticPr fontId="2" type="noConversion"/>
  </si>
  <si>
    <t>구원도망</t>
    <phoneticPr fontId="2" type="noConversion"/>
  </si>
  <si>
    <t>4口久遠逃亡</t>
    <phoneticPr fontId="2" type="noConversion"/>
  </si>
  <si>
    <t>4구구원도망</t>
    <phoneticPr fontId="2" type="noConversion"/>
  </si>
  <si>
    <t>河就海</t>
    <phoneticPr fontId="2" type="noConversion"/>
  </si>
  <si>
    <t>하취해</t>
    <phoneticPr fontId="2" type="noConversion"/>
  </si>
  <si>
    <t>노비</t>
    <phoneticPr fontId="2" type="noConversion"/>
  </si>
  <si>
    <t>1所生</t>
    <phoneticPr fontId="2" type="noConversion"/>
  </si>
  <si>
    <t>2所生</t>
    <phoneticPr fontId="2" type="noConversion"/>
  </si>
  <si>
    <t>3所生</t>
    <phoneticPr fontId="2" type="noConversion"/>
  </si>
  <si>
    <t>加現4口居</t>
    <phoneticPr fontId="2" type="noConversion"/>
  </si>
  <si>
    <t>가현4구거</t>
    <phoneticPr fontId="2" type="noConversion"/>
  </si>
  <si>
    <t>4所生</t>
    <phoneticPr fontId="2" type="noConversion"/>
  </si>
  <si>
    <t>等居</t>
    <phoneticPr fontId="2" type="noConversion"/>
  </si>
  <si>
    <t>비</t>
    <phoneticPr fontId="2" type="noConversion"/>
  </si>
  <si>
    <t>五香</t>
    <phoneticPr fontId="2" type="noConversion"/>
  </si>
  <si>
    <t>所生</t>
    <phoneticPr fontId="2" type="noConversion"/>
  </si>
  <si>
    <t>河就海</t>
    <phoneticPr fontId="2" type="noConversion"/>
  </si>
  <si>
    <t>하취해</t>
    <phoneticPr fontId="2" type="noConversion"/>
  </si>
  <si>
    <t>노비</t>
    <phoneticPr fontId="2" type="noConversion"/>
  </si>
  <si>
    <t>雪良代</t>
    <phoneticPr fontId="2" type="noConversion"/>
  </si>
  <si>
    <t>설양대</t>
    <phoneticPr fontId="2" type="noConversion"/>
  </si>
  <si>
    <t>河就海</t>
    <phoneticPr fontId="2" type="noConversion"/>
  </si>
  <si>
    <t>하취해</t>
    <phoneticPr fontId="2" type="noConversion"/>
  </si>
  <si>
    <t>9口居</t>
    <phoneticPr fontId="2" type="noConversion"/>
  </si>
  <si>
    <t>9구거</t>
    <phoneticPr fontId="2" type="noConversion"/>
  </si>
  <si>
    <t>六女</t>
    <phoneticPr fontId="2" type="noConversion"/>
  </si>
  <si>
    <t>육녀</t>
    <phoneticPr fontId="2" type="noConversion"/>
  </si>
  <si>
    <t>충주</t>
    <phoneticPr fontId="2" type="noConversion"/>
  </si>
  <si>
    <t>5所生</t>
    <phoneticPr fontId="2" type="noConversion"/>
  </si>
  <si>
    <t>늦생</t>
    <phoneticPr fontId="2" type="noConversion"/>
  </si>
  <si>
    <t>늦춘</t>
    <phoneticPr fontId="2" type="noConversion"/>
  </si>
  <si>
    <t>늦례</t>
    <phoneticPr fontId="2" type="noConversion"/>
  </si>
  <si>
    <t>양산</t>
    <phoneticPr fontId="2" type="noConversion"/>
  </si>
  <si>
    <t>늦돌이</t>
    <phoneticPr fontId="2" type="noConversion"/>
  </si>
  <si>
    <t>거</t>
    <phoneticPr fontId="2" type="noConversion"/>
  </si>
  <si>
    <t>충주</t>
    <phoneticPr fontId="2" type="noConversion"/>
  </si>
  <si>
    <t>늦례</t>
    <phoneticPr fontId="2" type="noConversion"/>
  </si>
  <si>
    <t>1所生</t>
    <phoneticPr fontId="2" type="noConversion"/>
  </si>
  <si>
    <t>河就海</t>
    <phoneticPr fontId="2" type="noConversion"/>
  </si>
  <si>
    <t>하취해</t>
    <phoneticPr fontId="2" type="noConversion"/>
  </si>
  <si>
    <t>노비</t>
    <phoneticPr fontId="2" type="noConversion"/>
  </si>
  <si>
    <t>2所生</t>
    <phoneticPr fontId="2" type="noConversion"/>
  </si>
  <si>
    <t>金㖰</t>
    <phoneticPr fontId="2" type="noConversion"/>
  </si>
  <si>
    <t>금똥</t>
    <phoneticPr fontId="2" type="noConversion"/>
  </si>
  <si>
    <t>11口居</t>
    <phoneticPr fontId="2" type="noConversion"/>
  </si>
  <si>
    <t>11구거</t>
    <phoneticPr fontId="2" type="noConversion"/>
  </si>
  <si>
    <t>늦춘</t>
    <phoneticPr fontId="2" type="noConversion"/>
  </si>
  <si>
    <r>
      <rPr>
        <sz val="10"/>
        <rFont val="Arial"/>
        <family val="2"/>
      </rPr>
      <t>椘</t>
    </r>
    <r>
      <rPr>
        <sz val="10"/>
        <rFont val="돋움"/>
        <family val="3"/>
        <charset val="129"/>
      </rPr>
      <t>玉</t>
    </r>
  </si>
  <si>
    <t>초옥</t>
    <phoneticPr fontId="2" type="noConversion"/>
  </si>
  <si>
    <t>5口居</t>
    <phoneticPr fontId="2" type="noConversion"/>
  </si>
  <si>
    <t>5구거</t>
    <phoneticPr fontId="2" type="noConversion"/>
  </si>
  <si>
    <r>
      <rPr>
        <sz val="10"/>
        <rFont val="Arial"/>
        <family val="2"/>
      </rPr>
      <t>椘</t>
    </r>
    <r>
      <rPr>
        <sz val="10"/>
        <rFont val="돋움"/>
        <family val="3"/>
        <charset val="129"/>
      </rPr>
      <t>仙</t>
    </r>
  </si>
  <si>
    <t>초선</t>
    <phoneticPr fontId="2" type="noConversion"/>
  </si>
  <si>
    <t>信日</t>
    <phoneticPr fontId="2" type="noConversion"/>
  </si>
  <si>
    <t>3口居</t>
    <phoneticPr fontId="2" type="noConversion"/>
  </si>
  <si>
    <t>3구거</t>
    <phoneticPr fontId="2" type="noConversion"/>
  </si>
  <si>
    <t>雪寒代前</t>
    <phoneticPr fontId="2" type="noConversion"/>
  </si>
  <si>
    <t>2所生</t>
    <phoneticPr fontId="2" type="noConversion"/>
  </si>
  <si>
    <t>河就海</t>
    <phoneticPr fontId="2" type="noConversion"/>
  </si>
  <si>
    <t>하취해</t>
    <phoneticPr fontId="2" type="noConversion"/>
  </si>
  <si>
    <t>노비</t>
    <phoneticPr fontId="2" type="noConversion"/>
  </si>
  <si>
    <r>
      <t>五</t>
    </r>
    <r>
      <rPr>
        <sz val="10"/>
        <rFont val="MS Gothic"/>
        <family val="3"/>
        <charset val="128"/>
      </rPr>
      <t>礼</t>
    </r>
    <phoneticPr fontId="2" type="noConversion"/>
  </si>
  <si>
    <t>5所生</t>
    <phoneticPr fontId="2" type="noConversion"/>
  </si>
  <si>
    <t>가현거</t>
    <phoneticPr fontId="2" type="noConversion"/>
  </si>
  <si>
    <t>3口加現</t>
    <phoneticPr fontId="2" type="noConversion"/>
  </si>
  <si>
    <t>3구가현거</t>
    <phoneticPr fontId="2" type="noConversion"/>
  </si>
  <si>
    <t>三春</t>
    <phoneticPr fontId="2" type="noConversion"/>
  </si>
  <si>
    <t>11口居</t>
    <phoneticPr fontId="2" type="noConversion"/>
  </si>
  <si>
    <t>11구거</t>
    <phoneticPr fontId="2" type="noConversion"/>
  </si>
  <si>
    <t>이</t>
    <phoneticPr fontId="2" type="noConversion"/>
  </si>
  <si>
    <t>김해</t>
    <phoneticPr fontId="2" type="noConversion"/>
  </si>
  <si>
    <t>김경원</t>
    <phoneticPr fontId="2" type="noConversion"/>
  </si>
  <si>
    <t>이</t>
    <phoneticPr fontId="2" type="noConversion"/>
  </si>
  <si>
    <r>
      <rPr>
        <sz val="10"/>
        <rFont val="Arial"/>
        <family val="2"/>
      </rPr>
      <t>鵉</t>
    </r>
    <r>
      <rPr>
        <sz val="10"/>
        <rFont val="돋움"/>
        <family val="3"/>
        <charset val="129"/>
      </rPr>
      <t>得</t>
    </r>
  </si>
  <si>
    <t>난득</t>
    <phoneticPr fontId="2" type="noConversion"/>
  </si>
  <si>
    <t>주호</t>
    <phoneticPr fontId="2" type="noConversion"/>
  </si>
  <si>
    <t>守西面</t>
    <phoneticPr fontId="2" type="noConversion"/>
  </si>
  <si>
    <t>수서면</t>
    <phoneticPr fontId="2" type="noConversion"/>
  </si>
  <si>
    <t>김</t>
    <phoneticPr fontId="2" type="noConversion"/>
  </si>
  <si>
    <t>김해</t>
    <phoneticPr fontId="2" type="noConversion"/>
  </si>
  <si>
    <t>이경로</t>
    <phoneticPr fontId="2" type="noConversion"/>
  </si>
  <si>
    <t>노비</t>
    <phoneticPr fontId="2" type="noConversion"/>
  </si>
  <si>
    <t>1所生</t>
    <phoneticPr fontId="2" type="noConversion"/>
  </si>
  <si>
    <t>信聖</t>
    <phoneticPr fontId="2" type="noConversion"/>
  </si>
  <si>
    <t>率妹</t>
    <phoneticPr fontId="2" type="noConversion"/>
  </si>
  <si>
    <t>솔매</t>
    <phoneticPr fontId="2" type="noConversion"/>
  </si>
  <si>
    <t>과</t>
    <phoneticPr fontId="2" type="noConversion"/>
  </si>
  <si>
    <t>병절교위용양위좌부장</t>
    <phoneticPr fontId="2" type="noConversion"/>
  </si>
  <si>
    <t>노직가선대부</t>
    <phoneticPr fontId="2" type="noConversion"/>
  </si>
  <si>
    <r>
      <t>郭</t>
    </r>
    <r>
      <rPr>
        <sz val="10"/>
        <rFont val="새바탕"/>
        <family val="1"/>
        <charset val="129"/>
      </rPr>
      <t>埛</t>
    </r>
  </si>
  <si>
    <t>주호</t>
    <phoneticPr fontId="2" type="noConversion"/>
  </si>
  <si>
    <t>김극중</t>
    <phoneticPr fontId="2" type="noConversion"/>
  </si>
  <si>
    <t>노비</t>
    <phoneticPr fontId="2" type="noConversion"/>
  </si>
  <si>
    <t>구원도망</t>
    <phoneticPr fontId="2" type="noConversion"/>
  </si>
  <si>
    <t>1所生</t>
    <phoneticPr fontId="2" type="noConversion"/>
  </si>
  <si>
    <t>2口久遠逃亡</t>
    <phoneticPr fontId="2" type="noConversion"/>
  </si>
  <si>
    <t>2구구원도망</t>
    <phoneticPr fontId="2" type="noConversion"/>
  </si>
  <si>
    <t>잔자미</t>
    <phoneticPr fontId="2" type="noConversion"/>
  </si>
  <si>
    <t>5所生</t>
    <phoneticPr fontId="2" type="noConversion"/>
  </si>
  <si>
    <t>주호</t>
    <phoneticPr fontId="2" type="noConversion"/>
  </si>
  <si>
    <t>여절교위훈련원봉사</t>
    <phoneticPr fontId="2" type="noConversion"/>
  </si>
  <si>
    <t>유</t>
    <phoneticPr fontId="2" type="noConversion"/>
  </si>
  <si>
    <t>노비</t>
    <phoneticPr fontId="2" type="noConversion"/>
  </si>
  <si>
    <t>1所生</t>
    <phoneticPr fontId="2" type="noConversion"/>
  </si>
  <si>
    <t>거</t>
    <phoneticPr fontId="2" type="noConversion"/>
  </si>
  <si>
    <t>2所生</t>
    <phoneticPr fontId="2" type="noConversion"/>
  </si>
  <si>
    <t>3所生</t>
    <phoneticPr fontId="2" type="noConversion"/>
  </si>
  <si>
    <t>4所生</t>
    <phoneticPr fontId="2" type="noConversion"/>
  </si>
  <si>
    <t>5所生</t>
    <phoneticPr fontId="2" type="noConversion"/>
  </si>
  <si>
    <t>7口居等自首</t>
    <phoneticPr fontId="2" type="noConversion"/>
  </si>
  <si>
    <t>7구거등자수</t>
    <phoneticPr fontId="2" type="noConversion"/>
  </si>
  <si>
    <t>개</t>
    <phoneticPr fontId="2" type="noConversion"/>
  </si>
  <si>
    <t>김해</t>
    <phoneticPr fontId="2" type="noConversion"/>
  </si>
  <si>
    <t>노직통정대부</t>
    <phoneticPr fontId="2" type="noConversion"/>
  </si>
  <si>
    <t>증군기시판관진무원종공신</t>
    <phoneticPr fontId="2" type="noConversion"/>
  </si>
  <si>
    <t>김성립</t>
    <phoneticPr fontId="2" type="noConversion"/>
  </si>
  <si>
    <t>都聖矩</t>
    <phoneticPr fontId="2" type="noConversion"/>
  </si>
  <si>
    <t>도성구</t>
    <phoneticPr fontId="2" type="noConversion"/>
  </si>
  <si>
    <t>주호</t>
    <phoneticPr fontId="2" type="noConversion"/>
  </si>
  <si>
    <t>聖矩</t>
    <phoneticPr fontId="2" type="noConversion"/>
  </si>
  <si>
    <t>都聖矩</t>
    <phoneticPr fontId="2" type="noConversion"/>
  </si>
  <si>
    <t>도성구</t>
    <phoneticPr fontId="2" type="noConversion"/>
  </si>
  <si>
    <t>나적</t>
    <phoneticPr fontId="2" type="noConversion"/>
  </si>
  <si>
    <t>1所生</t>
    <phoneticPr fontId="2" type="noConversion"/>
  </si>
  <si>
    <t>도거</t>
    <phoneticPr fontId="2" type="noConversion"/>
  </si>
  <si>
    <t>2所生</t>
    <phoneticPr fontId="2" type="noConversion"/>
  </si>
  <si>
    <t>3口逃居</t>
    <phoneticPr fontId="2" type="noConversion"/>
  </si>
  <si>
    <t>3구도거</t>
    <phoneticPr fontId="2" type="noConversion"/>
  </si>
  <si>
    <t>3所生</t>
    <phoneticPr fontId="2" type="noConversion"/>
  </si>
  <si>
    <t>거</t>
    <phoneticPr fontId="2" type="noConversion"/>
  </si>
  <si>
    <t>영산</t>
    <phoneticPr fontId="2" type="noConversion"/>
  </si>
  <si>
    <t>良妻</t>
    <phoneticPr fontId="2" type="noConversion"/>
  </si>
  <si>
    <t>양처</t>
    <phoneticPr fontId="2" type="noConversion"/>
  </si>
  <si>
    <t>2口居等自首</t>
    <phoneticPr fontId="2" type="noConversion"/>
  </si>
  <si>
    <t>2구거등자수</t>
    <phoneticPr fontId="2" type="noConversion"/>
  </si>
  <si>
    <r>
      <t>趙</t>
    </r>
    <r>
      <rPr>
        <sz val="10"/>
        <rFont val="새바탕"/>
        <family val="1"/>
        <charset val="129"/>
      </rPr>
      <t>竜</t>
    </r>
    <r>
      <rPr>
        <sz val="10"/>
        <rFont val="돋움"/>
        <family val="3"/>
        <charset val="129"/>
      </rPr>
      <t>業</t>
    </r>
  </si>
  <si>
    <t>용업</t>
    <phoneticPr fontId="2" type="noConversion"/>
  </si>
  <si>
    <t>양인</t>
    <phoneticPr fontId="2" type="noConversion"/>
  </si>
  <si>
    <t>立巖東邊里</t>
    <phoneticPr fontId="2" type="noConversion"/>
  </si>
  <si>
    <t>입암동변리</t>
    <phoneticPr fontId="2" type="noConversion"/>
  </si>
  <si>
    <t>주호</t>
    <phoneticPr fontId="2" type="noConversion"/>
  </si>
  <si>
    <t>노</t>
    <phoneticPr fontId="2" type="noConversion"/>
  </si>
  <si>
    <t>각호</t>
    <phoneticPr fontId="2" type="noConversion"/>
  </si>
  <si>
    <t>2口各戶</t>
    <phoneticPr fontId="2" type="noConversion"/>
  </si>
  <si>
    <t>2구각호</t>
    <phoneticPr fontId="2" type="noConversion"/>
  </si>
  <si>
    <t>가현</t>
    <phoneticPr fontId="2" type="noConversion"/>
  </si>
  <si>
    <t>2口加現</t>
    <phoneticPr fontId="2" type="noConversion"/>
  </si>
  <si>
    <t>2구가현</t>
    <phoneticPr fontId="2" type="noConversion"/>
  </si>
  <si>
    <t>김수산</t>
    <phoneticPr fontId="2" type="noConversion"/>
  </si>
  <si>
    <t>주호</t>
    <phoneticPr fontId="2" type="noConversion"/>
  </si>
  <si>
    <t>이국</t>
    <phoneticPr fontId="2" type="noConversion"/>
  </si>
  <si>
    <t>누질개</t>
    <phoneticPr fontId="2" type="noConversion"/>
  </si>
  <si>
    <t>2口加現</t>
    <phoneticPr fontId="2" type="noConversion"/>
  </si>
  <si>
    <t>2구가현</t>
    <phoneticPr fontId="2" type="noConversion"/>
  </si>
  <si>
    <t>이</t>
    <phoneticPr fontId="2" type="noConversion"/>
  </si>
  <si>
    <t>박잔금</t>
    <phoneticPr fontId="2" type="noConversion"/>
  </si>
  <si>
    <t>주호</t>
    <phoneticPr fontId="2" type="noConversion"/>
  </si>
  <si>
    <t>이</t>
    <phoneticPr fontId="2" type="noConversion"/>
  </si>
  <si>
    <t>김봉래</t>
    <phoneticPr fontId="2" type="noConversion"/>
  </si>
  <si>
    <t>김해</t>
    <phoneticPr fontId="2" type="noConversion"/>
  </si>
  <si>
    <t>守西面</t>
    <phoneticPr fontId="2" type="noConversion"/>
  </si>
  <si>
    <t>수서면</t>
    <phoneticPr fontId="2" type="noConversion"/>
  </si>
  <si>
    <t>崔于音山</t>
    <phoneticPr fontId="2" type="noConversion"/>
  </si>
  <si>
    <t>김해</t>
    <phoneticPr fontId="2" type="noConversion"/>
  </si>
  <si>
    <t>노</t>
    <phoneticPr fontId="2" type="noConversion"/>
  </si>
  <si>
    <t>가현</t>
    <phoneticPr fontId="2" type="noConversion"/>
  </si>
  <si>
    <t>3口加現</t>
    <phoneticPr fontId="2" type="noConversion"/>
  </si>
  <si>
    <t>3구가현</t>
    <phoneticPr fontId="2" type="noConversion"/>
  </si>
  <si>
    <t>잔자미</t>
    <phoneticPr fontId="2" type="noConversion"/>
  </si>
  <si>
    <t>용이</t>
    <phoneticPr fontId="2" type="noConversion"/>
  </si>
  <si>
    <t>임</t>
    <phoneticPr fontId="2" type="noConversion"/>
  </si>
  <si>
    <t>김일동</t>
    <phoneticPr fontId="2" type="noConversion"/>
  </si>
  <si>
    <t>가현</t>
    <phoneticPr fontId="2" type="noConversion"/>
  </si>
  <si>
    <t>3口加現</t>
    <phoneticPr fontId="2" type="noConversion"/>
  </si>
  <si>
    <t>3구가현</t>
    <phoneticPr fontId="2" type="noConversion"/>
  </si>
  <si>
    <t>주호</t>
    <phoneticPr fontId="2" type="noConversion"/>
  </si>
  <si>
    <t>김정산</t>
    <phoneticPr fontId="2" type="noConversion"/>
  </si>
  <si>
    <t>육립</t>
    <phoneticPr fontId="2" type="noConversion"/>
  </si>
  <si>
    <t>김시명</t>
    <phoneticPr fontId="2" type="noConversion"/>
  </si>
  <si>
    <t>守西面</t>
    <phoneticPr fontId="2" type="noConversion"/>
  </si>
  <si>
    <t>수서면</t>
    <phoneticPr fontId="2" type="noConversion"/>
  </si>
  <si>
    <t>김</t>
    <phoneticPr fontId="2" type="noConversion"/>
  </si>
  <si>
    <t>守西面</t>
    <phoneticPr fontId="2" type="noConversion"/>
  </si>
  <si>
    <t>수서면</t>
    <phoneticPr fontId="2" type="noConversion"/>
  </si>
  <si>
    <t>連玉</t>
    <phoneticPr fontId="2" type="noConversion"/>
  </si>
  <si>
    <t>연옥</t>
    <phoneticPr fontId="2" type="noConversion"/>
  </si>
  <si>
    <t>녀</t>
    <phoneticPr fontId="2" type="noConversion"/>
  </si>
  <si>
    <t>연대</t>
    <phoneticPr fontId="2" type="noConversion"/>
  </si>
  <si>
    <t>金井山硫黃軍</t>
    <phoneticPr fontId="2" type="noConversion"/>
  </si>
  <si>
    <t>금정산유황군</t>
    <phoneticPr fontId="2" type="noConversion"/>
  </si>
  <si>
    <t>주호</t>
    <phoneticPr fontId="2" type="noConversion"/>
  </si>
  <si>
    <t>노</t>
    <phoneticPr fontId="2" type="noConversion"/>
  </si>
  <si>
    <t>守西面</t>
    <phoneticPr fontId="2" type="noConversion"/>
  </si>
  <si>
    <t>수서면</t>
    <phoneticPr fontId="2" type="noConversion"/>
  </si>
  <si>
    <t>世奉</t>
    <phoneticPr fontId="2" type="noConversion"/>
  </si>
  <si>
    <t>兄守萬戶</t>
    <phoneticPr fontId="2" type="noConversion"/>
  </si>
  <si>
    <t>형수만호</t>
    <phoneticPr fontId="2" type="noConversion"/>
  </si>
  <si>
    <t>가현</t>
    <phoneticPr fontId="2" type="noConversion"/>
  </si>
  <si>
    <t>2口加現</t>
    <phoneticPr fontId="2" type="noConversion"/>
  </si>
  <si>
    <t>2구가현</t>
    <phoneticPr fontId="2" type="noConversion"/>
  </si>
  <si>
    <t>노수만</t>
    <phoneticPr fontId="2" type="noConversion"/>
  </si>
  <si>
    <t>노</t>
    <phoneticPr fontId="2" type="noConversion"/>
  </si>
  <si>
    <t>김응수</t>
    <phoneticPr fontId="2" type="noConversion"/>
  </si>
  <si>
    <t>김해</t>
    <phoneticPr fontId="2" type="noConversion"/>
  </si>
  <si>
    <t>世奉</t>
    <phoneticPr fontId="2" type="noConversion"/>
  </si>
  <si>
    <t>자</t>
    <phoneticPr fontId="2" type="noConversion"/>
  </si>
  <si>
    <t>녀</t>
    <phoneticPr fontId="2" type="noConversion"/>
  </si>
  <si>
    <t>주호</t>
    <phoneticPr fontId="2" type="noConversion"/>
  </si>
  <si>
    <t>守西面</t>
    <phoneticPr fontId="2" type="noConversion"/>
  </si>
  <si>
    <t>수서면</t>
    <phoneticPr fontId="2" type="noConversion"/>
  </si>
  <si>
    <t>주호</t>
    <phoneticPr fontId="2" type="noConversion"/>
  </si>
  <si>
    <t>노</t>
    <phoneticPr fontId="2" type="noConversion"/>
  </si>
  <si>
    <t>김응창</t>
    <phoneticPr fontId="2" type="noConversion"/>
  </si>
  <si>
    <t>김해</t>
    <phoneticPr fontId="2" type="noConversion"/>
  </si>
  <si>
    <t>守西面</t>
    <phoneticPr fontId="2" type="noConversion"/>
  </si>
  <si>
    <t>수서면</t>
    <phoneticPr fontId="2" type="noConversion"/>
  </si>
  <si>
    <t>김</t>
    <phoneticPr fontId="2" type="noConversion"/>
  </si>
  <si>
    <t>김해</t>
    <phoneticPr fontId="2" type="noConversion"/>
  </si>
  <si>
    <t>2口加現</t>
    <phoneticPr fontId="2" type="noConversion"/>
  </si>
  <si>
    <t>2구가현</t>
    <phoneticPr fontId="2" type="noConversion"/>
  </si>
  <si>
    <t>노</t>
    <phoneticPr fontId="2" type="noConversion"/>
  </si>
  <si>
    <t>김익</t>
    <phoneticPr fontId="2" type="noConversion"/>
  </si>
  <si>
    <t>김춘생</t>
    <phoneticPr fontId="2" type="noConversion"/>
  </si>
  <si>
    <t>가현</t>
    <phoneticPr fontId="2" type="noConversion"/>
  </si>
  <si>
    <t>2口加現</t>
    <phoneticPr fontId="2" type="noConversion"/>
  </si>
  <si>
    <t>2구가현</t>
    <phoneticPr fontId="2" type="noConversion"/>
  </si>
  <si>
    <t>노암외호</t>
    <phoneticPr fontId="2" type="noConversion"/>
  </si>
  <si>
    <t>이차기</t>
    <phoneticPr fontId="2" type="noConversion"/>
  </si>
  <si>
    <t>이</t>
    <phoneticPr fontId="2" type="noConversion"/>
  </si>
  <si>
    <t>김여명</t>
    <phoneticPr fontId="2" type="noConversion"/>
  </si>
  <si>
    <t>김해</t>
    <phoneticPr fontId="2" type="noConversion"/>
  </si>
  <si>
    <t>守西面</t>
    <phoneticPr fontId="2" type="noConversion"/>
  </si>
  <si>
    <t>수서면</t>
    <phoneticPr fontId="2" type="noConversion"/>
  </si>
  <si>
    <t>2口加現</t>
    <phoneticPr fontId="2" type="noConversion"/>
  </si>
  <si>
    <t>2구가현</t>
    <phoneticPr fontId="2" type="noConversion"/>
  </si>
  <si>
    <t>입생</t>
    <phoneticPr fontId="2" type="noConversion"/>
  </si>
  <si>
    <r>
      <rPr>
        <sz val="10"/>
        <rFont val="Arial"/>
        <family val="2"/>
      </rPr>
      <t>竜</t>
    </r>
    <r>
      <rPr>
        <sz val="10"/>
        <rFont val="돋움"/>
        <family val="3"/>
        <charset val="129"/>
      </rPr>
      <t>山</t>
    </r>
  </si>
  <si>
    <t>용산</t>
    <phoneticPr fontId="2" type="noConversion"/>
  </si>
  <si>
    <t>시비</t>
    <phoneticPr fontId="2" type="noConversion"/>
  </si>
  <si>
    <t>이복창</t>
    <phoneticPr fontId="2" type="noConversion"/>
  </si>
  <si>
    <t>노</t>
    <phoneticPr fontId="2" type="noConversion"/>
  </si>
  <si>
    <t>이성발</t>
    <phoneticPr fontId="2" type="noConversion"/>
  </si>
  <si>
    <t>양지영</t>
    <phoneticPr fontId="2" type="noConversion"/>
  </si>
  <si>
    <t>守西面</t>
    <phoneticPr fontId="2" type="noConversion"/>
  </si>
  <si>
    <t>수서면</t>
    <phoneticPr fontId="2" type="noConversion"/>
  </si>
  <si>
    <t>이사봉</t>
    <phoneticPr fontId="2" type="noConversion"/>
  </si>
  <si>
    <t>나주</t>
    <phoneticPr fontId="2" type="noConversion"/>
  </si>
  <si>
    <t>여산</t>
    <phoneticPr fontId="2" type="noConversion"/>
  </si>
  <si>
    <t>이학</t>
    <phoneticPr fontId="2" type="noConversion"/>
  </si>
  <si>
    <t>몬주</t>
    <phoneticPr fontId="2" type="noConversion"/>
  </si>
  <si>
    <t>守西面</t>
    <phoneticPr fontId="2" type="noConversion"/>
  </si>
  <si>
    <t>수서면</t>
    <phoneticPr fontId="2" type="noConversion"/>
  </si>
  <si>
    <t>주호</t>
    <phoneticPr fontId="2" type="noConversion"/>
  </si>
  <si>
    <t>김</t>
    <phoneticPr fontId="2" type="noConversion"/>
  </si>
  <si>
    <t>김선백</t>
    <phoneticPr fontId="2" type="noConversion"/>
  </si>
  <si>
    <t>이장</t>
    <phoneticPr fontId="2" type="noConversion"/>
  </si>
  <si>
    <t>5所生</t>
    <phoneticPr fontId="2" type="noConversion"/>
  </si>
  <si>
    <t>순영군뇌사노</t>
    <phoneticPr fontId="2" type="noConversion"/>
  </si>
  <si>
    <t>김여철</t>
    <phoneticPr fontId="2" type="noConversion"/>
  </si>
  <si>
    <t>영해</t>
    <phoneticPr fontId="2" type="noConversion"/>
  </si>
  <si>
    <t>여산</t>
    <phoneticPr fontId="2" type="noConversion"/>
  </si>
  <si>
    <t>이산</t>
    <phoneticPr fontId="2" type="noConversion"/>
  </si>
  <si>
    <t>양인</t>
    <phoneticPr fontId="2" type="noConversion"/>
  </si>
  <si>
    <t>김봉룡</t>
    <phoneticPr fontId="2" type="noConversion"/>
  </si>
  <si>
    <t>김영신</t>
    <phoneticPr fontId="2" type="noConversion"/>
  </si>
  <si>
    <t>김</t>
    <phoneticPr fontId="2" type="noConversion"/>
  </si>
  <si>
    <t>김해</t>
    <phoneticPr fontId="2" type="noConversion"/>
  </si>
  <si>
    <t>이덕매</t>
    <phoneticPr fontId="2" type="noConversion"/>
  </si>
  <si>
    <t>守西面</t>
    <phoneticPr fontId="2" type="noConversion"/>
  </si>
  <si>
    <t>수서면</t>
    <phoneticPr fontId="2" type="noConversion"/>
  </si>
  <si>
    <r>
      <rPr>
        <sz val="10"/>
        <rFont val="Arial"/>
        <family val="2"/>
      </rPr>
      <t>継</t>
    </r>
    <r>
      <rPr>
        <sz val="10"/>
        <rFont val="돋움"/>
        <family val="3"/>
        <charset val="129"/>
      </rPr>
      <t>白</t>
    </r>
  </si>
  <si>
    <t>김복년</t>
    <phoneticPr fontId="2" type="noConversion"/>
  </si>
  <si>
    <t>주호</t>
    <phoneticPr fontId="2" type="noConversion"/>
  </si>
  <si>
    <t>이</t>
    <phoneticPr fontId="2" type="noConversion"/>
  </si>
  <si>
    <t>어모장군행용양위부호군</t>
    <phoneticPr fontId="2" type="noConversion"/>
  </si>
  <si>
    <t>김정민</t>
    <phoneticPr fontId="2" type="noConversion"/>
  </si>
  <si>
    <t>김해</t>
    <phoneticPr fontId="2" type="noConversion"/>
  </si>
  <si>
    <t>주호</t>
    <phoneticPr fontId="2" type="noConversion"/>
  </si>
  <si>
    <t>연량</t>
    <phoneticPr fontId="2" type="noConversion"/>
  </si>
  <si>
    <t>양풍</t>
    <phoneticPr fontId="2" type="noConversion"/>
  </si>
  <si>
    <t>김</t>
    <phoneticPr fontId="2" type="noConversion"/>
  </si>
  <si>
    <t>김해</t>
    <phoneticPr fontId="2" type="noConversion"/>
  </si>
  <si>
    <t>임두원도망대</t>
    <phoneticPr fontId="2" type="noConversion"/>
  </si>
  <si>
    <t>양품</t>
    <phoneticPr fontId="2" type="noConversion"/>
  </si>
  <si>
    <r>
      <rPr>
        <sz val="10"/>
        <rFont val="NSimSun"/>
        <family val="3"/>
        <charset val="134"/>
      </rPr>
      <t>椘</t>
    </r>
    <r>
      <rPr>
        <sz val="10"/>
        <rFont val="돋움"/>
        <family val="3"/>
        <charset val="129"/>
      </rPr>
      <t>云</t>
    </r>
    <phoneticPr fontId="2" type="noConversion"/>
  </si>
  <si>
    <t>초운</t>
    <phoneticPr fontId="2" type="noConversion"/>
  </si>
  <si>
    <t>노비</t>
    <phoneticPr fontId="2" type="noConversion"/>
  </si>
  <si>
    <t>임오도망</t>
    <phoneticPr fontId="2" type="noConversion"/>
  </si>
  <si>
    <t>2口壬午逃亡</t>
    <phoneticPr fontId="2" type="noConversion"/>
  </si>
  <si>
    <t>2구임오도망</t>
    <phoneticPr fontId="2" type="noConversion"/>
  </si>
  <si>
    <t>2所生</t>
    <phoneticPr fontId="2" type="noConversion"/>
  </si>
  <si>
    <t>주호</t>
    <phoneticPr fontId="2" type="noConversion"/>
  </si>
  <si>
    <t>여산</t>
    <phoneticPr fontId="2" type="noConversion"/>
  </si>
  <si>
    <t>이학</t>
    <phoneticPr fontId="2" type="noConversion"/>
  </si>
  <si>
    <t>김영건</t>
    <phoneticPr fontId="2" type="noConversion"/>
  </si>
  <si>
    <t>이득매</t>
    <phoneticPr fontId="2" type="noConversion"/>
  </si>
  <si>
    <t>斗成</t>
    <phoneticPr fontId="2" type="noConversion"/>
  </si>
  <si>
    <t>녀</t>
    <phoneticPr fontId="2" type="noConversion"/>
  </si>
  <si>
    <t>노비</t>
    <phoneticPr fontId="2" type="noConversion"/>
  </si>
  <si>
    <t>거</t>
    <phoneticPr fontId="2" type="noConversion"/>
  </si>
  <si>
    <t>경산</t>
    <phoneticPr fontId="2" type="noConversion"/>
  </si>
  <si>
    <t>2所生</t>
    <phoneticPr fontId="2" type="noConversion"/>
  </si>
  <si>
    <t>2口居</t>
    <phoneticPr fontId="2" type="noConversion"/>
  </si>
  <si>
    <t>2구거</t>
    <phoneticPr fontId="2" type="noConversion"/>
  </si>
  <si>
    <t>4所生</t>
    <phoneticPr fontId="2" type="noConversion"/>
  </si>
  <si>
    <t>노제</t>
    <phoneticPr fontId="2" type="noConversion"/>
  </si>
  <si>
    <t>임</t>
    <phoneticPr fontId="2" type="noConversion"/>
  </si>
  <si>
    <t>김</t>
    <phoneticPr fontId="2" type="noConversion"/>
  </si>
  <si>
    <t>乭伊</t>
    <phoneticPr fontId="2" type="noConversion"/>
  </si>
  <si>
    <t>돌이</t>
    <phoneticPr fontId="2" type="noConversion"/>
  </si>
  <si>
    <t>선무랑사근도찰방부군관</t>
    <phoneticPr fontId="2" type="noConversion"/>
  </si>
  <si>
    <t>김부삼</t>
    <phoneticPr fontId="2" type="noConversion"/>
  </si>
  <si>
    <t>염</t>
    <phoneticPr fontId="2" type="noConversion"/>
  </si>
  <si>
    <t>等2口加現</t>
    <phoneticPr fontId="2" type="noConversion"/>
  </si>
  <si>
    <t>등2구가현</t>
    <phoneticPr fontId="2" type="noConversion"/>
  </si>
  <si>
    <t>노</t>
    <phoneticPr fontId="2" type="noConversion"/>
  </si>
  <si>
    <t>김수백</t>
    <phoneticPr fontId="2" type="noConversion"/>
  </si>
  <si>
    <t>통영유황군병인</t>
    <phoneticPr fontId="2" type="noConversion"/>
  </si>
  <si>
    <t>尙祠祠生</t>
    <phoneticPr fontId="2" type="noConversion"/>
  </si>
  <si>
    <t>상사사생</t>
    <phoneticPr fontId="2" type="noConversion"/>
  </si>
  <si>
    <t>從三</t>
    <phoneticPr fontId="2" type="noConversion"/>
  </si>
  <si>
    <t>丙戌2口</t>
    <phoneticPr fontId="2" type="noConversion"/>
  </si>
  <si>
    <t>병술2구</t>
    <phoneticPr fontId="2" type="noConversion"/>
  </si>
  <si>
    <t>양풍</t>
    <phoneticPr fontId="2" type="noConversion"/>
  </si>
  <si>
    <t>양풍</t>
    <phoneticPr fontId="2" type="noConversion"/>
  </si>
  <si>
    <r>
      <rPr>
        <sz val="10"/>
        <rFont val="Arial"/>
        <family val="2"/>
      </rPr>
      <t>竜</t>
    </r>
    <r>
      <rPr>
        <sz val="10"/>
        <rFont val="돋움"/>
        <family val="3"/>
        <charset val="129"/>
      </rPr>
      <t>世</t>
    </r>
  </si>
  <si>
    <t>용새</t>
    <phoneticPr fontId="2" type="noConversion"/>
  </si>
  <si>
    <t>잔강</t>
    <phoneticPr fontId="2" type="noConversion"/>
  </si>
  <si>
    <t>김해</t>
    <phoneticPr fontId="2" type="noConversion"/>
  </si>
  <si>
    <t>입생</t>
    <phoneticPr fontId="2" type="noConversion"/>
  </si>
  <si>
    <r>
      <t>安</t>
    </r>
    <r>
      <rPr>
        <sz val="10"/>
        <rFont val="Arial"/>
        <family val="2"/>
      </rPr>
      <t>竜</t>
    </r>
    <r>
      <rPr>
        <sz val="10"/>
        <rFont val="돋움"/>
        <family val="3"/>
        <charset val="129"/>
      </rPr>
      <t>山</t>
    </r>
  </si>
  <si>
    <t>안용산</t>
    <phoneticPr fontId="2" type="noConversion"/>
  </si>
  <si>
    <t>잔석</t>
    <phoneticPr fontId="2" type="noConversion"/>
  </si>
  <si>
    <t>이선립</t>
    <phoneticPr fontId="2" type="noConversion"/>
  </si>
  <si>
    <t>각호</t>
    <phoneticPr fontId="2" type="noConversion"/>
  </si>
  <si>
    <t>2口各戶</t>
    <phoneticPr fontId="2" type="noConversion"/>
  </si>
  <si>
    <t>2구각호</t>
    <phoneticPr fontId="2" type="noConversion"/>
  </si>
  <si>
    <t>주호</t>
    <phoneticPr fontId="2" type="noConversion"/>
  </si>
  <si>
    <t>김대생</t>
    <phoneticPr fontId="2" type="noConversion"/>
  </si>
  <si>
    <t>김</t>
    <phoneticPr fontId="2" type="noConversion"/>
  </si>
  <si>
    <t>김해</t>
    <phoneticPr fontId="2" type="noConversion"/>
  </si>
  <si>
    <t>김시택</t>
    <phoneticPr fontId="2" type="noConversion"/>
  </si>
  <si>
    <t>주호</t>
    <phoneticPr fontId="2" type="noConversion"/>
  </si>
  <si>
    <t>김</t>
    <phoneticPr fontId="2" type="noConversion"/>
  </si>
  <si>
    <t>시택</t>
    <phoneticPr fontId="2" type="noConversion"/>
  </si>
  <si>
    <t>잔자미</t>
    <phoneticPr fontId="2" type="noConversion"/>
  </si>
  <si>
    <t>노비</t>
    <phoneticPr fontId="2" type="noConversion"/>
  </si>
  <si>
    <t>守西面</t>
    <phoneticPr fontId="2" type="noConversion"/>
  </si>
  <si>
    <t>수서면</t>
    <phoneticPr fontId="2" type="noConversion"/>
  </si>
  <si>
    <t>이</t>
    <phoneticPr fontId="2" type="noConversion"/>
  </si>
  <si>
    <t>양풍</t>
    <phoneticPr fontId="2" type="noConversion"/>
  </si>
  <si>
    <t>김인업</t>
    <phoneticPr fontId="2" type="noConversion"/>
  </si>
  <si>
    <t>노제</t>
    <phoneticPr fontId="2" type="noConversion"/>
  </si>
  <si>
    <t>의령</t>
    <phoneticPr fontId="2" type="noConversion"/>
  </si>
  <si>
    <t>이</t>
    <phoneticPr fontId="2" type="noConversion"/>
  </si>
  <si>
    <t>김봉룡</t>
    <phoneticPr fontId="2" type="noConversion"/>
  </si>
  <si>
    <t>가현</t>
    <phoneticPr fontId="2" type="noConversion"/>
  </si>
  <si>
    <t>2口加現</t>
    <phoneticPr fontId="2" type="noConversion"/>
  </si>
  <si>
    <t>2구가현</t>
    <phoneticPr fontId="2" type="noConversion"/>
  </si>
  <si>
    <t>여산</t>
    <phoneticPr fontId="2" type="noConversion"/>
  </si>
  <si>
    <t>김득남</t>
    <phoneticPr fontId="2" type="noConversion"/>
  </si>
  <si>
    <t>각호</t>
    <phoneticPr fontId="2" type="noConversion"/>
  </si>
  <si>
    <t>2口各戶</t>
    <phoneticPr fontId="2" type="noConversion"/>
  </si>
  <si>
    <t>2구각호</t>
    <phoneticPr fontId="2" type="noConversion"/>
  </si>
  <si>
    <t>가현</t>
    <phoneticPr fontId="2" type="noConversion"/>
  </si>
  <si>
    <t>2口加現</t>
    <phoneticPr fontId="2" type="noConversion"/>
  </si>
  <si>
    <t>2구가현</t>
    <phoneticPr fontId="2" type="noConversion"/>
  </si>
  <si>
    <t>여산</t>
    <phoneticPr fontId="2" type="noConversion"/>
  </si>
  <si>
    <t>여주</t>
    <phoneticPr fontId="2" type="noConversion"/>
  </si>
  <si>
    <t>녀</t>
    <phoneticPr fontId="2" type="noConversion"/>
  </si>
  <si>
    <t>서상김만중호</t>
    <phoneticPr fontId="2" type="noConversion"/>
  </si>
  <si>
    <r>
      <rPr>
        <sz val="10"/>
        <rFont val="FangSong"/>
        <family val="3"/>
        <charset val="134"/>
      </rPr>
      <t>旕</t>
    </r>
    <r>
      <rPr>
        <sz val="10"/>
        <rFont val="돋움"/>
        <family val="3"/>
        <charset val="129"/>
      </rPr>
      <t>卜</t>
    </r>
    <phoneticPr fontId="2" type="noConversion"/>
  </si>
  <si>
    <t>주호</t>
    <phoneticPr fontId="2" type="noConversion"/>
  </si>
  <si>
    <t>여절교위수훈련원판관</t>
    <phoneticPr fontId="2" type="noConversion"/>
  </si>
  <si>
    <t>裵自昌</t>
    <phoneticPr fontId="2" type="noConversion"/>
  </si>
  <si>
    <t>父</t>
    <phoneticPr fontId="2" type="noConversion"/>
  </si>
  <si>
    <t>여산</t>
    <phoneticPr fontId="2" type="noConversion"/>
  </si>
  <si>
    <t>石貴</t>
    <phoneticPr fontId="2" type="noConversion"/>
  </si>
  <si>
    <t>가현</t>
    <phoneticPr fontId="2" type="noConversion"/>
  </si>
  <si>
    <t>녀</t>
    <phoneticPr fontId="2" type="noConversion"/>
  </si>
  <si>
    <t>2口加現</t>
    <phoneticPr fontId="2" type="noConversion"/>
  </si>
  <si>
    <t>2구가현</t>
    <phoneticPr fontId="2" type="noConversion"/>
  </si>
  <si>
    <t>염</t>
    <phoneticPr fontId="2" type="noConversion"/>
  </si>
  <si>
    <t>각거</t>
    <phoneticPr fontId="2" type="noConversion"/>
  </si>
  <si>
    <t>부호</t>
    <phoneticPr fontId="2" type="noConversion"/>
  </si>
  <si>
    <t>妹</t>
    <phoneticPr fontId="2" type="noConversion"/>
  </si>
  <si>
    <t>매</t>
    <phoneticPr fontId="2" type="noConversion"/>
  </si>
  <si>
    <t>召史</t>
    <phoneticPr fontId="2" type="noConversion"/>
  </si>
  <si>
    <t>소사</t>
    <phoneticPr fontId="2" type="noConversion"/>
  </si>
  <si>
    <t>2口各去</t>
    <phoneticPr fontId="2" type="noConversion"/>
  </si>
  <si>
    <t>2구각거</t>
    <phoneticPr fontId="2" type="noConversion"/>
  </si>
  <si>
    <t>父戶</t>
    <phoneticPr fontId="2" type="noConversion"/>
  </si>
  <si>
    <t>김</t>
    <phoneticPr fontId="2" type="noConversion"/>
  </si>
  <si>
    <t>김해</t>
    <phoneticPr fontId="2" type="noConversion"/>
  </si>
  <si>
    <t>이선도</t>
    <phoneticPr fontId="2" type="noConversion"/>
  </si>
  <si>
    <t>守西面</t>
    <phoneticPr fontId="2" type="noConversion"/>
  </si>
  <si>
    <t>수서면</t>
    <phoneticPr fontId="2" type="noConversion"/>
  </si>
  <si>
    <t>임</t>
    <phoneticPr fontId="2" type="noConversion"/>
  </si>
  <si>
    <t>김광숙</t>
    <phoneticPr fontId="2" type="noConversion"/>
  </si>
  <si>
    <t>양풍</t>
    <phoneticPr fontId="2" type="noConversion"/>
  </si>
  <si>
    <t>守西面</t>
    <phoneticPr fontId="2" type="noConversion"/>
  </si>
  <si>
    <t>수서면</t>
    <phoneticPr fontId="2" type="noConversion"/>
  </si>
  <si>
    <t>김</t>
    <phoneticPr fontId="2" type="noConversion"/>
  </si>
  <si>
    <t>김해</t>
    <phoneticPr fontId="2" type="noConversion"/>
  </si>
  <si>
    <t>이정운</t>
    <phoneticPr fontId="2" type="noConversion"/>
  </si>
  <si>
    <t>김중남</t>
    <phoneticPr fontId="2" type="noConversion"/>
  </si>
  <si>
    <t>유달신</t>
    <phoneticPr fontId="2" type="noConversion"/>
  </si>
  <si>
    <t>김정발</t>
    <phoneticPr fontId="2" type="noConversion"/>
  </si>
  <si>
    <t>김해</t>
    <phoneticPr fontId="2" type="noConversion"/>
  </si>
  <si>
    <t>거</t>
    <phoneticPr fontId="2" type="noConversion"/>
  </si>
  <si>
    <t>거</t>
    <phoneticPr fontId="2" type="noConversion"/>
  </si>
  <si>
    <t>3口去</t>
    <phoneticPr fontId="2" type="noConversion"/>
  </si>
  <si>
    <t>3구거</t>
    <phoneticPr fontId="2" type="noConversion"/>
  </si>
  <si>
    <t>절충장군임치진관행녹도포수군만호</t>
    <phoneticPr fontId="2" type="noConversion"/>
  </si>
  <si>
    <t>어모장군행용양위부사과</t>
    <phoneticPr fontId="2" type="noConversion"/>
  </si>
  <si>
    <t>김시운</t>
    <phoneticPr fontId="2" type="noConversion"/>
  </si>
  <si>
    <t>노제</t>
    <phoneticPr fontId="2" type="noConversion"/>
  </si>
  <si>
    <t>이</t>
    <phoneticPr fontId="2" type="noConversion"/>
  </si>
  <si>
    <r>
      <t>金</t>
    </r>
    <r>
      <rPr>
        <sz val="10"/>
        <rFont val="Arial"/>
        <family val="2"/>
      </rPr>
      <t>礼</t>
    </r>
    <r>
      <rPr>
        <sz val="10"/>
        <rFont val="돋움"/>
        <family val="3"/>
        <charset val="129"/>
      </rPr>
      <t>福</t>
    </r>
  </si>
  <si>
    <t>김예복</t>
    <phoneticPr fontId="2" type="noConversion"/>
  </si>
  <si>
    <t>이선일</t>
    <phoneticPr fontId="2" type="noConversion"/>
  </si>
  <si>
    <t>守西面</t>
    <phoneticPr fontId="2" type="noConversion"/>
  </si>
  <si>
    <t>수서면</t>
    <phoneticPr fontId="2" type="noConversion"/>
  </si>
  <si>
    <t>양녀</t>
    <phoneticPr fontId="2" type="noConversion"/>
  </si>
  <si>
    <r>
      <t>李莫</t>
    </r>
    <r>
      <rPr>
        <sz val="10"/>
        <rFont val="Arial"/>
        <family val="2"/>
      </rPr>
      <t>竜</t>
    </r>
    <r>
      <rPr>
        <sz val="10"/>
        <rFont val="돋움"/>
        <family val="3"/>
        <charset val="129"/>
      </rPr>
      <t>故代子</t>
    </r>
  </si>
  <si>
    <t>이막룡고대자</t>
    <phoneticPr fontId="2" type="noConversion"/>
  </si>
  <si>
    <t>이복</t>
    <phoneticPr fontId="2" type="noConversion"/>
  </si>
  <si>
    <t>부안부장예원시비</t>
    <phoneticPr fontId="2" type="noConversion"/>
  </si>
  <si>
    <t>동시비</t>
    <phoneticPr fontId="2" type="noConversion"/>
  </si>
  <si>
    <t>동사시노</t>
    <phoneticPr fontId="2" type="noConversion"/>
  </si>
  <si>
    <t>처</t>
    <phoneticPr fontId="2" type="noConversion"/>
  </si>
  <si>
    <t>內婢</t>
    <phoneticPr fontId="2" type="noConversion"/>
  </si>
  <si>
    <t>내비</t>
    <phoneticPr fontId="2" type="noConversion"/>
  </si>
  <si>
    <r>
      <rPr>
        <sz val="10"/>
        <rFont val="Arial"/>
        <family val="2"/>
      </rPr>
      <t>礼</t>
    </r>
    <r>
      <rPr>
        <sz val="10"/>
        <rFont val="돋움"/>
        <family val="3"/>
        <charset val="129"/>
      </rPr>
      <t>信</t>
    </r>
  </si>
  <si>
    <t>예신</t>
    <phoneticPr fontId="2" type="noConversion"/>
  </si>
  <si>
    <t>주호</t>
    <phoneticPr fontId="2" type="noConversion"/>
  </si>
  <si>
    <t>장예원시비</t>
    <phoneticPr fontId="2" type="noConversion"/>
  </si>
  <si>
    <t>시노</t>
    <phoneticPr fontId="2" type="noConversion"/>
  </si>
  <si>
    <t>김필룡</t>
    <phoneticPr fontId="2" type="noConversion"/>
  </si>
  <si>
    <t>양녀</t>
    <phoneticPr fontId="2" type="noConversion"/>
  </si>
  <si>
    <t>김의명</t>
    <phoneticPr fontId="2" type="noConversion"/>
  </si>
  <si>
    <t>양녀</t>
    <phoneticPr fontId="2" type="noConversion"/>
  </si>
  <si>
    <t>김두병호</t>
    <phoneticPr fontId="2" type="noConversion"/>
  </si>
  <si>
    <t>주호</t>
    <phoneticPr fontId="2" type="noConversion"/>
  </si>
  <si>
    <t>이귀반</t>
    <phoneticPr fontId="2" type="noConversion"/>
  </si>
  <si>
    <t>이순천</t>
    <phoneticPr fontId="2" type="noConversion"/>
  </si>
  <si>
    <t>守西面</t>
    <phoneticPr fontId="2" type="noConversion"/>
  </si>
  <si>
    <t>수서면</t>
    <phoneticPr fontId="2" type="noConversion"/>
  </si>
  <si>
    <t>이태일</t>
    <phoneticPr fontId="2" type="noConversion"/>
  </si>
  <si>
    <t>양녀</t>
    <phoneticPr fontId="2" type="noConversion"/>
  </si>
  <si>
    <t>2口加現</t>
    <phoneticPr fontId="2" type="noConversion"/>
  </si>
  <si>
    <t>2구가현</t>
    <phoneticPr fontId="2" type="noConversion"/>
  </si>
  <si>
    <t>김만웅</t>
    <phoneticPr fontId="2" type="noConversion"/>
  </si>
  <si>
    <t>김해</t>
    <phoneticPr fontId="2" type="noConversion"/>
  </si>
  <si>
    <t>守西面</t>
    <phoneticPr fontId="2" type="noConversion"/>
  </si>
  <si>
    <t>수서면</t>
    <phoneticPr fontId="2" type="noConversion"/>
  </si>
  <si>
    <t>이막석</t>
    <phoneticPr fontId="2" type="noConversion"/>
  </si>
  <si>
    <t>주호</t>
    <phoneticPr fontId="2" type="noConversion"/>
  </si>
  <si>
    <t>김</t>
    <phoneticPr fontId="2" type="noConversion"/>
  </si>
  <si>
    <t>연수</t>
    <phoneticPr fontId="2" type="noConversion"/>
  </si>
  <si>
    <t>양녀</t>
    <phoneticPr fontId="2" type="noConversion"/>
  </si>
  <si>
    <t>이선</t>
    <phoneticPr fontId="2" type="noConversion"/>
  </si>
  <si>
    <t>시노속오</t>
    <phoneticPr fontId="2" type="noConversion"/>
  </si>
  <si>
    <t>부안부장예원시노속오</t>
    <phoneticPr fontId="2" type="noConversion"/>
  </si>
  <si>
    <t>시노</t>
    <phoneticPr fontId="2" type="noConversion"/>
  </si>
  <si>
    <t>김일이</t>
    <phoneticPr fontId="2" type="noConversion"/>
  </si>
  <si>
    <t>김경채호</t>
    <phoneticPr fontId="2" type="noConversion"/>
  </si>
  <si>
    <t>도망</t>
    <phoneticPr fontId="2" type="noConversion"/>
  </si>
  <si>
    <t>2口逃亡</t>
    <phoneticPr fontId="2" type="noConversion"/>
  </si>
  <si>
    <t>2구도망</t>
    <phoneticPr fontId="2" type="noConversion"/>
  </si>
  <si>
    <t>이연우</t>
    <phoneticPr fontId="2" type="noConversion"/>
  </si>
  <si>
    <t>守西面</t>
    <phoneticPr fontId="2" type="noConversion"/>
  </si>
  <si>
    <t>수서면</t>
    <phoneticPr fontId="2" type="noConversion"/>
  </si>
  <si>
    <t>어모장군행용양위부사과</t>
    <phoneticPr fontId="2" type="noConversion"/>
  </si>
  <si>
    <t>김종희</t>
    <phoneticPr fontId="2" type="noConversion"/>
  </si>
  <si>
    <t>김해</t>
    <phoneticPr fontId="2" type="noConversion"/>
  </si>
  <si>
    <t>守西面</t>
    <phoneticPr fontId="2" type="noConversion"/>
  </si>
  <si>
    <t>수서면</t>
    <phoneticPr fontId="2" type="noConversion"/>
  </si>
  <si>
    <t>이</t>
    <phoneticPr fontId="2" type="noConversion"/>
  </si>
  <si>
    <t>노비</t>
    <phoneticPr fontId="2" type="noConversion"/>
  </si>
  <si>
    <t>잔자미</t>
    <phoneticPr fontId="2" type="noConversion"/>
  </si>
  <si>
    <t>3所生</t>
    <phoneticPr fontId="2" type="noConversion"/>
  </si>
  <si>
    <t>4所生</t>
    <phoneticPr fontId="2" type="noConversion"/>
  </si>
  <si>
    <t>9所生</t>
    <phoneticPr fontId="2" type="noConversion"/>
  </si>
  <si>
    <t>5所生</t>
    <phoneticPr fontId="2" type="noConversion"/>
  </si>
  <si>
    <t>가현거</t>
    <phoneticPr fontId="2" type="noConversion"/>
  </si>
  <si>
    <t>6所生</t>
    <phoneticPr fontId="2" type="noConversion"/>
  </si>
  <si>
    <t>연분</t>
    <phoneticPr fontId="2" type="noConversion"/>
  </si>
  <si>
    <t>거</t>
    <phoneticPr fontId="2" type="noConversion"/>
  </si>
  <si>
    <t>1所生</t>
    <phoneticPr fontId="2" type="noConversion"/>
  </si>
  <si>
    <t>잔작</t>
    <phoneticPr fontId="2" type="noConversion"/>
  </si>
  <si>
    <t>거고</t>
    <phoneticPr fontId="2" type="noConversion"/>
  </si>
  <si>
    <t>2所生</t>
    <phoneticPr fontId="2" type="noConversion"/>
  </si>
  <si>
    <t>守西面</t>
    <phoneticPr fontId="2" type="noConversion"/>
  </si>
  <si>
    <t>수서면</t>
    <phoneticPr fontId="2" type="noConversion"/>
  </si>
  <si>
    <t>노강</t>
    <phoneticPr fontId="2" type="noConversion"/>
  </si>
  <si>
    <r>
      <t>莫</t>
    </r>
    <r>
      <rPr>
        <sz val="10"/>
        <rFont val="MS Gothic"/>
        <family val="3"/>
        <charset val="128"/>
      </rPr>
      <t>礼</t>
    </r>
    <phoneticPr fontId="2" type="noConversion"/>
  </si>
  <si>
    <t>加現10口居</t>
    <phoneticPr fontId="2" type="noConversion"/>
  </si>
  <si>
    <t>가현10구거</t>
    <phoneticPr fontId="2" type="noConversion"/>
  </si>
  <si>
    <t>수남</t>
    <phoneticPr fontId="2" type="noConversion"/>
  </si>
  <si>
    <t>비</t>
    <phoneticPr fontId="2" type="noConversion"/>
  </si>
  <si>
    <t>색녀</t>
    <phoneticPr fontId="2" type="noConversion"/>
  </si>
  <si>
    <t>잔자미호</t>
    <phoneticPr fontId="2" type="noConversion"/>
  </si>
  <si>
    <t>양산</t>
    <phoneticPr fontId="2" type="noConversion"/>
  </si>
  <si>
    <t>2口去</t>
    <phoneticPr fontId="2" type="noConversion"/>
  </si>
  <si>
    <t>2구거</t>
    <phoneticPr fontId="2" type="noConversion"/>
  </si>
  <si>
    <t>2所生</t>
    <phoneticPr fontId="2" type="noConversion"/>
  </si>
  <si>
    <t>김성철</t>
    <phoneticPr fontId="2" type="noConversion"/>
  </si>
  <si>
    <t>병절교위용양위부사과</t>
    <phoneticPr fontId="2" type="noConversion"/>
  </si>
  <si>
    <t>연기</t>
    <phoneticPr fontId="2" type="noConversion"/>
  </si>
  <si>
    <t>김영해</t>
    <phoneticPr fontId="2" type="noConversion"/>
  </si>
  <si>
    <t>김해</t>
    <phoneticPr fontId="2" type="noConversion"/>
  </si>
  <si>
    <t>守西面</t>
    <phoneticPr fontId="2" type="noConversion"/>
  </si>
  <si>
    <t>수서면</t>
    <phoneticPr fontId="2" type="noConversion"/>
  </si>
  <si>
    <t>信男</t>
    <phoneticPr fontId="2" type="noConversion"/>
  </si>
  <si>
    <t>1所生</t>
    <phoneticPr fontId="2" type="noConversion"/>
  </si>
  <si>
    <t>동노양처</t>
    <phoneticPr fontId="2" type="noConversion"/>
  </si>
  <si>
    <t>1所生</t>
    <phoneticPr fontId="2" type="noConversion"/>
  </si>
  <si>
    <t>잔자미</t>
    <phoneticPr fontId="2" type="noConversion"/>
  </si>
  <si>
    <t>주호</t>
    <phoneticPr fontId="2" type="noConversion"/>
  </si>
  <si>
    <t>잔자미</t>
    <phoneticPr fontId="2" type="noConversion"/>
  </si>
  <si>
    <t>금산</t>
    <phoneticPr fontId="2" type="noConversion"/>
  </si>
  <si>
    <t>양녀</t>
    <phoneticPr fontId="2" type="noConversion"/>
  </si>
  <si>
    <t>양인</t>
    <phoneticPr fontId="2" type="noConversion"/>
  </si>
  <si>
    <t>김태화</t>
    <phoneticPr fontId="2" type="noConversion"/>
  </si>
  <si>
    <t>김해</t>
    <phoneticPr fontId="2" type="noConversion"/>
  </si>
  <si>
    <t>건린련</t>
    <phoneticPr fontId="2" type="noConversion"/>
  </si>
  <si>
    <t>2口等自首</t>
    <phoneticPr fontId="2" type="noConversion"/>
  </si>
  <si>
    <t>2구등자수</t>
    <phoneticPr fontId="2" type="noConversion"/>
  </si>
  <si>
    <t>여주</t>
    <phoneticPr fontId="2" type="noConversion"/>
  </si>
  <si>
    <t>林哥</t>
    <phoneticPr fontId="2" type="noConversion"/>
  </si>
  <si>
    <t>임가</t>
    <phoneticPr fontId="2" type="noConversion"/>
  </si>
  <si>
    <t>김대남</t>
    <phoneticPr fontId="2" type="noConversion"/>
  </si>
  <si>
    <t>장예원시비</t>
    <phoneticPr fontId="2" type="noConversion"/>
  </si>
  <si>
    <t>시노</t>
    <phoneticPr fontId="2" type="noConversion"/>
  </si>
  <si>
    <t>시비</t>
    <phoneticPr fontId="2" type="noConversion"/>
  </si>
  <si>
    <t>주호</t>
    <phoneticPr fontId="2" type="noConversion"/>
  </si>
  <si>
    <t>장예원시노속오</t>
    <phoneticPr fontId="2" type="noConversion"/>
  </si>
  <si>
    <t>경산시비</t>
    <phoneticPr fontId="2" type="noConversion"/>
  </si>
  <si>
    <t>守西面</t>
    <phoneticPr fontId="2" type="noConversion"/>
  </si>
  <si>
    <t>수서면</t>
    <phoneticPr fontId="2" type="noConversion"/>
  </si>
  <si>
    <t>주호</t>
    <phoneticPr fontId="2" type="noConversion"/>
  </si>
  <si>
    <t>장예원시노</t>
    <phoneticPr fontId="2" type="noConversion"/>
  </si>
  <si>
    <t>시노</t>
    <phoneticPr fontId="2" type="noConversion"/>
  </si>
  <si>
    <t>양녀</t>
    <phoneticPr fontId="2" type="noConversion"/>
  </si>
  <si>
    <t>김안룡</t>
    <phoneticPr fontId="2" type="noConversion"/>
  </si>
  <si>
    <r>
      <rPr>
        <sz val="10"/>
        <rFont val="Arial"/>
        <family val="2"/>
      </rPr>
      <t>乱</t>
    </r>
    <r>
      <rPr>
        <sz val="10"/>
        <rFont val="돋움"/>
        <family val="3"/>
        <charset val="129"/>
      </rPr>
      <t>卜</t>
    </r>
  </si>
  <si>
    <t>난복</t>
    <phoneticPr fontId="2" type="noConversion"/>
  </si>
  <si>
    <r>
      <t>趙</t>
    </r>
    <r>
      <rPr>
        <sz val="10"/>
        <rFont val="Arial"/>
        <family val="2"/>
      </rPr>
      <t>礼</t>
    </r>
    <r>
      <rPr>
        <sz val="10"/>
        <rFont val="돋움"/>
        <family val="3"/>
        <charset val="129"/>
      </rPr>
      <t>上</t>
    </r>
  </si>
  <si>
    <t>조예상</t>
    <phoneticPr fontId="2" type="noConversion"/>
  </si>
  <si>
    <t>인수부시노</t>
    <phoneticPr fontId="2" type="noConversion"/>
  </si>
  <si>
    <t>守西面</t>
    <phoneticPr fontId="2" type="noConversion"/>
  </si>
  <si>
    <t>수서면</t>
    <phoneticPr fontId="2" type="noConversion"/>
  </si>
  <si>
    <t>장원시비</t>
    <phoneticPr fontId="2" type="noConversion"/>
  </si>
  <si>
    <t>시노</t>
    <phoneticPr fontId="2" type="noConversion"/>
  </si>
  <si>
    <t>유충생</t>
    <phoneticPr fontId="2" type="noConversion"/>
  </si>
  <si>
    <t>시노속오</t>
    <phoneticPr fontId="2" type="noConversion"/>
  </si>
  <si>
    <t>守西面</t>
    <phoneticPr fontId="2" type="noConversion"/>
  </si>
  <si>
    <t>수서면</t>
    <phoneticPr fontId="2" type="noConversion"/>
  </si>
  <si>
    <t>주호</t>
    <phoneticPr fontId="2" type="noConversion"/>
  </si>
  <si>
    <t>논학</t>
    <phoneticPr fontId="2" type="noConversion"/>
  </si>
  <si>
    <t>守西面</t>
    <phoneticPr fontId="2" type="noConversion"/>
  </si>
  <si>
    <t>수서면</t>
    <phoneticPr fontId="2" type="noConversion"/>
  </si>
  <si>
    <t>노랑</t>
    <phoneticPr fontId="2" type="noConversion"/>
  </si>
  <si>
    <t>守西面</t>
    <phoneticPr fontId="2" type="noConversion"/>
  </si>
  <si>
    <t>수서면</t>
    <phoneticPr fontId="2" type="noConversion"/>
  </si>
  <si>
    <t>김득룡</t>
    <phoneticPr fontId="2" type="noConversion"/>
  </si>
  <si>
    <t>김해</t>
    <phoneticPr fontId="2" type="noConversion"/>
  </si>
  <si>
    <t>守西面</t>
    <phoneticPr fontId="2" type="noConversion"/>
  </si>
  <si>
    <t>수서면</t>
    <phoneticPr fontId="2" type="noConversion"/>
  </si>
  <si>
    <t>김</t>
    <phoneticPr fontId="2" type="noConversion"/>
  </si>
  <si>
    <t>김해</t>
    <phoneticPr fontId="2" type="noConversion"/>
  </si>
  <si>
    <t>김익화</t>
    <phoneticPr fontId="2" type="noConversion"/>
  </si>
  <si>
    <t>노비</t>
    <phoneticPr fontId="2" type="noConversion"/>
  </si>
  <si>
    <t>2所生</t>
    <phoneticPr fontId="2" type="noConversion"/>
  </si>
  <si>
    <t>노직가선대부</t>
    <phoneticPr fontId="2" type="noConversion"/>
  </si>
  <si>
    <t>어모장군행용양위부호군</t>
    <phoneticPr fontId="2" type="noConversion"/>
  </si>
  <si>
    <r>
      <rPr>
        <sz val="10"/>
        <rFont val="Arial"/>
        <family val="2"/>
      </rPr>
      <t>継</t>
    </r>
    <r>
      <rPr>
        <sz val="10"/>
        <rFont val="돋움"/>
        <family val="3"/>
        <charset val="129"/>
      </rPr>
      <t>仁</t>
    </r>
  </si>
  <si>
    <t>절충장군행용양위부호군</t>
    <phoneticPr fontId="2" type="noConversion"/>
  </si>
  <si>
    <t>이성국</t>
    <phoneticPr fontId="2" type="noConversion"/>
  </si>
  <si>
    <t>김해</t>
    <phoneticPr fontId="2" type="noConversion"/>
  </si>
  <si>
    <t>이중화</t>
    <phoneticPr fontId="2" type="noConversion"/>
  </si>
  <si>
    <t>노비</t>
    <phoneticPr fontId="2" type="noConversion"/>
  </si>
  <si>
    <t>4所生</t>
    <phoneticPr fontId="2" type="noConversion"/>
  </si>
  <si>
    <t>2所生</t>
    <phoneticPr fontId="2" type="noConversion"/>
  </si>
  <si>
    <t>3所生</t>
    <phoneticPr fontId="2" type="noConversion"/>
  </si>
  <si>
    <t>5所生</t>
    <phoneticPr fontId="2" type="noConversion"/>
  </si>
  <si>
    <t>용업</t>
    <phoneticPr fontId="2" type="noConversion"/>
  </si>
  <si>
    <t>용회</t>
    <phoneticPr fontId="2" type="noConversion"/>
  </si>
  <si>
    <t>김</t>
    <phoneticPr fontId="2" type="noConversion"/>
  </si>
  <si>
    <t>김해</t>
    <phoneticPr fontId="2" type="noConversion"/>
  </si>
  <si>
    <t>九月</t>
    <phoneticPr fontId="2" type="noConversion"/>
  </si>
  <si>
    <t>主京居李泰日父故</t>
    <phoneticPr fontId="2" type="noConversion"/>
  </si>
  <si>
    <t>守西面</t>
    <phoneticPr fontId="2" type="noConversion"/>
  </si>
  <si>
    <t>수서면</t>
    <phoneticPr fontId="2" type="noConversion"/>
  </si>
  <si>
    <t>주호</t>
    <phoneticPr fontId="2" type="noConversion"/>
  </si>
  <si>
    <t>어모장군행용양위부사과</t>
    <phoneticPr fontId="2" type="noConversion"/>
  </si>
  <si>
    <t>김</t>
    <phoneticPr fontId="2" type="noConversion"/>
  </si>
  <si>
    <t>김해</t>
    <phoneticPr fontId="2" type="noConversion"/>
  </si>
  <si>
    <t>이영기</t>
    <phoneticPr fontId="2" type="noConversion"/>
  </si>
  <si>
    <t>守西面</t>
    <phoneticPr fontId="2" type="noConversion"/>
  </si>
  <si>
    <t>수서면</t>
    <phoneticPr fontId="2" type="noConversion"/>
  </si>
  <si>
    <t>守西面</t>
    <phoneticPr fontId="2" type="noConversion"/>
  </si>
  <si>
    <t>수서면</t>
    <phoneticPr fontId="2" type="noConversion"/>
  </si>
  <si>
    <t>노비</t>
    <phoneticPr fontId="2" type="noConversion"/>
  </si>
  <si>
    <t>임인도망</t>
    <phoneticPr fontId="2" type="noConversion"/>
  </si>
  <si>
    <t>입생</t>
    <phoneticPr fontId="2" type="noConversion"/>
  </si>
  <si>
    <t>良妻</t>
    <phoneticPr fontId="2" type="noConversion"/>
  </si>
  <si>
    <t>양처</t>
    <phoneticPr fontId="2" type="noConversion"/>
  </si>
  <si>
    <t>1所生</t>
    <phoneticPr fontId="2" type="noConversion"/>
  </si>
  <si>
    <t>2口壬寅逃亡</t>
    <phoneticPr fontId="2" type="noConversion"/>
  </si>
  <si>
    <t>2구임인도망</t>
    <phoneticPr fontId="2" type="noConversion"/>
  </si>
  <si>
    <t>2所生</t>
    <phoneticPr fontId="2" type="noConversion"/>
  </si>
  <si>
    <t>구원망거</t>
    <phoneticPr fontId="2" type="noConversion"/>
  </si>
  <si>
    <r>
      <rPr>
        <sz val="10"/>
        <rFont val="Arial"/>
        <family val="2"/>
      </rPr>
      <t>旕</t>
    </r>
    <r>
      <rPr>
        <sz val="10"/>
        <rFont val="돋움"/>
        <family val="3"/>
        <charset val="129"/>
      </rPr>
      <t>代</t>
    </r>
  </si>
  <si>
    <t>3所生</t>
    <phoneticPr fontId="2" type="noConversion"/>
  </si>
  <si>
    <t>承介年</t>
    <phoneticPr fontId="2" type="noConversion"/>
  </si>
  <si>
    <t>구원망거</t>
    <phoneticPr fontId="2" type="noConversion"/>
  </si>
  <si>
    <t>율이</t>
    <phoneticPr fontId="2" type="noConversion"/>
  </si>
  <si>
    <t>1所生</t>
    <phoneticPr fontId="2" type="noConversion"/>
  </si>
  <si>
    <t>구원망거</t>
    <phoneticPr fontId="2" type="noConversion"/>
  </si>
  <si>
    <t>율이</t>
    <phoneticPr fontId="2" type="noConversion"/>
  </si>
  <si>
    <t>율이</t>
    <phoneticPr fontId="2" type="noConversion"/>
  </si>
  <si>
    <t>연복</t>
    <phoneticPr fontId="2" type="noConversion"/>
  </si>
  <si>
    <t>4所生</t>
    <phoneticPr fontId="2" type="noConversion"/>
  </si>
  <si>
    <t>5所生</t>
    <phoneticPr fontId="2" type="noConversion"/>
  </si>
  <si>
    <t>12口久遠亡居</t>
    <phoneticPr fontId="2" type="noConversion"/>
  </si>
  <si>
    <t>12구구원망거</t>
    <phoneticPr fontId="2" type="noConversion"/>
  </si>
  <si>
    <t>6所生</t>
    <phoneticPr fontId="2" type="noConversion"/>
  </si>
  <si>
    <t>부안부인순부시노</t>
    <phoneticPr fontId="2" type="noConversion"/>
  </si>
  <si>
    <t>연수</t>
    <phoneticPr fontId="2" type="noConversion"/>
  </si>
  <si>
    <t>시비</t>
    <phoneticPr fontId="2" type="noConversion"/>
  </si>
  <si>
    <t>시노</t>
    <phoneticPr fontId="2" type="noConversion"/>
  </si>
  <si>
    <t>이생</t>
    <phoneticPr fontId="2" type="noConversion"/>
  </si>
  <si>
    <t>이회</t>
    <phoneticPr fontId="2" type="noConversion"/>
  </si>
  <si>
    <t>이태태</t>
    <phoneticPr fontId="2" type="noConversion"/>
  </si>
  <si>
    <t>守西面</t>
    <phoneticPr fontId="2" type="noConversion"/>
  </si>
  <si>
    <t>수서면</t>
    <phoneticPr fontId="2" type="noConversion"/>
  </si>
  <si>
    <t>시노속오</t>
    <phoneticPr fontId="2" type="noConversion"/>
  </si>
  <si>
    <t>시비</t>
    <phoneticPr fontId="2" type="noConversion"/>
  </si>
  <si>
    <t>주호</t>
    <phoneticPr fontId="2" type="noConversion"/>
  </si>
  <si>
    <t>김</t>
    <phoneticPr fontId="2" type="noConversion"/>
  </si>
  <si>
    <t>김해</t>
    <phoneticPr fontId="2" type="noConversion"/>
  </si>
  <si>
    <t>守西面</t>
    <phoneticPr fontId="2" type="noConversion"/>
  </si>
  <si>
    <t>수서면</t>
    <phoneticPr fontId="2" type="noConversion"/>
  </si>
  <si>
    <t>김계선</t>
    <phoneticPr fontId="2" type="noConversion"/>
  </si>
  <si>
    <t>이정완</t>
    <phoneticPr fontId="2" type="noConversion"/>
  </si>
  <si>
    <t>김동귀고대처</t>
    <phoneticPr fontId="2" type="noConversion"/>
  </si>
  <si>
    <t>이정축</t>
    <phoneticPr fontId="2" type="noConversion"/>
  </si>
  <si>
    <t>守西面</t>
    <phoneticPr fontId="2" type="noConversion"/>
  </si>
  <si>
    <t>수서면</t>
    <phoneticPr fontId="2" type="noConversion"/>
  </si>
  <si>
    <t>노적</t>
    <phoneticPr fontId="2" type="noConversion"/>
  </si>
  <si>
    <t>이추립</t>
    <phoneticPr fontId="2" type="noConversion"/>
  </si>
  <si>
    <t>군기시노속오</t>
    <phoneticPr fontId="2" type="noConversion"/>
  </si>
  <si>
    <t>김해</t>
    <phoneticPr fontId="2" type="noConversion"/>
  </si>
  <si>
    <t>이홍</t>
    <phoneticPr fontId="2" type="noConversion"/>
  </si>
  <si>
    <t>인순부시비</t>
    <phoneticPr fontId="2" type="noConversion"/>
  </si>
  <si>
    <t>이</t>
    <phoneticPr fontId="2" type="noConversion"/>
  </si>
  <si>
    <t>이공산</t>
    <phoneticPr fontId="2" type="noConversion"/>
  </si>
  <si>
    <t>예남</t>
    <phoneticPr fontId="2" type="noConversion"/>
  </si>
  <si>
    <t>김득민</t>
    <phoneticPr fontId="2" type="noConversion"/>
  </si>
  <si>
    <t>연수</t>
    <phoneticPr fontId="2" type="noConversion"/>
  </si>
  <si>
    <t>裵慶祥故代子</t>
    <phoneticPr fontId="2" type="noConversion"/>
  </si>
  <si>
    <t>裵</t>
    <phoneticPr fontId="2" type="noConversion"/>
  </si>
  <si>
    <t>배</t>
    <phoneticPr fontId="2" type="noConversion"/>
  </si>
  <si>
    <t>守西面</t>
    <phoneticPr fontId="2" type="noConversion"/>
  </si>
  <si>
    <t>수서면</t>
    <phoneticPr fontId="2" type="noConversion"/>
  </si>
  <si>
    <t>노비</t>
    <phoneticPr fontId="2" type="noConversion"/>
  </si>
  <si>
    <t>거</t>
    <phoneticPr fontId="2" type="noConversion"/>
  </si>
  <si>
    <t>2所生</t>
    <phoneticPr fontId="2" type="noConversion"/>
  </si>
  <si>
    <t>1所生</t>
    <phoneticPr fontId="2" type="noConversion"/>
  </si>
  <si>
    <t>老春</t>
    <phoneticPr fontId="2" type="noConversion"/>
  </si>
  <si>
    <t>노춘</t>
    <phoneticPr fontId="2" type="noConversion"/>
  </si>
  <si>
    <t>거고</t>
    <phoneticPr fontId="2" type="noConversion"/>
  </si>
  <si>
    <t>等5口居</t>
    <phoneticPr fontId="2" type="noConversion"/>
  </si>
  <si>
    <t>등5구거</t>
    <phoneticPr fontId="2" type="noConversion"/>
  </si>
  <si>
    <t>3所生</t>
    <phoneticPr fontId="2" type="noConversion"/>
  </si>
  <si>
    <t>2口加現</t>
    <phoneticPr fontId="2" type="noConversion"/>
  </si>
  <si>
    <t>2구가현</t>
    <phoneticPr fontId="2" type="noConversion"/>
  </si>
  <si>
    <t>4所生</t>
    <phoneticPr fontId="2" type="noConversion"/>
  </si>
  <si>
    <t>양산</t>
    <phoneticPr fontId="2" type="noConversion"/>
  </si>
  <si>
    <t>等3口居</t>
    <phoneticPr fontId="2" type="noConversion"/>
  </si>
  <si>
    <t>등3구거</t>
    <phoneticPr fontId="2" type="noConversion"/>
  </si>
  <si>
    <r>
      <t>裵益</t>
    </r>
    <r>
      <rPr>
        <sz val="10"/>
        <rFont val="MingLiU"/>
        <family val="3"/>
        <charset val="136"/>
      </rPr>
      <t>馦</t>
    </r>
    <phoneticPr fontId="2" type="noConversion"/>
  </si>
  <si>
    <t>배익혐</t>
    <phoneticPr fontId="2" type="noConversion"/>
  </si>
  <si>
    <r>
      <t>益</t>
    </r>
    <r>
      <rPr>
        <sz val="10"/>
        <rFont val="MingLiU"/>
        <family val="3"/>
        <charset val="136"/>
      </rPr>
      <t>馦</t>
    </r>
    <phoneticPr fontId="2" type="noConversion"/>
  </si>
  <si>
    <t>이진아</t>
    <phoneticPr fontId="2" type="noConversion"/>
  </si>
  <si>
    <t>守西面</t>
    <phoneticPr fontId="2" type="noConversion"/>
  </si>
  <si>
    <t>수서면</t>
    <phoneticPr fontId="2" type="noConversion"/>
  </si>
  <si>
    <r>
      <t>裵益</t>
    </r>
    <r>
      <rPr>
        <sz val="10"/>
        <rFont val="MingLiU"/>
        <family val="3"/>
        <charset val="136"/>
      </rPr>
      <t>馦</t>
    </r>
    <phoneticPr fontId="2" type="noConversion"/>
  </si>
  <si>
    <t>배익혐</t>
    <phoneticPr fontId="2" type="noConversion"/>
  </si>
  <si>
    <t>이</t>
    <phoneticPr fontId="2" type="noConversion"/>
  </si>
  <si>
    <t>노비</t>
    <phoneticPr fontId="2" type="noConversion"/>
  </si>
  <si>
    <t>거</t>
    <phoneticPr fontId="2" type="noConversion"/>
  </si>
  <si>
    <t>等2口居</t>
    <phoneticPr fontId="2" type="noConversion"/>
  </si>
  <si>
    <t>등2구거</t>
    <phoneticPr fontId="2" type="noConversion"/>
  </si>
  <si>
    <t>4所生</t>
    <phoneticPr fontId="2" type="noConversion"/>
  </si>
  <si>
    <t>3所生</t>
    <phoneticPr fontId="2" type="noConversion"/>
  </si>
  <si>
    <t>거</t>
    <phoneticPr fontId="2" type="noConversion"/>
  </si>
  <si>
    <t>3所生</t>
    <phoneticPr fontId="2" type="noConversion"/>
  </si>
  <si>
    <r>
      <t>裵益</t>
    </r>
    <r>
      <rPr>
        <sz val="10"/>
        <rFont val="MingLiU"/>
        <family val="3"/>
        <charset val="136"/>
      </rPr>
      <t>馦</t>
    </r>
    <phoneticPr fontId="2" type="noConversion"/>
  </si>
  <si>
    <t>배익혐</t>
    <phoneticPr fontId="2" type="noConversion"/>
  </si>
  <si>
    <t>노비</t>
    <phoneticPr fontId="2" type="noConversion"/>
  </si>
  <si>
    <t>1所生</t>
    <phoneticPr fontId="2" type="noConversion"/>
  </si>
  <si>
    <t>加現等3口居</t>
    <phoneticPr fontId="2" type="noConversion"/>
  </si>
  <si>
    <t>가현등3구거</t>
    <phoneticPr fontId="2" type="noConversion"/>
  </si>
  <si>
    <t>동비</t>
    <phoneticPr fontId="2" type="noConversion"/>
  </si>
  <si>
    <t>가현거</t>
    <phoneticPr fontId="2" type="noConversion"/>
  </si>
  <si>
    <t>2所生</t>
    <phoneticPr fontId="2" type="noConversion"/>
  </si>
  <si>
    <t>2口加現等4口居</t>
    <phoneticPr fontId="2" type="noConversion"/>
  </si>
  <si>
    <t>2구가현등4구거</t>
    <phoneticPr fontId="2" type="noConversion"/>
  </si>
  <si>
    <t>5所生</t>
    <phoneticPr fontId="2" type="noConversion"/>
  </si>
  <si>
    <t>3所生</t>
    <phoneticPr fontId="2" type="noConversion"/>
  </si>
  <si>
    <r>
      <t>裵益</t>
    </r>
    <r>
      <rPr>
        <sz val="10"/>
        <rFont val="MingLiU"/>
        <family val="3"/>
        <charset val="136"/>
      </rPr>
      <t>馦</t>
    </r>
    <phoneticPr fontId="2" type="noConversion"/>
  </si>
  <si>
    <t>배익혐</t>
    <phoneticPr fontId="2" type="noConversion"/>
  </si>
  <si>
    <t>等5口居</t>
    <phoneticPr fontId="2" type="noConversion"/>
  </si>
  <si>
    <t>등5구거</t>
    <phoneticPr fontId="2" type="noConversion"/>
  </si>
  <si>
    <t>4所生</t>
    <phoneticPr fontId="2" type="noConversion"/>
  </si>
  <si>
    <r>
      <t>裵益</t>
    </r>
    <r>
      <rPr>
        <sz val="10"/>
        <rFont val="MingLiU"/>
        <family val="3"/>
        <charset val="136"/>
      </rPr>
      <t>馦</t>
    </r>
    <phoneticPr fontId="2" type="noConversion"/>
  </si>
  <si>
    <t>배익혐</t>
    <phoneticPr fontId="2" type="noConversion"/>
  </si>
  <si>
    <t>노비</t>
    <phoneticPr fontId="2" type="noConversion"/>
  </si>
  <si>
    <t>연립</t>
    <phoneticPr fontId="2" type="noConversion"/>
  </si>
  <si>
    <r>
      <t>裵益</t>
    </r>
    <r>
      <rPr>
        <sz val="10"/>
        <rFont val="MingLiU"/>
        <family val="3"/>
        <charset val="136"/>
      </rPr>
      <t>馦</t>
    </r>
    <phoneticPr fontId="2" type="noConversion"/>
  </si>
  <si>
    <t>배익혐</t>
    <phoneticPr fontId="2" type="noConversion"/>
  </si>
  <si>
    <t>2口居</t>
    <phoneticPr fontId="2" type="noConversion"/>
  </si>
  <si>
    <t>2구거</t>
    <phoneticPr fontId="2" type="noConversion"/>
  </si>
  <si>
    <t>유</t>
    <phoneticPr fontId="2" type="noConversion"/>
  </si>
  <si>
    <t>초옥</t>
    <phoneticPr fontId="2" type="noConversion"/>
  </si>
  <si>
    <t>정축도망</t>
    <phoneticPr fontId="2" type="noConversion"/>
  </si>
  <si>
    <t>4所生</t>
    <phoneticPr fontId="2" type="noConversion"/>
  </si>
  <si>
    <t>2口丁丑逃亡</t>
    <phoneticPr fontId="2" type="noConversion"/>
  </si>
  <si>
    <t>2구정축도망</t>
    <phoneticPr fontId="2" type="noConversion"/>
  </si>
  <si>
    <t>5所生</t>
    <phoneticPr fontId="2" type="noConversion"/>
  </si>
  <si>
    <t>기축도망</t>
    <phoneticPr fontId="2" type="noConversion"/>
  </si>
  <si>
    <t>2口己丑逃亡</t>
    <phoneticPr fontId="2" type="noConversion"/>
  </si>
  <si>
    <t>2구기축도망</t>
    <phoneticPr fontId="2" type="noConversion"/>
  </si>
  <si>
    <t>2所生</t>
    <phoneticPr fontId="2" type="noConversion"/>
  </si>
  <si>
    <t>3所生</t>
    <phoneticPr fontId="2" type="noConversion"/>
  </si>
  <si>
    <t>동비</t>
    <phoneticPr fontId="2" type="noConversion"/>
  </si>
  <si>
    <t>가현</t>
    <phoneticPr fontId="2" type="noConversion"/>
  </si>
  <si>
    <t>2口加現</t>
    <phoneticPr fontId="2" type="noConversion"/>
  </si>
  <si>
    <t>2구가현</t>
    <phoneticPr fontId="2" type="noConversion"/>
  </si>
  <si>
    <r>
      <rPr>
        <sz val="10"/>
        <rFont val="Arial"/>
        <family val="2"/>
      </rPr>
      <t>乱</t>
    </r>
    <r>
      <rPr>
        <sz val="10"/>
        <rFont val="돋움"/>
        <family val="3"/>
        <charset val="129"/>
      </rPr>
      <t>守</t>
    </r>
  </si>
  <si>
    <t>난생</t>
    <phoneticPr fontId="2" type="noConversion"/>
  </si>
  <si>
    <t>김계립</t>
    <phoneticPr fontId="2" type="noConversion"/>
  </si>
  <si>
    <t>어모장군행용양위부호군</t>
    <phoneticPr fontId="2" type="noConversion"/>
  </si>
  <si>
    <t>어모장군행용양위부호군</t>
    <phoneticPr fontId="2" type="noConversion"/>
  </si>
  <si>
    <t>양</t>
    <phoneticPr fontId="2" type="noConversion"/>
  </si>
  <si>
    <t>노직가선대부</t>
    <phoneticPr fontId="2" type="noConversion"/>
  </si>
  <si>
    <t>이인강</t>
    <phoneticPr fontId="2" type="noConversion"/>
  </si>
  <si>
    <t>守西面</t>
    <phoneticPr fontId="2" type="noConversion"/>
  </si>
  <si>
    <t>수서면</t>
    <phoneticPr fontId="2" type="noConversion"/>
  </si>
  <si>
    <t>노</t>
    <phoneticPr fontId="2" type="noConversion"/>
  </si>
  <si>
    <t>어모장군행용양위부사과</t>
    <phoneticPr fontId="2" type="noConversion"/>
  </si>
  <si>
    <t>김추일</t>
    <phoneticPr fontId="2" type="noConversion"/>
  </si>
  <si>
    <t>김해</t>
    <phoneticPr fontId="2" type="noConversion"/>
  </si>
  <si>
    <t>예옥</t>
    <phoneticPr fontId="2" type="noConversion"/>
  </si>
  <si>
    <t>이정남</t>
    <phoneticPr fontId="2" type="noConversion"/>
  </si>
  <si>
    <t>守西面</t>
    <phoneticPr fontId="2" type="noConversion"/>
  </si>
  <si>
    <t>수서면</t>
    <phoneticPr fontId="2" type="noConversion"/>
  </si>
  <si>
    <t>이거</t>
    <phoneticPr fontId="2" type="noConversion"/>
  </si>
  <si>
    <t>이거</t>
    <phoneticPr fontId="2" type="noConversion"/>
  </si>
  <si>
    <t>3口移去</t>
    <phoneticPr fontId="2" type="noConversion"/>
  </si>
  <si>
    <t>3구이거</t>
    <phoneticPr fontId="2" type="noConversion"/>
  </si>
  <si>
    <t>김만영</t>
    <phoneticPr fontId="2" type="noConversion"/>
  </si>
  <si>
    <t>2口加現</t>
    <phoneticPr fontId="2" type="noConversion"/>
  </si>
  <si>
    <t>2구가현</t>
    <phoneticPr fontId="2" type="noConversion"/>
  </si>
  <si>
    <t>이모로동</t>
    <phoneticPr fontId="2" type="noConversion"/>
  </si>
  <si>
    <t>이이소</t>
    <phoneticPr fontId="2" type="noConversion"/>
  </si>
  <si>
    <t>노직통정대부</t>
    <phoneticPr fontId="2" type="noConversion"/>
  </si>
  <si>
    <t>양인기보</t>
    <phoneticPr fontId="2" type="noConversion"/>
  </si>
  <si>
    <t>절충장군행임치진관녹도포수군만호</t>
    <phoneticPr fontId="2" type="noConversion"/>
  </si>
  <si>
    <t>조단</t>
    <phoneticPr fontId="2" type="noConversion"/>
  </si>
  <si>
    <t>유</t>
    <phoneticPr fontId="2" type="noConversion"/>
  </si>
  <si>
    <t>木+冏</t>
    <phoneticPr fontId="2" type="noConversion"/>
  </si>
  <si>
    <t>경</t>
    <phoneticPr fontId="2" type="noConversion"/>
  </si>
  <si>
    <t>이은</t>
    <phoneticPr fontId="2" type="noConversion"/>
  </si>
  <si>
    <t>益香+來</t>
    <phoneticPr fontId="2" type="noConversion"/>
  </si>
  <si>
    <t>익래</t>
    <phoneticPr fontId="2" type="noConversion"/>
  </si>
  <si>
    <t>益香+番</t>
    <phoneticPr fontId="2" type="noConversion"/>
  </si>
  <si>
    <t>익번</t>
    <phoneticPr fontId="2" type="noConversion"/>
  </si>
  <si>
    <t>양산</t>
    <phoneticPr fontId="2" type="noConversion"/>
  </si>
  <si>
    <t>거</t>
    <phoneticPr fontId="2" type="noConversion"/>
  </si>
  <si>
    <t>4所生</t>
    <phoneticPr fontId="2" type="noConversion"/>
  </si>
  <si>
    <t>1所生</t>
    <phoneticPr fontId="2" type="noConversion"/>
  </si>
  <si>
    <t>加現3口居</t>
    <phoneticPr fontId="2" type="noConversion"/>
  </si>
  <si>
    <t>가현3구거</t>
    <phoneticPr fontId="2" type="noConversion"/>
  </si>
  <si>
    <t>2所生</t>
    <phoneticPr fontId="2" type="noConversion"/>
  </si>
  <si>
    <t>잔자미</t>
    <phoneticPr fontId="2" type="noConversion"/>
  </si>
  <si>
    <t>3所生</t>
    <phoneticPr fontId="2" type="noConversion"/>
  </si>
  <si>
    <t>가현거</t>
    <phoneticPr fontId="2" type="noConversion"/>
  </si>
  <si>
    <t>거</t>
    <phoneticPr fontId="2" type="noConversion"/>
  </si>
  <si>
    <t>가현거</t>
    <phoneticPr fontId="2" type="noConversion"/>
  </si>
  <si>
    <t>거고</t>
    <phoneticPr fontId="2" type="noConversion"/>
  </si>
  <si>
    <t>거</t>
    <phoneticPr fontId="2" type="noConversion"/>
  </si>
  <si>
    <t>양산</t>
    <phoneticPr fontId="2" type="noConversion"/>
  </si>
  <si>
    <t>13口居</t>
    <phoneticPr fontId="2" type="noConversion"/>
  </si>
  <si>
    <t>13구거</t>
    <phoneticPr fontId="2" type="noConversion"/>
  </si>
  <si>
    <t>김성렵</t>
    <phoneticPr fontId="2" type="noConversion"/>
  </si>
  <si>
    <t>이복</t>
    <phoneticPr fontId="2" type="noConversion"/>
  </si>
  <si>
    <t>잔립</t>
    <phoneticPr fontId="2" type="noConversion"/>
  </si>
  <si>
    <t>김춘일</t>
    <phoneticPr fontId="2" type="noConversion"/>
  </si>
  <si>
    <t>김애주</t>
    <phoneticPr fontId="2" type="noConversion"/>
  </si>
  <si>
    <t>김해</t>
    <phoneticPr fontId="2" type="noConversion"/>
  </si>
  <si>
    <t>守西面</t>
    <phoneticPr fontId="2" type="noConversion"/>
  </si>
  <si>
    <t>수서면</t>
    <phoneticPr fontId="2" type="noConversion"/>
  </si>
  <si>
    <t>X男</t>
    <phoneticPr fontId="2" type="noConversion"/>
  </si>
  <si>
    <t>X남</t>
    <phoneticPr fontId="2" type="noConversion"/>
  </si>
  <si>
    <t>유</t>
    <phoneticPr fontId="2" type="noConversion"/>
  </si>
  <si>
    <t>김천보</t>
    <phoneticPr fontId="2" type="noConversion"/>
  </si>
  <si>
    <t>XX</t>
    <phoneticPr fontId="2" type="noConversion"/>
  </si>
  <si>
    <t>육군</t>
    <phoneticPr fontId="2" type="noConversion"/>
  </si>
  <si>
    <t>신호</t>
    <phoneticPr fontId="2" type="noConversion"/>
  </si>
  <si>
    <t>進發</t>
    <phoneticPr fontId="2" type="noConversion"/>
  </si>
  <si>
    <t>김송</t>
    <phoneticPr fontId="2" type="noConversion"/>
  </si>
  <si>
    <t>소X</t>
    <phoneticPr fontId="2" type="noConversion"/>
  </si>
  <si>
    <t>X1</t>
    <phoneticPr fontId="2" type="noConversion"/>
  </si>
  <si>
    <t>예생</t>
    <phoneticPr fontId="2" type="noConversion"/>
  </si>
  <si>
    <t>XX</t>
    <phoneticPr fontId="2" type="noConversion"/>
  </si>
  <si>
    <t>守西面</t>
    <phoneticPr fontId="2" type="noConversion"/>
  </si>
  <si>
    <t>수서면</t>
    <phoneticPr fontId="2" type="noConversion"/>
  </si>
  <si>
    <t>XX강호</t>
    <phoneticPr fontId="2" type="noConversion"/>
  </si>
  <si>
    <t>X사</t>
    <phoneticPr fontId="2" type="noConversion"/>
  </si>
  <si>
    <t>김국상</t>
    <phoneticPr fontId="2" type="noConversion"/>
  </si>
  <si>
    <t>노직가선대부</t>
    <phoneticPr fontId="2" type="noConversion"/>
  </si>
  <si>
    <t>김일</t>
    <phoneticPr fontId="2" type="noConversion"/>
  </si>
  <si>
    <t>김해</t>
    <phoneticPr fontId="2" type="noConversion"/>
  </si>
  <si>
    <t>예생</t>
    <phoneticPr fontId="2" type="noConversion"/>
  </si>
  <si>
    <t>등4구거</t>
    <phoneticPr fontId="2" type="noConversion"/>
  </si>
  <si>
    <t>2구거고</t>
    <phoneticPr fontId="2" type="noConversion"/>
  </si>
  <si>
    <t>녹지</t>
    <phoneticPr fontId="2" type="noConversion"/>
  </si>
  <si>
    <t>잔자미</t>
    <phoneticPr fontId="2" type="noConversion"/>
  </si>
  <si>
    <t>於德</t>
    <phoneticPr fontId="2" type="noConversion"/>
  </si>
  <si>
    <t>문용팔</t>
    <phoneticPr fontId="2" type="noConversion"/>
  </si>
  <si>
    <t>이국형</t>
    <phoneticPr fontId="2" type="noConversion"/>
  </si>
  <si>
    <t>정</t>
    <phoneticPr fontId="2" type="noConversion"/>
  </si>
  <si>
    <t>男大男</t>
    <phoneticPr fontId="2" type="noConversion"/>
  </si>
  <si>
    <t>남대남</t>
    <phoneticPr fontId="2" type="noConversion"/>
  </si>
  <si>
    <t>김국상</t>
    <phoneticPr fontId="2" type="noConversion"/>
  </si>
  <si>
    <t>파잠리</t>
    <phoneticPr fontId="2" type="noConversion"/>
  </si>
  <si>
    <t>1所生</t>
    <phoneticPr fontId="2" type="noConversion"/>
  </si>
  <si>
    <t>등2구거고</t>
    <phoneticPr fontId="2" type="noConversion"/>
  </si>
  <si>
    <t>4所生</t>
    <phoneticPr fontId="2" type="noConversion"/>
  </si>
  <si>
    <t>여절교위수훈련원판관</t>
    <phoneticPr fontId="2" type="noConversion"/>
  </si>
  <si>
    <t>상전영천</t>
    <phoneticPr fontId="2" type="noConversion"/>
  </si>
  <si>
    <t>비</t>
    <phoneticPr fontId="2" type="noConversion"/>
  </si>
  <si>
    <t>향옥</t>
    <phoneticPr fontId="2" type="noConversion"/>
  </si>
  <si>
    <t>逃亡等4口居</t>
    <phoneticPr fontId="2" type="noConversion"/>
  </si>
  <si>
    <t>도망등4구거</t>
    <phoneticPr fontId="2" type="noConversion"/>
  </si>
  <si>
    <t>노</t>
    <phoneticPr fontId="2" type="noConversion"/>
  </si>
  <si>
    <t>돌금</t>
    <phoneticPr fontId="2" type="noConversion"/>
  </si>
  <si>
    <t>절충장군행용양위부호군</t>
    <phoneticPr fontId="2" type="noConversion"/>
  </si>
  <si>
    <t>여절교위수훈련원판관</t>
    <phoneticPr fontId="2" type="noConversion"/>
  </si>
  <si>
    <t>5所生</t>
    <phoneticPr fontId="2" type="noConversion"/>
  </si>
  <si>
    <t>예남</t>
    <phoneticPr fontId="2" type="noConversion"/>
  </si>
  <si>
    <t>예옥</t>
    <phoneticPr fontId="2" type="noConversion"/>
  </si>
  <si>
    <t>난립</t>
    <phoneticPr fontId="2" type="noConversion"/>
  </si>
</sst>
</file>

<file path=xl/styles.xml><?xml version="1.0" encoding="utf-8"?>
<styleSheet xmlns="http://schemas.openxmlformats.org/spreadsheetml/2006/main">
  <fonts count="11">
    <font>
      <sz val="10"/>
      <name val="Arial"/>
    </font>
    <font>
      <sz val="10"/>
      <name val="새바탕"/>
      <family val="1"/>
      <charset val="129"/>
    </font>
    <font>
      <sz val="8"/>
      <name val="돋움"/>
      <family val="3"/>
      <charset val="129"/>
    </font>
    <font>
      <sz val="10"/>
      <name val="Arial"/>
      <family val="2"/>
    </font>
    <font>
      <sz val="10"/>
      <name val="돋움"/>
      <family val="3"/>
      <charset val="129"/>
    </font>
    <font>
      <sz val="10"/>
      <name val="MingLiU"/>
      <family val="3"/>
      <charset val="136"/>
    </font>
    <font>
      <sz val="10"/>
      <name val="NSimSun"/>
      <family val="3"/>
      <charset val="134"/>
    </font>
    <font>
      <sz val="10"/>
      <name val="MS Gothic"/>
      <family val="3"/>
      <charset val="128"/>
    </font>
    <font>
      <sz val="10"/>
      <name val="FangSong"/>
      <family val="3"/>
      <charset val="134"/>
    </font>
    <font>
      <b/>
      <sz val="10"/>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9" fillId="2" borderId="0" xfId="0" applyFont="1" applyFill="1" applyAlignment="1">
      <alignment vertical="top" wrapText="1"/>
    </xf>
    <xf numFmtId="0" fontId="4" fillId="0" borderId="0" xfId="0" applyFont="1" applyAlignment="1">
      <alignment vertical="top" wrapText="1"/>
    </xf>
    <xf numFmtId="0" fontId="9" fillId="2" borderId="0" xfId="0" applyFont="1" applyFill="1" applyAlignment="1">
      <alignment vertical="top"/>
    </xf>
    <xf numFmtId="0" fontId="4" fillId="0" borderId="0" xfId="0" applyFont="1" applyAlignment="1">
      <alignment vertical="top"/>
    </xf>
    <xf numFmtId="0" fontId="10"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2900"/>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ColWidth="18" defaultRowHeight="13.5" customHeight="1"/>
  <cols>
    <col min="1" max="1" width="18.7109375" style="4" customWidth="1"/>
    <col min="2" max="2" width="4.7109375" style="2" customWidth="1"/>
    <col min="3" max="4" width="8.7109375" style="2" customWidth="1"/>
    <col min="5" max="6" width="4.7109375" style="2" customWidth="1"/>
    <col min="7" max="8" width="6.7109375" style="2" customWidth="1"/>
    <col min="9" max="9" width="3.7109375" style="2" customWidth="1"/>
    <col min="10" max="11" width="10.7109375" style="2" customWidth="1"/>
    <col min="12" max="12" width="3.7109375" style="2" customWidth="1"/>
    <col min="13" max="14" width="9.7109375" style="2" customWidth="1"/>
    <col min="15" max="16" width="5.7109375" style="2" customWidth="1"/>
    <col min="17" max="18" width="20.7109375" style="2" customWidth="1"/>
    <col min="19" max="20" width="10.7109375" style="2" customWidth="1"/>
    <col min="21" max="22" width="25.7109375" style="2" customWidth="1"/>
    <col min="23" max="24" width="2.7109375" style="2" customWidth="1"/>
    <col min="25" max="28" width="10.7109375" style="2" customWidth="1"/>
    <col min="29" max="31" width="4.7109375" style="2" customWidth="1"/>
    <col min="32" max="35" width="15.7109375" style="2" customWidth="1"/>
    <col min="36" max="37" width="2.7109375" style="2" customWidth="1"/>
    <col min="38" max="39" width="4.7109375" style="2" customWidth="1"/>
    <col min="40" max="45" width="10.7109375" style="2" customWidth="1"/>
    <col min="46" max="47" width="25.7109375" style="2" customWidth="1"/>
    <col min="48" max="57" width="10.7109375" style="2" customWidth="1"/>
    <col min="58" max="58" width="5.7109375" style="2" customWidth="1"/>
    <col min="59" max="60" width="25.7109375" style="2" customWidth="1"/>
    <col min="61" max="62" width="10.7109375" style="2" customWidth="1"/>
    <col min="63" max="64" width="25.7109375" style="2" customWidth="1"/>
    <col min="65" max="66" width="10.7109375" style="2" customWidth="1"/>
    <col min="67" max="68" width="25.7109375" style="2" customWidth="1"/>
    <col min="69" max="70" width="10.7109375" style="2" customWidth="1"/>
    <col min="71" max="72" width="4.7109375" style="2" customWidth="1"/>
    <col min="73" max="73" width="30.7109375" style="2" customWidth="1"/>
    <col min="74" max="16384" width="18" style="2"/>
  </cols>
  <sheetData>
    <row r="1" spans="1:73" s="1" customFormat="1" ht="13.5" customHeight="1">
      <c r="A1" s="3" t="s">
        <v>0</v>
      </c>
      <c r="B1" s="1" t="s">
        <v>4928</v>
      </c>
      <c r="C1" s="1" t="s">
        <v>8819</v>
      </c>
      <c r="D1" s="1" t="s">
        <v>4929</v>
      </c>
      <c r="E1" s="1" t="s">
        <v>4930</v>
      </c>
      <c r="F1" s="1" t="s">
        <v>1</v>
      </c>
      <c r="G1" s="1" t="s">
        <v>2</v>
      </c>
      <c r="H1" s="1" t="s">
        <v>4933</v>
      </c>
      <c r="I1" s="1" t="s">
        <v>3</v>
      </c>
      <c r="J1" s="1" t="s">
        <v>4</v>
      </c>
      <c r="K1" s="1" t="s">
        <v>4998</v>
      </c>
      <c r="L1" s="1" t="s">
        <v>5</v>
      </c>
      <c r="M1" s="1" t="s">
        <v>4931</v>
      </c>
      <c r="N1" s="1" t="s">
        <v>4932</v>
      </c>
      <c r="O1" s="1" t="s">
        <v>6</v>
      </c>
      <c r="P1" s="1" t="s">
        <v>4999</v>
      </c>
      <c r="Q1" s="1" t="s">
        <v>7</v>
      </c>
      <c r="R1" s="1" t="s">
        <v>5007</v>
      </c>
      <c r="S1" s="1" t="s">
        <v>8</v>
      </c>
      <c r="T1" s="1" t="s">
        <v>5063</v>
      </c>
      <c r="U1" s="1" t="s">
        <v>9</v>
      </c>
      <c r="V1" s="1" t="s">
        <v>5366</v>
      </c>
      <c r="W1" s="1" t="s">
        <v>10</v>
      </c>
      <c r="X1" s="1" t="s">
        <v>5387</v>
      </c>
      <c r="Y1" s="1" t="s">
        <v>11</v>
      </c>
      <c r="Z1" s="1" t="s">
        <v>6837</v>
      </c>
      <c r="AA1" s="1" t="s">
        <v>12</v>
      </c>
      <c r="AB1" s="1" t="s">
        <v>6855</v>
      </c>
      <c r="AC1" s="1" t="s">
        <v>13</v>
      </c>
      <c r="AD1" s="1" t="s">
        <v>14</v>
      </c>
      <c r="AE1" s="1" t="s">
        <v>6917</v>
      </c>
      <c r="AF1" s="1" t="s">
        <v>15</v>
      </c>
      <c r="AG1" s="1" t="s">
        <v>6985</v>
      </c>
      <c r="AH1" s="1" t="s">
        <v>16</v>
      </c>
      <c r="AI1" s="1" t="s">
        <v>7077</v>
      </c>
      <c r="AJ1" s="1" t="s">
        <v>17</v>
      </c>
      <c r="AK1" s="1" t="s">
        <v>7078</v>
      </c>
      <c r="AL1" s="1" t="s">
        <v>18</v>
      </c>
      <c r="AM1" s="1" t="s">
        <v>7122</v>
      </c>
      <c r="AN1" s="1" t="s">
        <v>19</v>
      </c>
      <c r="AO1" s="1" t="s">
        <v>7125</v>
      </c>
      <c r="AP1" s="1" t="s">
        <v>20</v>
      </c>
      <c r="AQ1" s="1" t="s">
        <v>7126</v>
      </c>
      <c r="AR1" s="1" t="s">
        <v>21</v>
      </c>
      <c r="AS1" s="1" t="s">
        <v>7186</v>
      </c>
      <c r="AT1" s="1" t="s">
        <v>22</v>
      </c>
      <c r="AU1" s="1" t="s">
        <v>7224</v>
      </c>
      <c r="AV1" s="1" t="s">
        <v>23</v>
      </c>
      <c r="AW1" s="1" t="s">
        <v>7650</v>
      </c>
      <c r="AX1" s="1" t="s">
        <v>24</v>
      </c>
      <c r="AY1" s="1" t="s">
        <v>7652</v>
      </c>
      <c r="AZ1" s="1" t="s">
        <v>25</v>
      </c>
      <c r="BA1" s="1" t="s">
        <v>7655</v>
      </c>
      <c r="BB1" s="1" t="s">
        <v>26</v>
      </c>
      <c r="BC1" s="1" t="s">
        <v>7657</v>
      </c>
      <c r="BD1" s="1" t="s">
        <v>27</v>
      </c>
      <c r="BE1" s="1" t="s">
        <v>7776</v>
      </c>
      <c r="BF1" s="1" t="s">
        <v>28</v>
      </c>
      <c r="BG1" s="1" t="s">
        <v>29</v>
      </c>
      <c r="BH1" s="1" t="s">
        <v>7807</v>
      </c>
      <c r="BI1" s="1" t="s">
        <v>30</v>
      </c>
      <c r="BJ1" s="1" t="s">
        <v>8112</v>
      </c>
      <c r="BK1" s="1" t="s">
        <v>31</v>
      </c>
      <c r="BL1" s="1" t="s">
        <v>8167</v>
      </c>
      <c r="BM1" s="1" t="s">
        <v>32</v>
      </c>
      <c r="BN1" s="1" t="s">
        <v>8464</v>
      </c>
      <c r="BO1" s="1" t="s">
        <v>33</v>
      </c>
      <c r="BP1" s="1" t="s">
        <v>8489</v>
      </c>
      <c r="BQ1" s="1" t="s">
        <v>34</v>
      </c>
      <c r="BR1" s="1" t="s">
        <v>8800</v>
      </c>
      <c r="BS1" s="1" t="s">
        <v>35</v>
      </c>
      <c r="BT1" s="1" t="s">
        <v>8818</v>
      </c>
      <c r="BU1" s="1" t="s">
        <v>9355</v>
      </c>
    </row>
    <row r="2" spans="1:73" ht="13.5" customHeight="1">
      <c r="A2" s="5" t="str">
        <f>HYPERLINK("http://kyu.snu.ac.kr/sdhj/index.jsp?type=hj/GK14610_00IM0001_002a.jpg","1714_수서면_002a")</f>
        <v>1714_수서면_002a</v>
      </c>
      <c r="B2" s="2">
        <v>1714</v>
      </c>
      <c r="C2" s="2" t="s">
        <v>9356</v>
      </c>
      <c r="D2" s="2" t="s">
        <v>9357</v>
      </c>
      <c r="E2" s="2">
        <v>1</v>
      </c>
      <c r="F2" s="2">
        <v>1</v>
      </c>
      <c r="G2" s="2" t="s">
        <v>9340</v>
      </c>
      <c r="H2" s="2" t="s">
        <v>9358</v>
      </c>
      <c r="I2" s="2">
        <v>10</v>
      </c>
      <c r="L2" s="2">
        <v>3</v>
      </c>
      <c r="M2" s="2" t="s">
        <v>12606</v>
      </c>
      <c r="N2" s="2" t="s">
        <v>12606</v>
      </c>
      <c r="S2" s="2" t="s">
        <v>12606</v>
      </c>
      <c r="T2" s="2" t="s">
        <v>12606</v>
      </c>
      <c r="AC2" s="2">
        <v>59</v>
      </c>
      <c r="AD2" s="2" t="s">
        <v>36</v>
      </c>
      <c r="AE2" s="2" t="s">
        <v>6351</v>
      </c>
      <c r="AJ2" s="2" t="s">
        <v>17</v>
      </c>
      <c r="AK2" s="2" t="s">
        <v>7078</v>
      </c>
      <c r="AL2" s="2" t="s">
        <v>37</v>
      </c>
      <c r="AM2" s="2" t="s">
        <v>7010</v>
      </c>
      <c r="AT2" s="2" t="s">
        <v>38</v>
      </c>
      <c r="AU2" s="2" t="s">
        <v>5224</v>
      </c>
      <c r="AV2" s="2" t="s">
        <v>39</v>
      </c>
      <c r="AW2" s="2" t="s">
        <v>7649</v>
      </c>
      <c r="BG2" s="2" t="s">
        <v>40</v>
      </c>
      <c r="BH2" s="2" t="s">
        <v>40</v>
      </c>
      <c r="BI2" s="2" t="s">
        <v>40</v>
      </c>
      <c r="BJ2" s="2" t="s">
        <v>40</v>
      </c>
      <c r="BK2" s="2" t="s">
        <v>41</v>
      </c>
      <c r="BL2" s="2" t="s">
        <v>5157</v>
      </c>
      <c r="BM2" s="2" t="s">
        <v>42</v>
      </c>
      <c r="BN2" s="2" t="s">
        <v>7270</v>
      </c>
      <c r="BO2" s="2" t="s">
        <v>38</v>
      </c>
      <c r="BP2" s="2" t="s">
        <v>5224</v>
      </c>
      <c r="BQ2" s="2" t="s">
        <v>43</v>
      </c>
      <c r="BR2" s="2" t="s">
        <v>8346</v>
      </c>
      <c r="BS2" s="2" t="s">
        <v>44</v>
      </c>
      <c r="BT2" s="2" t="s">
        <v>8817</v>
      </c>
    </row>
    <row r="3" spans="1:73" ht="13.5" customHeight="1">
      <c r="A3" s="5" t="str">
        <f>HYPERLINK("http://kyu.snu.ac.kr/sdhj/index.jsp?type=hj/GK14610_00IM0001_002a.jpg","1714_수서면_002a")</f>
        <v>1714_수서면_002a</v>
      </c>
      <c r="B3" s="2">
        <v>1714</v>
      </c>
      <c r="C3" s="2" t="s">
        <v>10159</v>
      </c>
      <c r="D3" s="2" t="s">
        <v>10160</v>
      </c>
      <c r="E3" s="2">
        <v>2</v>
      </c>
      <c r="F3" s="2">
        <v>1</v>
      </c>
      <c r="G3" s="2" t="s">
        <v>9340</v>
      </c>
      <c r="H3" s="2" t="s">
        <v>9344</v>
      </c>
      <c r="I3" s="2">
        <v>10</v>
      </c>
      <c r="L3" s="2">
        <v>3</v>
      </c>
      <c r="M3" s="2" t="s">
        <v>40</v>
      </c>
      <c r="N3" s="2" t="s">
        <v>40</v>
      </c>
      <c r="S3" s="2" t="s">
        <v>45</v>
      </c>
      <c r="T3" s="2" t="s">
        <v>5011</v>
      </c>
      <c r="U3" s="2" t="s">
        <v>46</v>
      </c>
      <c r="V3" s="2" t="s">
        <v>5293</v>
      </c>
      <c r="Y3" s="2" t="s">
        <v>47</v>
      </c>
      <c r="Z3" s="2" t="s">
        <v>6836</v>
      </c>
      <c r="AF3" s="2" t="s">
        <v>48</v>
      </c>
      <c r="AG3" s="2" t="s">
        <v>6919</v>
      </c>
    </row>
    <row r="4" spans="1:73" ht="13.5" customHeight="1">
      <c r="A4" s="5" t="str">
        <f>HYPERLINK("http://kyu.snu.ac.kr/sdhj/index.jsp?type=hj/GK14610_00IM0001_002a.jpg","1714_수서면_002a")</f>
        <v>1714_수서면_002a</v>
      </c>
      <c r="B4" s="2">
        <v>1714</v>
      </c>
      <c r="C4" s="2" t="s">
        <v>9359</v>
      </c>
      <c r="D4" s="2" t="s">
        <v>9360</v>
      </c>
      <c r="E4" s="2">
        <v>3</v>
      </c>
      <c r="F4" s="2">
        <v>1</v>
      </c>
      <c r="G4" s="2" t="s">
        <v>9340</v>
      </c>
      <c r="H4" s="2" t="s">
        <v>9344</v>
      </c>
      <c r="I4" s="2">
        <v>10</v>
      </c>
      <c r="L4" s="2">
        <v>3</v>
      </c>
      <c r="M4" s="2" t="s">
        <v>40</v>
      </c>
      <c r="N4" s="2" t="s">
        <v>40</v>
      </c>
      <c r="S4" s="2" t="s">
        <v>49</v>
      </c>
      <c r="T4" s="2" t="s">
        <v>5039</v>
      </c>
      <c r="U4" s="2" t="s">
        <v>38</v>
      </c>
      <c r="V4" s="2" t="s">
        <v>5224</v>
      </c>
      <c r="Y4" s="2" t="s">
        <v>50</v>
      </c>
      <c r="Z4" s="2" t="s">
        <v>6684</v>
      </c>
      <c r="AC4" s="2">
        <v>90</v>
      </c>
      <c r="AD4" s="2" t="s">
        <v>51</v>
      </c>
      <c r="AE4" s="2" t="s">
        <v>6895</v>
      </c>
    </row>
    <row r="5" spans="1:73" ht="13.5" customHeight="1">
      <c r="A5" s="5" t="str">
        <f>HYPERLINK("http://kyu.snu.ac.kr/sdhj/index.jsp?type=hj/GK14610_00IM0001_002a.jpg","1714_수서면_002a")</f>
        <v>1714_수서면_002a</v>
      </c>
      <c r="B5" s="2">
        <v>1714</v>
      </c>
      <c r="C5" s="2" t="s">
        <v>9361</v>
      </c>
      <c r="D5" s="2" t="s">
        <v>9362</v>
      </c>
      <c r="E5" s="2">
        <v>4</v>
      </c>
      <c r="F5" s="2">
        <v>1</v>
      </c>
      <c r="G5" s="2" t="s">
        <v>9340</v>
      </c>
      <c r="H5" s="2" t="s">
        <v>9344</v>
      </c>
      <c r="I5" s="2">
        <v>10</v>
      </c>
      <c r="L5" s="2">
        <v>3</v>
      </c>
      <c r="M5" s="2" t="s">
        <v>40</v>
      </c>
      <c r="N5" s="2" t="s">
        <v>40</v>
      </c>
      <c r="S5" s="2" t="s">
        <v>52</v>
      </c>
      <c r="T5" s="2" t="s">
        <v>5014</v>
      </c>
      <c r="U5" s="2" t="s">
        <v>53</v>
      </c>
      <c r="V5" s="2" t="s">
        <v>9363</v>
      </c>
      <c r="Y5" s="2" t="s">
        <v>54</v>
      </c>
      <c r="Z5" s="2" t="s">
        <v>6835</v>
      </c>
      <c r="AC5" s="2">
        <v>29</v>
      </c>
      <c r="AD5" s="2" t="s">
        <v>55</v>
      </c>
      <c r="AE5" s="2" t="s">
        <v>5082</v>
      </c>
      <c r="BF5" s="2" t="s">
        <v>56</v>
      </c>
    </row>
    <row r="6" spans="1:73" ht="13.5" customHeight="1">
      <c r="A6" s="5" t="str">
        <f>HYPERLINK("http://kyu.snu.ac.kr/sdhj/index.jsp?type=hj/GK14610_00IM0001_002a.jpg","1714_수서면_002a")</f>
        <v>1714_수서면_002a</v>
      </c>
      <c r="B6" s="2">
        <v>1714</v>
      </c>
      <c r="C6" s="2" t="s">
        <v>9361</v>
      </c>
      <c r="D6" s="2" t="s">
        <v>9362</v>
      </c>
      <c r="E6" s="2">
        <v>5</v>
      </c>
      <c r="F6" s="2">
        <v>1</v>
      </c>
      <c r="G6" s="2" t="s">
        <v>9340</v>
      </c>
      <c r="H6" s="2" t="s">
        <v>9344</v>
      </c>
      <c r="I6" s="2">
        <v>10</v>
      </c>
      <c r="L6" s="2">
        <v>3</v>
      </c>
      <c r="M6" s="2" t="s">
        <v>40</v>
      </c>
      <c r="N6" s="2" t="s">
        <v>40</v>
      </c>
      <c r="S6" s="2" t="s">
        <v>52</v>
      </c>
      <c r="T6" s="2" t="s">
        <v>5014</v>
      </c>
      <c r="U6" s="2" t="s">
        <v>46</v>
      </c>
      <c r="V6" s="2" t="s">
        <v>5293</v>
      </c>
      <c r="Y6" s="2" t="s">
        <v>57</v>
      </c>
      <c r="Z6" s="2" t="s">
        <v>6834</v>
      </c>
      <c r="AC6" s="2">
        <v>26</v>
      </c>
      <c r="AD6" s="2" t="s">
        <v>58</v>
      </c>
      <c r="AE6" s="2" t="s">
        <v>6879</v>
      </c>
      <c r="BF6" s="2" t="s">
        <v>56</v>
      </c>
    </row>
    <row r="7" spans="1:73" ht="13.5" customHeight="1">
      <c r="A7" s="5" t="str">
        <f>HYPERLINK("http://kyu.snu.ac.kr/sdhj/index.jsp?type=hj/GK14610_00IM0001_002a.jpg","1714_수서면_002a")</f>
        <v>1714_수서면_002a</v>
      </c>
      <c r="B7" s="2">
        <v>1714</v>
      </c>
      <c r="C7" s="2" t="s">
        <v>9361</v>
      </c>
      <c r="D7" s="2" t="s">
        <v>9362</v>
      </c>
      <c r="E7" s="2">
        <v>6</v>
      </c>
      <c r="F7" s="2">
        <v>1</v>
      </c>
      <c r="G7" s="2" t="s">
        <v>9340</v>
      </c>
      <c r="H7" s="2" t="s">
        <v>9344</v>
      </c>
      <c r="I7" s="2">
        <v>10</v>
      </c>
      <c r="L7" s="2">
        <v>3</v>
      </c>
      <c r="M7" s="2" t="s">
        <v>40</v>
      </c>
      <c r="N7" s="2" t="s">
        <v>40</v>
      </c>
      <c r="S7" s="2" t="s">
        <v>59</v>
      </c>
      <c r="T7" s="2" t="s">
        <v>5024</v>
      </c>
      <c r="W7" s="2" t="s">
        <v>60</v>
      </c>
      <c r="X7" s="2" t="s">
        <v>5406</v>
      </c>
      <c r="Y7" s="2" t="s">
        <v>61</v>
      </c>
      <c r="Z7" s="2" t="s">
        <v>5416</v>
      </c>
      <c r="AC7" s="2">
        <v>39</v>
      </c>
      <c r="AD7" s="2" t="s">
        <v>62</v>
      </c>
      <c r="AE7" s="2" t="s">
        <v>6916</v>
      </c>
      <c r="AF7" s="2" t="s">
        <v>63</v>
      </c>
      <c r="AG7" s="2" t="s">
        <v>6918</v>
      </c>
    </row>
    <row r="8" spans="1:73" ht="13.5" customHeight="1">
      <c r="A8" s="5" t="str">
        <f>HYPERLINK("http://kyu.snu.ac.kr/sdhj/index.jsp?type=hj/GK14610_00IM0001_002a.jpg","1714_수서면_002a")</f>
        <v>1714_수서면_002a</v>
      </c>
      <c r="B8" s="2">
        <v>1714</v>
      </c>
      <c r="C8" s="2" t="s">
        <v>9361</v>
      </c>
      <c r="D8" s="2" t="s">
        <v>9362</v>
      </c>
      <c r="E8" s="2">
        <v>7</v>
      </c>
      <c r="F8" s="2">
        <v>1</v>
      </c>
      <c r="G8" s="2" t="s">
        <v>9340</v>
      </c>
      <c r="H8" s="2" t="s">
        <v>9344</v>
      </c>
      <c r="I8" s="2">
        <v>10</v>
      </c>
      <c r="L8" s="2">
        <v>3</v>
      </c>
      <c r="M8" s="2" t="s">
        <v>40</v>
      </c>
      <c r="N8" s="2" t="s">
        <v>40</v>
      </c>
      <c r="S8" s="2" t="s">
        <v>64</v>
      </c>
      <c r="T8" s="2" t="s">
        <v>5025</v>
      </c>
      <c r="Y8" s="2" t="s">
        <v>61</v>
      </c>
      <c r="Z8" s="2" t="s">
        <v>5416</v>
      </c>
      <c r="AF8" s="2" t="s">
        <v>65</v>
      </c>
      <c r="AG8" s="2" t="s">
        <v>5367</v>
      </c>
    </row>
    <row r="9" spans="1:73" ht="13.5" customHeight="1">
      <c r="A9" s="5" t="str">
        <f>HYPERLINK("http://kyu.snu.ac.kr/sdhj/index.jsp?type=hj/GK14610_00IM0001_002a.jpg","1714_수서면_002a")</f>
        <v>1714_수서면_002a</v>
      </c>
      <c r="B9" s="2">
        <v>1714</v>
      </c>
      <c r="C9" s="2" t="s">
        <v>9361</v>
      </c>
      <c r="D9" s="2" t="s">
        <v>9362</v>
      </c>
      <c r="E9" s="2">
        <v>8</v>
      </c>
      <c r="F9" s="2">
        <v>1</v>
      </c>
      <c r="G9" s="2" t="s">
        <v>9340</v>
      </c>
      <c r="H9" s="2" t="s">
        <v>9344</v>
      </c>
      <c r="I9" s="2">
        <v>10</v>
      </c>
      <c r="L9" s="2">
        <v>3</v>
      </c>
      <c r="M9" s="2" t="s">
        <v>40</v>
      </c>
      <c r="N9" s="2" t="s">
        <v>40</v>
      </c>
      <c r="S9" s="2" t="s">
        <v>64</v>
      </c>
      <c r="T9" s="2" t="s">
        <v>5025</v>
      </c>
      <c r="Y9" s="2" t="s">
        <v>61</v>
      </c>
      <c r="Z9" s="2" t="s">
        <v>5416</v>
      </c>
      <c r="AC9" s="2">
        <v>2</v>
      </c>
      <c r="AD9" s="2" t="s">
        <v>66</v>
      </c>
      <c r="AE9" s="2" t="s">
        <v>6881</v>
      </c>
      <c r="AF9" s="2" t="s">
        <v>63</v>
      </c>
      <c r="AG9" s="2" t="s">
        <v>6918</v>
      </c>
      <c r="BF9" s="2" t="s">
        <v>56</v>
      </c>
    </row>
    <row r="10" spans="1:73" ht="13.5" customHeight="1">
      <c r="A10" s="5" t="str">
        <f>HYPERLINK("http://kyu.snu.ac.kr/sdhj/index.jsp?type=hj/GK14610_00IM0001_002a.jpg","1714_수서면_002a")</f>
        <v>1714_수서면_002a</v>
      </c>
      <c r="B10" s="2">
        <v>1714</v>
      </c>
      <c r="C10" s="2" t="s">
        <v>9361</v>
      </c>
      <c r="D10" s="2" t="s">
        <v>9362</v>
      </c>
      <c r="E10" s="2">
        <v>9</v>
      </c>
      <c r="F10" s="2">
        <v>1</v>
      </c>
      <c r="G10" s="2" t="s">
        <v>9340</v>
      </c>
      <c r="H10" s="2" t="s">
        <v>9344</v>
      </c>
      <c r="I10" s="2">
        <v>10</v>
      </c>
      <c r="L10" s="2">
        <v>3</v>
      </c>
      <c r="M10" s="2" t="s">
        <v>40</v>
      </c>
      <c r="N10" s="2" t="s">
        <v>40</v>
      </c>
      <c r="S10" s="2" t="s">
        <v>67</v>
      </c>
      <c r="T10" s="2" t="s">
        <v>5020</v>
      </c>
      <c r="Y10" s="2" t="s">
        <v>4786</v>
      </c>
      <c r="Z10" s="2" t="s">
        <v>6833</v>
      </c>
      <c r="AF10" s="2" t="s">
        <v>65</v>
      </c>
      <c r="AG10" s="2" t="s">
        <v>5367</v>
      </c>
    </row>
    <row r="11" spans="1:73" ht="13.5" customHeight="1">
      <c r="A11" s="5" t="str">
        <f>HYPERLINK("http://kyu.snu.ac.kr/sdhj/index.jsp?type=hj/GK14610_00IM0001_002a.jpg","1714_수서면_002a")</f>
        <v>1714_수서면_002a</v>
      </c>
      <c r="B11" s="2">
        <v>1714</v>
      </c>
      <c r="C11" s="2" t="s">
        <v>9361</v>
      </c>
      <c r="D11" s="2" t="s">
        <v>9362</v>
      </c>
      <c r="E11" s="2">
        <v>10</v>
      </c>
      <c r="F11" s="2">
        <v>1</v>
      </c>
      <c r="G11" s="2" t="s">
        <v>9340</v>
      </c>
      <c r="H11" s="2" t="s">
        <v>9344</v>
      </c>
      <c r="I11" s="2">
        <v>10</v>
      </c>
      <c r="L11" s="2">
        <v>4</v>
      </c>
      <c r="M11" s="2" t="s">
        <v>8821</v>
      </c>
      <c r="N11" s="2" t="s">
        <v>9069</v>
      </c>
      <c r="O11" s="2" t="s">
        <v>6</v>
      </c>
      <c r="P11" s="2" t="s">
        <v>4999</v>
      </c>
      <c r="T11" s="2" t="s">
        <v>9364</v>
      </c>
      <c r="U11" s="2" t="s">
        <v>46</v>
      </c>
      <c r="V11" s="2" t="s">
        <v>5293</v>
      </c>
      <c r="W11" s="2" t="s">
        <v>68</v>
      </c>
      <c r="X11" s="2" t="s">
        <v>9365</v>
      </c>
      <c r="Y11" s="2" t="s">
        <v>69</v>
      </c>
      <c r="Z11" s="2" t="s">
        <v>5846</v>
      </c>
      <c r="AC11" s="2">
        <v>36</v>
      </c>
      <c r="AD11" s="2" t="s">
        <v>70</v>
      </c>
      <c r="AE11" s="2" t="s">
        <v>6864</v>
      </c>
      <c r="AF11" s="2" t="s">
        <v>71</v>
      </c>
      <c r="AG11" s="2" t="s">
        <v>9366</v>
      </c>
      <c r="AH11" s="2" t="s">
        <v>9367</v>
      </c>
      <c r="AI11" s="2" t="s">
        <v>9368</v>
      </c>
      <c r="AJ11" s="2" t="s">
        <v>17</v>
      </c>
      <c r="AK11" s="2" t="s">
        <v>7078</v>
      </c>
      <c r="AL11" s="2" t="s">
        <v>72</v>
      </c>
      <c r="AM11" s="2" t="s">
        <v>7023</v>
      </c>
      <c r="AT11" s="2" t="s">
        <v>73</v>
      </c>
      <c r="AU11" s="2" t="s">
        <v>12607</v>
      </c>
      <c r="AV11" s="2" t="s">
        <v>4787</v>
      </c>
      <c r="AW11" s="2" t="s">
        <v>6719</v>
      </c>
      <c r="BG11" s="2" t="s">
        <v>38</v>
      </c>
      <c r="BH11" s="2" t="s">
        <v>5224</v>
      </c>
      <c r="BI11" s="2" t="s">
        <v>74</v>
      </c>
      <c r="BJ11" s="2" t="s">
        <v>8111</v>
      </c>
      <c r="BK11" s="2" t="s">
        <v>38</v>
      </c>
      <c r="BL11" s="2" t="s">
        <v>5224</v>
      </c>
      <c r="BM11" s="2" t="s">
        <v>75</v>
      </c>
      <c r="BN11" s="2" t="s">
        <v>8463</v>
      </c>
      <c r="BO11" s="2" t="s">
        <v>38</v>
      </c>
      <c r="BP11" s="2" t="s">
        <v>5224</v>
      </c>
      <c r="BQ11" s="2" t="s">
        <v>76</v>
      </c>
      <c r="BR11" s="2" t="s">
        <v>8799</v>
      </c>
    </row>
    <row r="12" spans="1:73" ht="13.5" customHeight="1">
      <c r="A12" s="5" t="str">
        <f>HYPERLINK("http://kyu.snu.ac.kr/sdhj/index.jsp?type=hj/GK14610_00IM0001_002a.jpg","1714_수서면_002a")</f>
        <v>1714_수서면_002a</v>
      </c>
      <c r="B12" s="2">
        <v>1714</v>
      </c>
      <c r="C12" s="2" t="s">
        <v>9369</v>
      </c>
      <c r="D12" s="2" t="s">
        <v>9370</v>
      </c>
      <c r="E12" s="2">
        <v>11</v>
      </c>
      <c r="F12" s="2">
        <v>1</v>
      </c>
      <c r="G12" s="2" t="s">
        <v>9340</v>
      </c>
      <c r="H12" s="2" t="s">
        <v>9344</v>
      </c>
      <c r="I12" s="2">
        <v>10</v>
      </c>
      <c r="L12" s="2">
        <v>4</v>
      </c>
      <c r="M12" s="2" t="s">
        <v>8821</v>
      </c>
      <c r="N12" s="2" t="s">
        <v>9069</v>
      </c>
      <c r="S12" s="2" t="s">
        <v>77</v>
      </c>
      <c r="T12" s="2" t="s">
        <v>5010</v>
      </c>
      <c r="W12" s="2" t="s">
        <v>78</v>
      </c>
      <c r="X12" s="2" t="s">
        <v>9371</v>
      </c>
      <c r="Y12" s="2" t="s">
        <v>61</v>
      </c>
      <c r="Z12" s="2" t="s">
        <v>5416</v>
      </c>
      <c r="AC12" s="2">
        <v>43</v>
      </c>
      <c r="AD12" s="2" t="s">
        <v>40</v>
      </c>
      <c r="AE12" s="2" t="s">
        <v>40</v>
      </c>
      <c r="AJ12" s="2" t="s">
        <v>17</v>
      </c>
      <c r="AK12" s="2" t="s">
        <v>7078</v>
      </c>
      <c r="AL12" s="2" t="s">
        <v>79</v>
      </c>
      <c r="AM12" s="2" t="s">
        <v>9372</v>
      </c>
      <c r="AT12" s="2" t="s">
        <v>38</v>
      </c>
      <c r="AU12" s="2" t="s">
        <v>5224</v>
      </c>
      <c r="AV12" s="2" t="s">
        <v>80</v>
      </c>
      <c r="AW12" s="2" t="s">
        <v>7586</v>
      </c>
      <c r="BG12" s="2" t="s">
        <v>38</v>
      </c>
      <c r="BH12" s="2" t="s">
        <v>5224</v>
      </c>
      <c r="BI12" s="2" t="s">
        <v>81</v>
      </c>
      <c r="BJ12" s="2" t="s">
        <v>7388</v>
      </c>
      <c r="BK12" s="2" t="s">
        <v>38</v>
      </c>
      <c r="BL12" s="2" t="s">
        <v>5224</v>
      </c>
      <c r="BM12" s="2" t="s">
        <v>82</v>
      </c>
      <c r="BN12" s="2" t="s">
        <v>6504</v>
      </c>
      <c r="BO12" s="2" t="s">
        <v>38</v>
      </c>
      <c r="BP12" s="2" t="s">
        <v>5224</v>
      </c>
      <c r="BQ12" s="2" t="s">
        <v>83</v>
      </c>
      <c r="BR12" s="2" t="s">
        <v>9373</v>
      </c>
      <c r="BS12" s="2" t="s">
        <v>72</v>
      </c>
      <c r="BT12" s="2" t="s">
        <v>7023</v>
      </c>
    </row>
    <row r="13" spans="1:73" ht="13.5" customHeight="1">
      <c r="A13" s="5" t="str">
        <f>HYPERLINK("http://kyu.snu.ac.kr/sdhj/index.jsp?type=hj/GK14610_00IM0001_002a.jpg","1714_수서면_002a")</f>
        <v>1714_수서면_002a</v>
      </c>
      <c r="B13" s="2">
        <v>1714</v>
      </c>
      <c r="C13" s="2" t="s">
        <v>9374</v>
      </c>
      <c r="D13" s="2" t="s">
        <v>9375</v>
      </c>
      <c r="E13" s="2">
        <v>12</v>
      </c>
      <c r="F13" s="2">
        <v>1</v>
      </c>
      <c r="G13" s="2" t="s">
        <v>9340</v>
      </c>
      <c r="H13" s="2" t="s">
        <v>9344</v>
      </c>
      <c r="I13" s="2">
        <v>10</v>
      </c>
      <c r="L13" s="2">
        <v>4</v>
      </c>
      <c r="M13" s="2" t="s">
        <v>8821</v>
      </c>
      <c r="N13" s="2" t="s">
        <v>9069</v>
      </c>
      <c r="T13" s="2" t="s">
        <v>9376</v>
      </c>
      <c r="U13" s="2" t="s">
        <v>84</v>
      </c>
      <c r="V13" s="2" t="s">
        <v>5365</v>
      </c>
      <c r="Y13" s="2" t="s">
        <v>85</v>
      </c>
      <c r="Z13" s="2" t="s">
        <v>5613</v>
      </c>
      <c r="AC13" s="2">
        <v>3</v>
      </c>
      <c r="AD13" s="2" t="s">
        <v>86</v>
      </c>
      <c r="AE13" s="2" t="s">
        <v>6897</v>
      </c>
      <c r="AF13" s="2" t="s">
        <v>63</v>
      </c>
      <c r="AG13" s="2" t="s">
        <v>6918</v>
      </c>
    </row>
    <row r="14" spans="1:73" ht="13.5" customHeight="1">
      <c r="A14" s="5" t="str">
        <f>HYPERLINK("http://kyu.snu.ac.kr/sdhj/index.jsp?type=hj/GK14610_00IM0001_002a.jpg","1714_수서면_002a")</f>
        <v>1714_수서면_002a</v>
      </c>
      <c r="B14" s="2">
        <v>1714</v>
      </c>
      <c r="C14" s="2" t="s">
        <v>9377</v>
      </c>
      <c r="D14" s="2" t="s">
        <v>9378</v>
      </c>
      <c r="E14" s="2">
        <v>13</v>
      </c>
      <c r="F14" s="2">
        <v>1</v>
      </c>
      <c r="G14" s="2" t="s">
        <v>9340</v>
      </c>
      <c r="H14" s="2" t="s">
        <v>9344</v>
      </c>
      <c r="I14" s="2">
        <v>10</v>
      </c>
      <c r="L14" s="2">
        <v>5</v>
      </c>
      <c r="M14" s="2" t="s">
        <v>8822</v>
      </c>
      <c r="N14" s="2" t="s">
        <v>9070</v>
      </c>
      <c r="T14" s="2" t="s">
        <v>9379</v>
      </c>
      <c r="U14" s="2" t="s">
        <v>87</v>
      </c>
      <c r="V14" s="2" t="s">
        <v>5320</v>
      </c>
      <c r="W14" s="2" t="s">
        <v>78</v>
      </c>
      <c r="X14" s="2" t="s">
        <v>9380</v>
      </c>
      <c r="Y14" s="2" t="s">
        <v>88</v>
      </c>
      <c r="Z14" s="2" t="s">
        <v>6795</v>
      </c>
      <c r="AC14" s="2">
        <v>81</v>
      </c>
      <c r="AD14" s="2" t="s">
        <v>89</v>
      </c>
      <c r="AE14" s="2" t="s">
        <v>6733</v>
      </c>
      <c r="AJ14" s="2" t="s">
        <v>17</v>
      </c>
      <c r="AK14" s="2" t="s">
        <v>7078</v>
      </c>
      <c r="AL14" s="2" t="s">
        <v>79</v>
      </c>
      <c r="AM14" s="2" t="s">
        <v>9381</v>
      </c>
      <c r="AT14" s="2" t="s">
        <v>90</v>
      </c>
      <c r="AU14" s="2" t="s">
        <v>5156</v>
      </c>
      <c r="AV14" s="2" t="s">
        <v>91</v>
      </c>
      <c r="AW14" s="2" t="s">
        <v>7648</v>
      </c>
      <c r="BG14" s="2" t="s">
        <v>90</v>
      </c>
      <c r="BH14" s="2" t="s">
        <v>5156</v>
      </c>
      <c r="BI14" s="2" t="s">
        <v>92</v>
      </c>
      <c r="BJ14" s="2" t="s">
        <v>8110</v>
      </c>
      <c r="BK14" s="2" t="s">
        <v>90</v>
      </c>
      <c r="BL14" s="2" t="s">
        <v>5156</v>
      </c>
      <c r="BM14" s="2" t="s">
        <v>93</v>
      </c>
      <c r="BN14" s="2" t="s">
        <v>7996</v>
      </c>
      <c r="BO14" s="2" t="s">
        <v>38</v>
      </c>
      <c r="BP14" s="2" t="s">
        <v>5224</v>
      </c>
      <c r="BQ14" s="2" t="s">
        <v>94</v>
      </c>
      <c r="BR14" s="2" t="s">
        <v>8798</v>
      </c>
      <c r="BS14" s="2" t="s">
        <v>79</v>
      </c>
      <c r="BT14" s="2" t="s">
        <v>9382</v>
      </c>
      <c r="BU14" s="2" t="s">
        <v>95</v>
      </c>
    </row>
    <row r="15" spans="1:73" ht="13.5" customHeight="1">
      <c r="A15" s="5" t="str">
        <f>HYPERLINK("http://kyu.snu.ac.kr/sdhj/index.jsp?type=hj/GK14610_00IM0001_002a.jpg","1714_수서면_002a")</f>
        <v>1714_수서면_002a</v>
      </c>
      <c r="B15" s="2">
        <v>1714</v>
      </c>
      <c r="C15" s="2" t="s">
        <v>9383</v>
      </c>
      <c r="D15" s="2" t="s">
        <v>9384</v>
      </c>
      <c r="E15" s="2">
        <v>14</v>
      </c>
      <c r="F15" s="2">
        <v>1</v>
      </c>
      <c r="G15" s="2" t="s">
        <v>9340</v>
      </c>
      <c r="H15" s="2" t="s">
        <v>9344</v>
      </c>
      <c r="I15" s="2">
        <v>10</v>
      </c>
      <c r="L15" s="2">
        <v>5</v>
      </c>
      <c r="M15" s="2" t="s">
        <v>8822</v>
      </c>
      <c r="N15" s="2" t="s">
        <v>9070</v>
      </c>
      <c r="S15" s="2" t="s">
        <v>77</v>
      </c>
      <c r="T15" s="2" t="s">
        <v>5010</v>
      </c>
      <c r="W15" s="2" t="s">
        <v>68</v>
      </c>
      <c r="X15" s="2" t="s">
        <v>9385</v>
      </c>
      <c r="Y15" s="2" t="s">
        <v>61</v>
      </c>
      <c r="Z15" s="2" t="s">
        <v>5416</v>
      </c>
      <c r="AC15" s="2">
        <v>81</v>
      </c>
      <c r="AD15" s="2" t="s">
        <v>89</v>
      </c>
      <c r="AE15" s="2" t="s">
        <v>6733</v>
      </c>
      <c r="AJ15" s="2" t="s">
        <v>17</v>
      </c>
      <c r="AK15" s="2" t="s">
        <v>7078</v>
      </c>
      <c r="AL15" s="2" t="s">
        <v>72</v>
      </c>
      <c r="AM15" s="2" t="s">
        <v>7023</v>
      </c>
      <c r="AT15" s="2" t="s">
        <v>38</v>
      </c>
      <c r="AU15" s="2" t="s">
        <v>5224</v>
      </c>
      <c r="AV15" s="2" t="s">
        <v>96</v>
      </c>
      <c r="AW15" s="2" t="s">
        <v>7605</v>
      </c>
      <c r="BG15" s="2" t="s">
        <v>38</v>
      </c>
      <c r="BH15" s="2" t="s">
        <v>5224</v>
      </c>
      <c r="BI15" s="2" t="s">
        <v>97</v>
      </c>
      <c r="BJ15" s="2" t="s">
        <v>8109</v>
      </c>
      <c r="BK15" s="2" t="s">
        <v>38</v>
      </c>
      <c r="BL15" s="2" t="s">
        <v>5224</v>
      </c>
      <c r="BM15" s="2" t="s">
        <v>98</v>
      </c>
      <c r="BN15" s="2" t="s">
        <v>8462</v>
      </c>
      <c r="BQ15" s="2" t="s">
        <v>99</v>
      </c>
      <c r="BR15" s="2" t="s">
        <v>8797</v>
      </c>
      <c r="BS15" s="2" t="s">
        <v>37</v>
      </c>
      <c r="BT15" s="2" t="s">
        <v>7010</v>
      </c>
    </row>
    <row r="16" spans="1:73" ht="13.5" customHeight="1">
      <c r="A16" s="5" t="str">
        <f>HYPERLINK("http://kyu.snu.ac.kr/sdhj/index.jsp?type=hj/GK14610_00IM0001_002a.jpg","1714_수서면_002a")</f>
        <v>1714_수서면_002a</v>
      </c>
      <c r="B16" s="2">
        <v>1714</v>
      </c>
      <c r="C16" s="2" t="s">
        <v>9386</v>
      </c>
      <c r="D16" s="2" t="s">
        <v>9387</v>
      </c>
      <c r="E16" s="2">
        <v>15</v>
      </c>
      <c r="F16" s="2">
        <v>1</v>
      </c>
      <c r="G16" s="2" t="s">
        <v>9340</v>
      </c>
      <c r="H16" s="2" t="s">
        <v>9344</v>
      </c>
      <c r="I16" s="2">
        <v>11</v>
      </c>
      <c r="J16" s="2" t="s">
        <v>100</v>
      </c>
      <c r="K16" s="2" t="s">
        <v>4997</v>
      </c>
      <c r="L16" s="2">
        <v>1</v>
      </c>
      <c r="M16" s="2" t="s">
        <v>8823</v>
      </c>
      <c r="N16" s="2" t="s">
        <v>9071</v>
      </c>
      <c r="O16" s="2" t="s">
        <v>9388</v>
      </c>
      <c r="P16" s="2" t="s">
        <v>12608</v>
      </c>
      <c r="T16" s="2" t="s">
        <v>9471</v>
      </c>
      <c r="U16" s="2" t="s">
        <v>101</v>
      </c>
      <c r="V16" s="2" t="s">
        <v>5364</v>
      </c>
      <c r="W16" s="2" t="s">
        <v>78</v>
      </c>
      <c r="X16" s="2" t="s">
        <v>9872</v>
      </c>
      <c r="Y16" s="2" t="s">
        <v>12609</v>
      </c>
      <c r="Z16" s="2" t="s">
        <v>5721</v>
      </c>
      <c r="AC16" s="2">
        <v>38</v>
      </c>
      <c r="AD16" s="2" t="s">
        <v>103</v>
      </c>
      <c r="AE16" s="2" t="s">
        <v>6889</v>
      </c>
      <c r="AJ16" s="2" t="s">
        <v>17</v>
      </c>
      <c r="AK16" s="2" t="s">
        <v>7078</v>
      </c>
      <c r="AL16" s="2" t="s">
        <v>79</v>
      </c>
      <c r="AM16" s="2" t="s">
        <v>11244</v>
      </c>
      <c r="AT16" s="2" t="s">
        <v>90</v>
      </c>
      <c r="AU16" s="2" t="s">
        <v>5156</v>
      </c>
      <c r="AV16" s="2" t="s">
        <v>104</v>
      </c>
      <c r="AW16" s="2" t="s">
        <v>7647</v>
      </c>
      <c r="BG16" s="2" t="s">
        <v>105</v>
      </c>
      <c r="BH16" s="2" t="s">
        <v>7189</v>
      </c>
      <c r="BI16" s="2" t="s">
        <v>106</v>
      </c>
      <c r="BJ16" s="2" t="s">
        <v>7363</v>
      </c>
      <c r="BK16" s="2" t="s">
        <v>90</v>
      </c>
      <c r="BL16" s="2" t="s">
        <v>5156</v>
      </c>
      <c r="BM16" s="2" t="s">
        <v>107</v>
      </c>
      <c r="BN16" s="2" t="s">
        <v>6272</v>
      </c>
      <c r="BO16" s="2" t="s">
        <v>90</v>
      </c>
      <c r="BP16" s="2" t="s">
        <v>5156</v>
      </c>
      <c r="BQ16" s="2" t="s">
        <v>108</v>
      </c>
      <c r="BR16" s="2" t="s">
        <v>12610</v>
      </c>
      <c r="BS16" s="2" t="s">
        <v>79</v>
      </c>
      <c r="BT16" s="2" t="s">
        <v>11244</v>
      </c>
    </row>
    <row r="17" spans="1:72" ht="13.5" customHeight="1">
      <c r="A17" s="5" t="str">
        <f>HYPERLINK("http://kyu.snu.ac.kr/sdhj/index.jsp?type=hj/GK14610_00IM0001_002a.jpg","1714_수서면_002a")</f>
        <v>1714_수서면_002a</v>
      </c>
      <c r="B17" s="2">
        <v>1714</v>
      </c>
      <c r="C17" s="2" t="s">
        <v>9389</v>
      </c>
      <c r="D17" s="2" t="s">
        <v>9390</v>
      </c>
      <c r="E17" s="2">
        <v>16</v>
      </c>
      <c r="F17" s="2">
        <v>1</v>
      </c>
      <c r="G17" s="2" t="s">
        <v>9340</v>
      </c>
      <c r="H17" s="2" t="s">
        <v>9344</v>
      </c>
      <c r="I17" s="2">
        <v>11</v>
      </c>
      <c r="L17" s="2">
        <v>1</v>
      </c>
      <c r="M17" s="2" t="s">
        <v>8823</v>
      </c>
      <c r="N17" s="2" t="s">
        <v>9071</v>
      </c>
      <c r="S17" s="2" t="s">
        <v>40</v>
      </c>
      <c r="T17" s="2" t="s">
        <v>40</v>
      </c>
      <c r="AC17" s="2">
        <v>34</v>
      </c>
      <c r="AD17" s="2" t="s">
        <v>109</v>
      </c>
      <c r="AE17" s="2" t="s">
        <v>6915</v>
      </c>
      <c r="AJ17" s="2" t="s">
        <v>17</v>
      </c>
      <c r="AK17" s="2" t="s">
        <v>7078</v>
      </c>
      <c r="AL17" s="2" t="s">
        <v>110</v>
      </c>
      <c r="AM17" s="2" t="s">
        <v>7056</v>
      </c>
      <c r="AT17" s="2" t="s">
        <v>38</v>
      </c>
      <c r="AU17" s="2" t="s">
        <v>5224</v>
      </c>
      <c r="AV17" s="2" t="s">
        <v>111</v>
      </c>
      <c r="AW17" s="2" t="s">
        <v>6340</v>
      </c>
      <c r="BG17" s="2" t="s">
        <v>112</v>
      </c>
      <c r="BH17" s="2" t="s">
        <v>7198</v>
      </c>
      <c r="BI17" s="2" t="s">
        <v>113</v>
      </c>
      <c r="BJ17" s="2" t="s">
        <v>7437</v>
      </c>
      <c r="BK17" s="2" t="s">
        <v>38</v>
      </c>
      <c r="BL17" s="2" t="s">
        <v>5224</v>
      </c>
      <c r="BM17" s="2" t="s">
        <v>114</v>
      </c>
      <c r="BN17" s="2" t="s">
        <v>5961</v>
      </c>
      <c r="BO17" s="2" t="s">
        <v>38</v>
      </c>
      <c r="BP17" s="2" t="s">
        <v>5224</v>
      </c>
      <c r="BQ17" s="2" t="s">
        <v>115</v>
      </c>
      <c r="BR17" s="2" t="s">
        <v>8796</v>
      </c>
      <c r="BS17" s="2" t="s">
        <v>116</v>
      </c>
      <c r="BT17" s="2" t="s">
        <v>7027</v>
      </c>
    </row>
    <row r="18" spans="1:72" ht="13.5" customHeight="1">
      <c r="A18" s="5" t="str">
        <f>HYPERLINK("http://kyu.snu.ac.kr/sdhj/index.jsp?type=hj/GK14610_00IM0001_002a.jpg","1714_수서면_002a")</f>
        <v>1714_수서면_002a</v>
      </c>
      <c r="B18" s="2">
        <v>1714</v>
      </c>
      <c r="C18" s="2" t="s">
        <v>9389</v>
      </c>
      <c r="D18" s="2" t="s">
        <v>9390</v>
      </c>
      <c r="E18" s="2">
        <v>17</v>
      </c>
      <c r="F18" s="2">
        <v>1</v>
      </c>
      <c r="G18" s="2" t="s">
        <v>9340</v>
      </c>
      <c r="H18" s="2" t="s">
        <v>9344</v>
      </c>
      <c r="I18" s="2">
        <v>11</v>
      </c>
      <c r="L18" s="2">
        <v>1</v>
      </c>
      <c r="M18" s="2" t="s">
        <v>8823</v>
      </c>
      <c r="N18" s="2" t="s">
        <v>9071</v>
      </c>
      <c r="S18" s="2" t="s">
        <v>117</v>
      </c>
      <c r="T18" s="2" t="s">
        <v>5009</v>
      </c>
      <c r="Y18" s="2" t="s">
        <v>61</v>
      </c>
      <c r="Z18" s="2" t="s">
        <v>5416</v>
      </c>
      <c r="AC18" s="2" t="s">
        <v>9391</v>
      </c>
      <c r="AD18" s="2" t="s">
        <v>40</v>
      </c>
      <c r="AE18" s="2" t="s">
        <v>40</v>
      </c>
      <c r="AF18" s="2" t="s">
        <v>118</v>
      </c>
      <c r="AG18" s="2" t="s">
        <v>6923</v>
      </c>
    </row>
    <row r="19" spans="1:72" ht="13.5" customHeight="1">
      <c r="A19" s="5" t="str">
        <f>HYPERLINK("http://kyu.snu.ac.kr/sdhj/index.jsp?type=hj/GK14610_00IM0001_002a.jpg","1714_수서면_002a")</f>
        <v>1714_수서면_002a</v>
      </c>
      <c r="B19" s="2">
        <v>1714</v>
      </c>
      <c r="C19" s="2" t="s">
        <v>9392</v>
      </c>
      <c r="D19" s="2" t="s">
        <v>9393</v>
      </c>
      <c r="E19" s="2">
        <v>18</v>
      </c>
      <c r="F19" s="2">
        <v>1</v>
      </c>
      <c r="G19" s="2" t="s">
        <v>9340</v>
      </c>
      <c r="H19" s="2" t="s">
        <v>9344</v>
      </c>
      <c r="I19" s="2">
        <v>11</v>
      </c>
      <c r="L19" s="2">
        <v>2</v>
      </c>
      <c r="M19" s="2" t="s">
        <v>8824</v>
      </c>
      <c r="N19" s="2" t="s">
        <v>9072</v>
      </c>
      <c r="T19" s="2" t="s">
        <v>9394</v>
      </c>
      <c r="U19" s="2" t="s">
        <v>40</v>
      </c>
      <c r="V19" s="2" t="s">
        <v>40</v>
      </c>
      <c r="W19" s="2" t="s">
        <v>119</v>
      </c>
      <c r="X19" s="2" t="s">
        <v>5397</v>
      </c>
      <c r="Y19" s="2" t="s">
        <v>120</v>
      </c>
      <c r="Z19" s="2" t="s">
        <v>6289</v>
      </c>
      <c r="AC19" s="2">
        <v>58</v>
      </c>
      <c r="AD19" s="2" t="s">
        <v>121</v>
      </c>
      <c r="AE19" s="2" t="s">
        <v>6856</v>
      </c>
      <c r="AJ19" s="2" t="s">
        <v>17</v>
      </c>
      <c r="AK19" s="2" t="s">
        <v>7078</v>
      </c>
      <c r="AL19" s="2" t="s">
        <v>110</v>
      </c>
      <c r="AM19" s="2" t="s">
        <v>7056</v>
      </c>
      <c r="AT19" s="2" t="s">
        <v>112</v>
      </c>
      <c r="AU19" s="2" t="s">
        <v>7198</v>
      </c>
      <c r="AV19" s="2" t="s">
        <v>113</v>
      </c>
      <c r="AW19" s="2" t="s">
        <v>7437</v>
      </c>
      <c r="BG19" s="2" t="s">
        <v>38</v>
      </c>
      <c r="BH19" s="2" t="s">
        <v>5224</v>
      </c>
      <c r="BI19" s="2" t="s">
        <v>114</v>
      </c>
      <c r="BJ19" s="2" t="s">
        <v>5961</v>
      </c>
      <c r="BK19" s="2" t="s">
        <v>38</v>
      </c>
      <c r="BL19" s="2" t="s">
        <v>5224</v>
      </c>
      <c r="BM19" s="2" t="s">
        <v>122</v>
      </c>
      <c r="BN19" s="2" t="s">
        <v>7570</v>
      </c>
      <c r="BO19" s="2" t="s">
        <v>123</v>
      </c>
      <c r="BP19" s="2" t="s">
        <v>5359</v>
      </c>
      <c r="BQ19" s="2" t="s">
        <v>124</v>
      </c>
      <c r="BR19" s="2" t="s">
        <v>8795</v>
      </c>
      <c r="BS19" s="2" t="s">
        <v>125</v>
      </c>
      <c r="BT19" s="2" t="s">
        <v>7009</v>
      </c>
    </row>
    <row r="20" spans="1:72" ht="13.5" customHeight="1">
      <c r="A20" s="5" t="str">
        <f>HYPERLINK("http://kyu.snu.ac.kr/sdhj/index.jsp?type=hj/GK14610_00IM0001_002a.jpg","1714_수서면_002a")</f>
        <v>1714_수서면_002a</v>
      </c>
      <c r="B20" s="2">
        <v>1714</v>
      </c>
      <c r="C20" s="2" t="s">
        <v>9395</v>
      </c>
      <c r="D20" s="2" t="s">
        <v>9396</v>
      </c>
      <c r="E20" s="2">
        <v>19</v>
      </c>
      <c r="F20" s="2">
        <v>1</v>
      </c>
      <c r="G20" s="2" t="s">
        <v>9340</v>
      </c>
      <c r="H20" s="2" t="s">
        <v>9344</v>
      </c>
      <c r="I20" s="2">
        <v>11</v>
      </c>
      <c r="L20" s="2">
        <v>2</v>
      </c>
      <c r="M20" s="2" t="s">
        <v>8824</v>
      </c>
      <c r="N20" s="2" t="s">
        <v>9072</v>
      </c>
      <c r="S20" s="2" t="s">
        <v>77</v>
      </c>
      <c r="T20" s="2" t="s">
        <v>5010</v>
      </c>
      <c r="W20" s="2" t="s">
        <v>126</v>
      </c>
      <c r="X20" s="2" t="s">
        <v>5367</v>
      </c>
      <c r="Y20" s="2" t="s">
        <v>61</v>
      </c>
      <c r="Z20" s="2" t="s">
        <v>5416</v>
      </c>
      <c r="AC20" s="2" t="s">
        <v>9397</v>
      </c>
      <c r="AD20" s="2" t="s">
        <v>9398</v>
      </c>
      <c r="AE20" s="2" t="s">
        <v>9399</v>
      </c>
      <c r="AJ20" s="2" t="s">
        <v>17</v>
      </c>
      <c r="AK20" s="2" t="s">
        <v>7078</v>
      </c>
      <c r="AL20" s="2" t="s">
        <v>127</v>
      </c>
      <c r="AM20" s="2" t="s">
        <v>7121</v>
      </c>
      <c r="AT20" s="2" t="s">
        <v>38</v>
      </c>
      <c r="AU20" s="2" t="s">
        <v>5224</v>
      </c>
      <c r="AV20" s="2" t="s">
        <v>9400</v>
      </c>
      <c r="AW20" s="2" t="s">
        <v>9401</v>
      </c>
      <c r="BG20" s="2" t="s">
        <v>38</v>
      </c>
      <c r="BH20" s="2" t="s">
        <v>5224</v>
      </c>
      <c r="BI20" s="2" t="s">
        <v>128</v>
      </c>
      <c r="BJ20" s="2" t="s">
        <v>8108</v>
      </c>
      <c r="BK20" s="2" t="s">
        <v>38</v>
      </c>
      <c r="BL20" s="2" t="s">
        <v>5224</v>
      </c>
      <c r="BM20" s="2" t="s">
        <v>129</v>
      </c>
      <c r="BN20" s="2" t="s">
        <v>8461</v>
      </c>
      <c r="BO20" s="2" t="s">
        <v>38</v>
      </c>
      <c r="BP20" s="2" t="s">
        <v>5224</v>
      </c>
      <c r="BQ20" s="2" t="s">
        <v>130</v>
      </c>
      <c r="BR20" s="2" t="s">
        <v>9402</v>
      </c>
      <c r="BS20" s="2" t="s">
        <v>72</v>
      </c>
      <c r="BT20" s="2" t="s">
        <v>7023</v>
      </c>
    </row>
    <row r="21" spans="1:72" ht="13.5" customHeight="1">
      <c r="A21" s="5" t="str">
        <f>HYPERLINK("http://kyu.snu.ac.kr/sdhj/index.jsp?type=hj/GK14610_00IM0001_002a.jpg","1714_수서면_002a")</f>
        <v>1714_수서면_002a</v>
      </c>
      <c r="B21" s="2">
        <v>1714</v>
      </c>
      <c r="C21" s="2" t="s">
        <v>9403</v>
      </c>
      <c r="D21" s="2" t="s">
        <v>9404</v>
      </c>
      <c r="E21" s="2">
        <v>20</v>
      </c>
      <c r="F21" s="2">
        <v>1</v>
      </c>
      <c r="G21" s="2" t="s">
        <v>9340</v>
      </c>
      <c r="H21" s="2" t="s">
        <v>9344</v>
      </c>
      <c r="I21" s="2">
        <v>11</v>
      </c>
      <c r="L21" s="2">
        <v>2</v>
      </c>
      <c r="M21" s="2" t="s">
        <v>8824</v>
      </c>
      <c r="N21" s="2" t="s">
        <v>9072</v>
      </c>
      <c r="S21" s="2" t="s">
        <v>117</v>
      </c>
      <c r="T21" s="2" t="s">
        <v>5009</v>
      </c>
      <c r="Y21" s="2" t="s">
        <v>61</v>
      </c>
      <c r="Z21" s="2" t="s">
        <v>5416</v>
      </c>
      <c r="AF21" s="2" t="s">
        <v>65</v>
      </c>
      <c r="AG21" s="2" t="s">
        <v>5367</v>
      </c>
    </row>
    <row r="22" spans="1:72" ht="13.5" customHeight="1">
      <c r="A22" s="5" t="str">
        <f>HYPERLINK("http://kyu.snu.ac.kr/sdhj/index.jsp?type=hj/GK14610_00IM0001_002a.jpg","1714_수서면_002a")</f>
        <v>1714_수서면_002a</v>
      </c>
      <c r="B22" s="2">
        <v>1714</v>
      </c>
      <c r="C22" s="2" t="s">
        <v>9405</v>
      </c>
      <c r="D22" s="2" t="s">
        <v>9406</v>
      </c>
      <c r="E22" s="2">
        <v>21</v>
      </c>
      <c r="F22" s="2">
        <v>1</v>
      </c>
      <c r="G22" s="2" t="s">
        <v>9340</v>
      </c>
      <c r="H22" s="2" t="s">
        <v>9344</v>
      </c>
      <c r="I22" s="2">
        <v>11</v>
      </c>
      <c r="L22" s="2">
        <v>2</v>
      </c>
      <c r="M22" s="2" t="s">
        <v>8824</v>
      </c>
      <c r="N22" s="2" t="s">
        <v>9072</v>
      </c>
      <c r="S22" s="2" t="s">
        <v>67</v>
      </c>
      <c r="T22" s="2" t="s">
        <v>5020</v>
      </c>
      <c r="Y22" s="2" t="s">
        <v>61</v>
      </c>
      <c r="Z22" s="2" t="s">
        <v>5416</v>
      </c>
      <c r="AC22" s="2">
        <v>12</v>
      </c>
      <c r="AD22" s="2" t="s">
        <v>131</v>
      </c>
      <c r="AE22" s="2" t="s">
        <v>6870</v>
      </c>
      <c r="BF22" s="2" t="s">
        <v>56</v>
      </c>
    </row>
    <row r="23" spans="1:72" ht="13.5" customHeight="1">
      <c r="A23" s="5" t="str">
        <f>HYPERLINK("http://kyu.snu.ac.kr/sdhj/index.jsp?type=hj/GK14610_00IM0001_002a.jpg","1714_수서면_002a")</f>
        <v>1714_수서면_002a</v>
      </c>
      <c r="B23" s="2">
        <v>1714</v>
      </c>
      <c r="C23" s="2" t="s">
        <v>9405</v>
      </c>
      <c r="D23" s="2" t="s">
        <v>9406</v>
      </c>
      <c r="E23" s="2">
        <v>22</v>
      </c>
      <c r="F23" s="2">
        <v>1</v>
      </c>
      <c r="G23" s="2" t="s">
        <v>9340</v>
      </c>
      <c r="H23" s="2" t="s">
        <v>9344</v>
      </c>
      <c r="I23" s="2">
        <v>11</v>
      </c>
      <c r="L23" s="2">
        <v>3</v>
      </c>
      <c r="M23" s="2" t="s">
        <v>132</v>
      </c>
      <c r="N23" s="2" t="s">
        <v>6832</v>
      </c>
      <c r="T23" s="2" t="s">
        <v>9407</v>
      </c>
      <c r="U23" s="2" t="s">
        <v>9408</v>
      </c>
      <c r="V23" s="2" t="s">
        <v>9409</v>
      </c>
      <c r="Y23" s="2" t="s">
        <v>132</v>
      </c>
      <c r="Z23" s="2" t="s">
        <v>6832</v>
      </c>
      <c r="AC23" s="2">
        <v>36</v>
      </c>
      <c r="AD23" s="2" t="s">
        <v>70</v>
      </c>
      <c r="AE23" s="2" t="s">
        <v>6864</v>
      </c>
      <c r="AJ23" s="2" t="s">
        <v>17</v>
      </c>
      <c r="AK23" s="2" t="s">
        <v>7078</v>
      </c>
      <c r="AL23" s="2" t="s">
        <v>110</v>
      </c>
      <c r="AM23" s="2" t="s">
        <v>7056</v>
      </c>
      <c r="AT23" s="2" t="s">
        <v>38</v>
      </c>
      <c r="AU23" s="2" t="s">
        <v>5224</v>
      </c>
      <c r="AV23" s="2" t="s">
        <v>133</v>
      </c>
      <c r="AW23" s="2" t="s">
        <v>6340</v>
      </c>
      <c r="BG23" s="2" t="s">
        <v>112</v>
      </c>
      <c r="BH23" s="2" t="s">
        <v>7198</v>
      </c>
      <c r="BI23" s="2" t="s">
        <v>113</v>
      </c>
      <c r="BJ23" s="2" t="s">
        <v>7437</v>
      </c>
      <c r="BK23" s="2" t="s">
        <v>38</v>
      </c>
      <c r="BL23" s="2" t="s">
        <v>5224</v>
      </c>
      <c r="BM23" s="2" t="s">
        <v>114</v>
      </c>
      <c r="BN23" s="2" t="s">
        <v>5961</v>
      </c>
      <c r="BO23" s="2" t="s">
        <v>38</v>
      </c>
      <c r="BP23" s="2" t="s">
        <v>5224</v>
      </c>
      <c r="BQ23" s="2" t="s">
        <v>134</v>
      </c>
      <c r="BR23" s="2" t="s">
        <v>8794</v>
      </c>
      <c r="BS23" s="2" t="s">
        <v>116</v>
      </c>
      <c r="BT23" s="2" t="s">
        <v>7027</v>
      </c>
    </row>
    <row r="24" spans="1:72" ht="13.5" customHeight="1">
      <c r="A24" s="5" t="str">
        <f>HYPERLINK("http://kyu.snu.ac.kr/sdhj/index.jsp?type=hj/GK14610_00IM0001_002a.jpg","1714_수서면_002a")</f>
        <v>1714_수서면_002a</v>
      </c>
      <c r="B24" s="2">
        <v>1714</v>
      </c>
      <c r="C24" s="2" t="s">
        <v>9377</v>
      </c>
      <c r="D24" s="2" t="s">
        <v>9378</v>
      </c>
      <c r="E24" s="2">
        <v>23</v>
      </c>
      <c r="F24" s="2">
        <v>1</v>
      </c>
      <c r="G24" s="2" t="s">
        <v>9340</v>
      </c>
      <c r="H24" s="2" t="s">
        <v>9344</v>
      </c>
      <c r="I24" s="2">
        <v>11</v>
      </c>
      <c r="L24" s="2">
        <v>3</v>
      </c>
      <c r="M24" s="2" t="s">
        <v>132</v>
      </c>
      <c r="N24" s="2" t="s">
        <v>6832</v>
      </c>
      <c r="S24" s="2" t="s">
        <v>40</v>
      </c>
      <c r="T24" s="2" t="s">
        <v>40</v>
      </c>
      <c r="W24" s="2" t="s">
        <v>135</v>
      </c>
      <c r="X24" s="2" t="s">
        <v>135</v>
      </c>
      <c r="Y24" s="2" t="s">
        <v>61</v>
      </c>
      <c r="Z24" s="2" t="s">
        <v>5416</v>
      </c>
      <c r="AC24" s="2" t="s">
        <v>9410</v>
      </c>
      <c r="AD24" s="2" t="s">
        <v>136</v>
      </c>
      <c r="AE24" s="2" t="s">
        <v>6880</v>
      </c>
      <c r="AJ24" s="2" t="s">
        <v>17</v>
      </c>
      <c r="AK24" s="2" t="s">
        <v>7078</v>
      </c>
      <c r="AL24" s="2" t="s">
        <v>79</v>
      </c>
      <c r="AM24" s="2" t="s">
        <v>9411</v>
      </c>
      <c r="AT24" s="2" t="s">
        <v>137</v>
      </c>
      <c r="AU24" s="2" t="s">
        <v>5124</v>
      </c>
      <c r="AV24" s="2" t="s">
        <v>138</v>
      </c>
      <c r="AW24" s="2" t="s">
        <v>7646</v>
      </c>
      <c r="BG24" s="2" t="s">
        <v>139</v>
      </c>
      <c r="BH24" s="2" t="s">
        <v>7223</v>
      </c>
      <c r="BI24" s="2" t="s">
        <v>91</v>
      </c>
      <c r="BJ24" s="2" t="s">
        <v>7648</v>
      </c>
      <c r="BM24" s="2" t="s">
        <v>140</v>
      </c>
      <c r="BN24" s="2" t="s">
        <v>7268</v>
      </c>
      <c r="BO24" s="2" t="s">
        <v>105</v>
      </c>
      <c r="BP24" s="2" t="s">
        <v>7189</v>
      </c>
      <c r="BQ24" s="2" t="s">
        <v>141</v>
      </c>
      <c r="BR24" s="2" t="s">
        <v>8793</v>
      </c>
      <c r="BS24" s="2" t="s">
        <v>110</v>
      </c>
      <c r="BT24" s="2" t="s">
        <v>7056</v>
      </c>
    </row>
    <row r="25" spans="1:72" ht="13.5" customHeight="1">
      <c r="A25" s="5" t="str">
        <f>HYPERLINK("http://kyu.snu.ac.kr/sdhj/index.jsp?type=hj/GK14610_00IM0001_002a.jpg","1714_수서면_002a")</f>
        <v>1714_수서면_002a</v>
      </c>
      <c r="B25" s="2">
        <v>1714</v>
      </c>
      <c r="C25" s="2" t="s">
        <v>9412</v>
      </c>
      <c r="D25" s="2" t="s">
        <v>9413</v>
      </c>
      <c r="E25" s="2">
        <v>24</v>
      </c>
      <c r="F25" s="2">
        <v>1</v>
      </c>
      <c r="G25" s="2" t="s">
        <v>9340</v>
      </c>
      <c r="H25" s="2" t="s">
        <v>9344</v>
      </c>
      <c r="I25" s="2">
        <v>11</v>
      </c>
      <c r="L25" s="2">
        <v>3</v>
      </c>
      <c r="M25" s="2" t="s">
        <v>132</v>
      </c>
      <c r="N25" s="2" t="s">
        <v>6832</v>
      </c>
      <c r="S25" s="2" t="s">
        <v>142</v>
      </c>
      <c r="T25" s="2" t="s">
        <v>5016</v>
      </c>
      <c r="W25" s="2" t="s">
        <v>143</v>
      </c>
      <c r="X25" s="2" t="s">
        <v>5376</v>
      </c>
      <c r="Y25" s="2" t="s">
        <v>61</v>
      </c>
      <c r="Z25" s="2" t="s">
        <v>5416</v>
      </c>
      <c r="AC25" s="2" t="s">
        <v>9414</v>
      </c>
    </row>
    <row r="26" spans="1:72" ht="13.5" customHeight="1">
      <c r="A26" s="5" t="str">
        <f>HYPERLINK("http://kyu.snu.ac.kr/sdhj/index.jsp?type=hj/GK14610_00IM0001_002a.jpg","1714_수서면_002a")</f>
        <v>1714_수서면_002a</v>
      </c>
      <c r="B26" s="2">
        <v>1714</v>
      </c>
      <c r="C26" s="2" t="s">
        <v>9361</v>
      </c>
      <c r="D26" s="2" t="s">
        <v>9362</v>
      </c>
      <c r="E26" s="2">
        <v>25</v>
      </c>
      <c r="F26" s="2">
        <v>1</v>
      </c>
      <c r="G26" s="2" t="s">
        <v>9340</v>
      </c>
      <c r="H26" s="2" t="s">
        <v>9344</v>
      </c>
      <c r="I26" s="2">
        <v>11</v>
      </c>
      <c r="L26" s="2">
        <v>3</v>
      </c>
      <c r="M26" s="2" t="s">
        <v>132</v>
      </c>
      <c r="N26" s="2" t="s">
        <v>6832</v>
      </c>
      <c r="S26" s="2" t="s">
        <v>67</v>
      </c>
      <c r="T26" s="2" t="s">
        <v>5020</v>
      </c>
      <c r="Y26" s="2" t="s">
        <v>61</v>
      </c>
      <c r="Z26" s="2" t="s">
        <v>5416</v>
      </c>
      <c r="AC26" s="2">
        <v>2</v>
      </c>
      <c r="AD26" s="2" t="s">
        <v>66</v>
      </c>
      <c r="AE26" s="2" t="s">
        <v>6881</v>
      </c>
      <c r="AF26" s="2" t="s">
        <v>63</v>
      </c>
      <c r="AG26" s="2" t="s">
        <v>6918</v>
      </c>
    </row>
    <row r="27" spans="1:72" ht="13.5" customHeight="1">
      <c r="A27" s="5" t="str">
        <f>HYPERLINK("http://kyu.snu.ac.kr/sdhj/index.jsp?type=hj/GK14610_00IM0001_002a.jpg","1714_수서면_002a")</f>
        <v>1714_수서면_002a</v>
      </c>
      <c r="B27" s="2">
        <v>1714</v>
      </c>
      <c r="C27" s="2" t="s">
        <v>9361</v>
      </c>
      <c r="D27" s="2" t="s">
        <v>9362</v>
      </c>
      <c r="E27" s="2">
        <v>26</v>
      </c>
      <c r="F27" s="2">
        <v>1</v>
      </c>
      <c r="G27" s="2" t="s">
        <v>9340</v>
      </c>
      <c r="H27" s="2" t="s">
        <v>9344</v>
      </c>
      <c r="I27" s="2">
        <v>11</v>
      </c>
      <c r="L27" s="2">
        <v>4</v>
      </c>
      <c r="M27" s="2" t="s">
        <v>9415</v>
      </c>
      <c r="N27" s="2" t="s">
        <v>9419</v>
      </c>
      <c r="T27" s="2" t="s">
        <v>9407</v>
      </c>
      <c r="U27" s="2" t="s">
        <v>144</v>
      </c>
      <c r="V27" s="2" t="s">
        <v>5066</v>
      </c>
      <c r="Y27" s="2" t="s">
        <v>9415</v>
      </c>
      <c r="Z27" s="2" t="s">
        <v>9419</v>
      </c>
      <c r="AC27" s="2">
        <v>42</v>
      </c>
      <c r="AD27" s="2" t="s">
        <v>145</v>
      </c>
      <c r="AE27" s="2" t="s">
        <v>6872</v>
      </c>
      <c r="AJ27" s="2" t="s">
        <v>17</v>
      </c>
      <c r="AK27" s="2" t="s">
        <v>7078</v>
      </c>
      <c r="AL27" s="2" t="s">
        <v>125</v>
      </c>
      <c r="AM27" s="2" t="s">
        <v>7009</v>
      </c>
      <c r="AN27" s="2" t="s">
        <v>146</v>
      </c>
      <c r="AO27" s="2" t="s">
        <v>7124</v>
      </c>
      <c r="AR27" s="2" t="s">
        <v>147</v>
      </c>
      <c r="AS27" s="2" t="s">
        <v>9416</v>
      </c>
      <c r="AT27" s="2" t="s">
        <v>148</v>
      </c>
      <c r="AU27" s="2" t="s">
        <v>5109</v>
      </c>
      <c r="AV27" s="2" t="s">
        <v>149</v>
      </c>
      <c r="AW27" s="2" t="s">
        <v>6722</v>
      </c>
      <c r="BB27" s="2" t="s">
        <v>150</v>
      </c>
      <c r="BC27" s="2" t="s">
        <v>5065</v>
      </c>
      <c r="BD27" s="2" t="s">
        <v>151</v>
      </c>
      <c r="BE27" s="2" t="s">
        <v>7775</v>
      </c>
      <c r="BG27" s="2" t="s">
        <v>148</v>
      </c>
      <c r="BH27" s="2" t="s">
        <v>5109</v>
      </c>
      <c r="BI27" s="2" t="s">
        <v>152</v>
      </c>
      <c r="BJ27" s="2" t="s">
        <v>7603</v>
      </c>
      <c r="BM27" s="2" t="s">
        <v>153</v>
      </c>
      <c r="BN27" s="2" t="s">
        <v>8460</v>
      </c>
      <c r="BO27" s="2" t="s">
        <v>40</v>
      </c>
      <c r="BP27" s="2" t="s">
        <v>40</v>
      </c>
      <c r="BQ27" s="2" t="s">
        <v>154</v>
      </c>
      <c r="BR27" s="2" t="s">
        <v>8792</v>
      </c>
      <c r="BS27" s="2" t="s">
        <v>37</v>
      </c>
      <c r="BT27" s="2" t="s">
        <v>7010</v>
      </c>
    </row>
    <row r="28" spans="1:72" ht="13.5" customHeight="1">
      <c r="A28" s="5" t="str">
        <f>HYPERLINK("http://kyu.snu.ac.kr/sdhj/index.jsp?type=hj/GK14610_00IM0001_002a.jpg","1714_수서면_002a")</f>
        <v>1714_수서면_002a</v>
      </c>
      <c r="B28" s="2">
        <v>1714</v>
      </c>
      <c r="C28" s="2" t="s">
        <v>9417</v>
      </c>
      <c r="D28" s="2" t="s">
        <v>9418</v>
      </c>
      <c r="E28" s="2">
        <v>27</v>
      </c>
      <c r="F28" s="2">
        <v>1</v>
      </c>
      <c r="G28" s="2" t="s">
        <v>9340</v>
      </c>
      <c r="H28" s="2" t="s">
        <v>9344</v>
      </c>
      <c r="I28" s="2">
        <v>11</v>
      </c>
      <c r="L28" s="2">
        <v>4</v>
      </c>
      <c r="M28" s="2" t="s">
        <v>9415</v>
      </c>
      <c r="N28" s="2" t="s">
        <v>9419</v>
      </c>
      <c r="S28" s="2" t="s">
        <v>77</v>
      </c>
      <c r="T28" s="2" t="s">
        <v>5010</v>
      </c>
      <c r="W28" s="2" t="s">
        <v>155</v>
      </c>
      <c r="X28" s="2" t="s">
        <v>5375</v>
      </c>
      <c r="Y28" s="2" t="s">
        <v>61</v>
      </c>
      <c r="Z28" s="2" t="s">
        <v>5416</v>
      </c>
      <c r="AC28" s="2">
        <v>45</v>
      </c>
      <c r="AD28" s="2" t="s">
        <v>156</v>
      </c>
      <c r="AE28" s="2" t="s">
        <v>6861</v>
      </c>
      <c r="AJ28" s="2" t="s">
        <v>17</v>
      </c>
      <c r="AK28" s="2" t="s">
        <v>7078</v>
      </c>
      <c r="AL28" s="2" t="s">
        <v>157</v>
      </c>
      <c r="AM28" s="2" t="s">
        <v>7016</v>
      </c>
      <c r="AT28" s="2" t="s">
        <v>38</v>
      </c>
      <c r="AU28" s="2" t="s">
        <v>5224</v>
      </c>
      <c r="AV28" s="2" t="s">
        <v>158</v>
      </c>
      <c r="AW28" s="2" t="s">
        <v>7645</v>
      </c>
      <c r="BG28" s="2" t="s">
        <v>38</v>
      </c>
      <c r="BH28" s="2" t="s">
        <v>5224</v>
      </c>
      <c r="BI28" s="2" t="s">
        <v>159</v>
      </c>
      <c r="BJ28" s="2" t="s">
        <v>8107</v>
      </c>
      <c r="BM28" s="2" t="s">
        <v>160</v>
      </c>
      <c r="BN28" s="2" t="s">
        <v>8459</v>
      </c>
      <c r="BO28" s="2" t="s">
        <v>38</v>
      </c>
      <c r="BP28" s="2" t="s">
        <v>5224</v>
      </c>
      <c r="BQ28" s="2" t="s">
        <v>161</v>
      </c>
      <c r="BR28" s="2" t="s">
        <v>9420</v>
      </c>
      <c r="BS28" s="2" t="s">
        <v>79</v>
      </c>
      <c r="BT28" s="2" t="s">
        <v>9421</v>
      </c>
    </row>
    <row r="29" spans="1:72" ht="13.5" customHeight="1">
      <c r="A29" s="5" t="str">
        <f>HYPERLINK("http://kyu.snu.ac.kr/sdhj/index.jsp?type=hj/GK14610_00IM0001_002a.jpg","1714_수서면_002a")</f>
        <v>1714_수서면_002a</v>
      </c>
      <c r="B29" s="2">
        <v>1714</v>
      </c>
      <c r="C29" s="2" t="s">
        <v>9422</v>
      </c>
      <c r="D29" s="2" t="s">
        <v>9423</v>
      </c>
      <c r="E29" s="2">
        <v>28</v>
      </c>
      <c r="F29" s="2">
        <v>1</v>
      </c>
      <c r="G29" s="2" t="s">
        <v>9340</v>
      </c>
      <c r="H29" s="2" t="s">
        <v>9344</v>
      </c>
      <c r="I29" s="2">
        <v>11</v>
      </c>
      <c r="L29" s="2">
        <v>4</v>
      </c>
      <c r="M29" s="2" t="s">
        <v>9415</v>
      </c>
      <c r="N29" s="2" t="s">
        <v>9419</v>
      </c>
      <c r="S29" s="2" t="s">
        <v>45</v>
      </c>
      <c r="T29" s="2" t="s">
        <v>5011</v>
      </c>
      <c r="U29" s="2" t="s">
        <v>9424</v>
      </c>
      <c r="V29" s="2" t="s">
        <v>9425</v>
      </c>
      <c r="Y29" s="2" t="s">
        <v>9426</v>
      </c>
      <c r="Z29" s="2" t="s">
        <v>135</v>
      </c>
      <c r="AC29" s="2">
        <v>28</v>
      </c>
      <c r="AD29" s="2" t="s">
        <v>162</v>
      </c>
      <c r="AE29" s="2" t="s">
        <v>6884</v>
      </c>
    </row>
    <row r="30" spans="1:72" ht="13.5" customHeight="1">
      <c r="A30" s="5" t="str">
        <f>HYPERLINK("http://kyu.snu.ac.kr/sdhj/index.jsp?type=hj/GK14610_00IM0001_002a.jpg","1714_수서면_002a")</f>
        <v>1714_수서면_002a</v>
      </c>
      <c r="B30" s="2">
        <v>1714</v>
      </c>
      <c r="C30" s="2" t="s">
        <v>9361</v>
      </c>
      <c r="D30" s="2" t="s">
        <v>9362</v>
      </c>
      <c r="E30" s="2">
        <v>29</v>
      </c>
      <c r="F30" s="2">
        <v>1</v>
      </c>
      <c r="G30" s="2" t="s">
        <v>9340</v>
      </c>
      <c r="H30" s="2" t="s">
        <v>9344</v>
      </c>
      <c r="I30" s="2">
        <v>11</v>
      </c>
      <c r="L30" s="2">
        <v>4</v>
      </c>
      <c r="M30" s="2" t="s">
        <v>9415</v>
      </c>
      <c r="N30" s="2" t="s">
        <v>9419</v>
      </c>
      <c r="S30" s="2" t="s">
        <v>67</v>
      </c>
      <c r="T30" s="2" t="s">
        <v>5020</v>
      </c>
      <c r="AF30" s="2" t="s">
        <v>65</v>
      </c>
      <c r="AG30" s="2" t="s">
        <v>5367</v>
      </c>
      <c r="BF30" s="2" t="s">
        <v>56</v>
      </c>
    </row>
    <row r="31" spans="1:72" ht="13.5" customHeight="1">
      <c r="A31" s="5" t="str">
        <f>HYPERLINK("http://kyu.snu.ac.kr/sdhj/index.jsp?type=hj/GK14610_00IM0001_002a.jpg","1714_수서면_002a")</f>
        <v>1714_수서면_002a</v>
      </c>
      <c r="B31" s="2">
        <v>1714</v>
      </c>
      <c r="C31" s="2" t="s">
        <v>9361</v>
      </c>
      <c r="D31" s="2" t="s">
        <v>9362</v>
      </c>
      <c r="E31" s="2">
        <v>30</v>
      </c>
      <c r="F31" s="2">
        <v>1</v>
      </c>
      <c r="G31" s="2" t="s">
        <v>9340</v>
      </c>
      <c r="H31" s="2" t="s">
        <v>9344</v>
      </c>
      <c r="I31" s="2">
        <v>11</v>
      </c>
      <c r="L31" s="2">
        <v>4</v>
      </c>
      <c r="M31" s="2" t="s">
        <v>9415</v>
      </c>
      <c r="N31" s="2" t="s">
        <v>9419</v>
      </c>
      <c r="S31" s="2" t="s">
        <v>67</v>
      </c>
      <c r="T31" s="2" t="s">
        <v>5020</v>
      </c>
      <c r="Y31" s="2" t="s">
        <v>61</v>
      </c>
      <c r="Z31" s="2" t="s">
        <v>5416</v>
      </c>
      <c r="AC31" s="2">
        <v>1</v>
      </c>
      <c r="AD31" s="2" t="s">
        <v>136</v>
      </c>
      <c r="AE31" s="2" t="s">
        <v>6880</v>
      </c>
      <c r="AF31" s="2" t="s">
        <v>63</v>
      </c>
      <c r="AG31" s="2" t="s">
        <v>6918</v>
      </c>
      <c r="BF31" s="2" t="s">
        <v>56</v>
      </c>
    </row>
    <row r="32" spans="1:72" ht="13.5" customHeight="1">
      <c r="A32" s="5" t="str">
        <f>HYPERLINK("http://kyu.snu.ac.kr/sdhj/index.jsp?type=hj/GK14610_00IM0001_002a.jpg","1714_수서면_002a")</f>
        <v>1714_수서면_002a</v>
      </c>
      <c r="B32" s="2">
        <v>1714</v>
      </c>
      <c r="C32" s="2" t="s">
        <v>9361</v>
      </c>
      <c r="D32" s="2" t="s">
        <v>9362</v>
      </c>
      <c r="E32" s="2">
        <v>31</v>
      </c>
      <c r="F32" s="2">
        <v>1</v>
      </c>
      <c r="G32" s="2" t="s">
        <v>9340</v>
      </c>
      <c r="H32" s="2" t="s">
        <v>9344</v>
      </c>
      <c r="I32" s="2">
        <v>11</v>
      </c>
      <c r="L32" s="2">
        <v>5</v>
      </c>
      <c r="M32" s="2" t="s">
        <v>8825</v>
      </c>
      <c r="N32" s="2" t="s">
        <v>9073</v>
      </c>
      <c r="T32" s="2" t="s">
        <v>9427</v>
      </c>
      <c r="U32" s="2" t="s">
        <v>163</v>
      </c>
      <c r="V32" s="2" t="s">
        <v>5363</v>
      </c>
      <c r="W32" s="2" t="s">
        <v>155</v>
      </c>
      <c r="X32" s="2" t="s">
        <v>5375</v>
      </c>
      <c r="Y32" s="2" t="s">
        <v>164</v>
      </c>
      <c r="Z32" s="2" t="s">
        <v>5420</v>
      </c>
      <c r="AC32" s="2">
        <v>50</v>
      </c>
      <c r="AD32" s="2" t="s">
        <v>165</v>
      </c>
      <c r="AE32" s="2" t="s">
        <v>6860</v>
      </c>
      <c r="AJ32" s="2" t="s">
        <v>17</v>
      </c>
      <c r="AK32" s="2" t="s">
        <v>7078</v>
      </c>
      <c r="AL32" s="2" t="s">
        <v>37</v>
      </c>
      <c r="AM32" s="2" t="s">
        <v>7010</v>
      </c>
      <c r="AT32" s="2" t="s">
        <v>139</v>
      </c>
      <c r="AU32" s="2" t="s">
        <v>7223</v>
      </c>
      <c r="AV32" s="2" t="s">
        <v>158</v>
      </c>
      <c r="AW32" s="2" t="s">
        <v>7645</v>
      </c>
      <c r="BG32" s="2" t="s">
        <v>166</v>
      </c>
      <c r="BH32" s="2" t="s">
        <v>5140</v>
      </c>
      <c r="BI32" s="2" t="s">
        <v>167</v>
      </c>
      <c r="BJ32" s="2" t="s">
        <v>8106</v>
      </c>
      <c r="BK32" s="2" t="s">
        <v>38</v>
      </c>
      <c r="BL32" s="2" t="s">
        <v>5224</v>
      </c>
      <c r="BM32" s="2" t="s">
        <v>168</v>
      </c>
      <c r="BN32" s="2" t="s">
        <v>7082</v>
      </c>
      <c r="BO32" s="2" t="s">
        <v>38</v>
      </c>
      <c r="BP32" s="2" t="s">
        <v>5224</v>
      </c>
      <c r="BQ32" s="2" t="s">
        <v>169</v>
      </c>
      <c r="BR32" s="2" t="s">
        <v>8791</v>
      </c>
      <c r="BS32" s="2" t="s">
        <v>37</v>
      </c>
      <c r="BT32" s="2" t="s">
        <v>7010</v>
      </c>
    </row>
    <row r="33" spans="1:72" ht="13.5" customHeight="1">
      <c r="A33" s="5" t="str">
        <f>HYPERLINK("http://kyu.snu.ac.kr/sdhj/index.jsp?type=hj/GK14610_00IM0001_002a.jpg","1714_수서면_002a")</f>
        <v>1714_수서면_002a</v>
      </c>
      <c r="B33" s="2">
        <v>1714</v>
      </c>
      <c r="C33" s="2" t="s">
        <v>9428</v>
      </c>
      <c r="D33" s="2" t="s">
        <v>9429</v>
      </c>
      <c r="E33" s="2">
        <v>32</v>
      </c>
      <c r="F33" s="2">
        <v>1</v>
      </c>
      <c r="G33" s="2" t="s">
        <v>9340</v>
      </c>
      <c r="H33" s="2" t="s">
        <v>9344</v>
      </c>
      <c r="I33" s="2">
        <v>11</v>
      </c>
      <c r="L33" s="2">
        <v>5</v>
      </c>
      <c r="M33" s="2" t="s">
        <v>8825</v>
      </c>
      <c r="N33" s="2" t="s">
        <v>9073</v>
      </c>
      <c r="S33" s="2" t="s">
        <v>77</v>
      </c>
      <c r="T33" s="2" t="s">
        <v>5010</v>
      </c>
      <c r="U33" s="2" t="s">
        <v>170</v>
      </c>
      <c r="V33" s="2" t="s">
        <v>9430</v>
      </c>
      <c r="W33" s="2" t="s">
        <v>155</v>
      </c>
      <c r="X33" s="2" t="s">
        <v>5375</v>
      </c>
      <c r="Y33" s="2" t="s">
        <v>9431</v>
      </c>
      <c r="Z33" s="2" t="s">
        <v>12611</v>
      </c>
      <c r="AC33" s="2" t="s">
        <v>12612</v>
      </c>
      <c r="AD33" s="2" t="s">
        <v>171</v>
      </c>
      <c r="AE33" s="2" t="s">
        <v>6891</v>
      </c>
      <c r="AJ33" s="2" t="s">
        <v>17</v>
      </c>
      <c r="AK33" s="2" t="s">
        <v>7078</v>
      </c>
      <c r="AL33" s="2" t="s">
        <v>37</v>
      </c>
      <c r="AM33" s="2" t="s">
        <v>7010</v>
      </c>
      <c r="AT33" s="2" t="s">
        <v>38</v>
      </c>
      <c r="AU33" s="2" t="s">
        <v>5224</v>
      </c>
      <c r="AV33" s="2" t="s">
        <v>172</v>
      </c>
      <c r="AW33" s="2" t="s">
        <v>7644</v>
      </c>
      <c r="BG33" s="2" t="s">
        <v>38</v>
      </c>
      <c r="BH33" s="2" t="s">
        <v>5224</v>
      </c>
      <c r="BI33" s="2" t="s">
        <v>173</v>
      </c>
      <c r="BJ33" s="2" t="s">
        <v>8105</v>
      </c>
      <c r="BK33" s="2" t="s">
        <v>40</v>
      </c>
      <c r="BL33" s="2" t="s">
        <v>40</v>
      </c>
      <c r="BM33" s="2" t="s">
        <v>174</v>
      </c>
      <c r="BN33" s="2" t="s">
        <v>8458</v>
      </c>
      <c r="BO33" s="2" t="s">
        <v>90</v>
      </c>
      <c r="BP33" s="2" t="s">
        <v>5156</v>
      </c>
      <c r="BQ33" s="2" t="s">
        <v>175</v>
      </c>
      <c r="BR33" s="2" t="s">
        <v>8790</v>
      </c>
      <c r="BS33" s="2" t="s">
        <v>37</v>
      </c>
      <c r="BT33" s="2" t="s">
        <v>7010</v>
      </c>
    </row>
    <row r="34" spans="1:72" ht="13.5" customHeight="1">
      <c r="A34" s="5" t="str">
        <f>HYPERLINK("http://kyu.snu.ac.kr/sdhj/index.jsp?type=hj/GK14610_00IM0001_002a.jpg","1714_수서면_002a")</f>
        <v>1714_수서면_002a</v>
      </c>
      <c r="B34" s="2">
        <v>1714</v>
      </c>
      <c r="C34" s="2" t="s">
        <v>9359</v>
      </c>
      <c r="D34" s="2" t="s">
        <v>9360</v>
      </c>
      <c r="E34" s="2">
        <v>33</v>
      </c>
      <c r="F34" s="2">
        <v>1</v>
      </c>
      <c r="G34" s="2" t="s">
        <v>9340</v>
      </c>
      <c r="H34" s="2" t="s">
        <v>9344</v>
      </c>
      <c r="I34" s="2">
        <v>11</v>
      </c>
      <c r="L34" s="2">
        <v>5</v>
      </c>
      <c r="M34" s="2" t="s">
        <v>8825</v>
      </c>
      <c r="N34" s="2" t="s">
        <v>9073</v>
      </c>
      <c r="S34" s="2" t="s">
        <v>117</v>
      </c>
      <c r="T34" s="2" t="s">
        <v>5009</v>
      </c>
      <c r="Y34" s="2" t="s">
        <v>61</v>
      </c>
      <c r="Z34" s="2" t="s">
        <v>5416</v>
      </c>
      <c r="AC34" s="2">
        <v>4</v>
      </c>
      <c r="AD34" s="2" t="s">
        <v>176</v>
      </c>
      <c r="AE34" s="2" t="s">
        <v>6873</v>
      </c>
    </row>
    <row r="35" spans="1:72" ht="13.5" customHeight="1">
      <c r="A35" s="5" t="str">
        <f>HYPERLINK("http://kyu.snu.ac.kr/sdhj/index.jsp?type=hj/GK14610_00IM0001_002a.jpg","1714_수서면_002a")</f>
        <v>1714_수서면_002a</v>
      </c>
      <c r="B35" s="2">
        <v>1714</v>
      </c>
      <c r="C35" s="2" t="s">
        <v>9432</v>
      </c>
      <c r="D35" s="2" t="s">
        <v>9433</v>
      </c>
      <c r="E35" s="2">
        <v>34</v>
      </c>
      <c r="F35" s="2">
        <v>1</v>
      </c>
      <c r="G35" s="2" t="s">
        <v>9340</v>
      </c>
      <c r="H35" s="2" t="s">
        <v>9344</v>
      </c>
      <c r="I35" s="2">
        <v>11</v>
      </c>
      <c r="L35" s="2">
        <v>5</v>
      </c>
      <c r="M35" s="2" t="s">
        <v>8825</v>
      </c>
      <c r="N35" s="2" t="s">
        <v>9073</v>
      </c>
      <c r="S35" s="2" t="s">
        <v>67</v>
      </c>
      <c r="T35" s="2" t="s">
        <v>5020</v>
      </c>
      <c r="Y35" s="2" t="s">
        <v>61</v>
      </c>
      <c r="Z35" s="2" t="s">
        <v>5416</v>
      </c>
      <c r="AC35" s="2" t="s">
        <v>9434</v>
      </c>
      <c r="AD35" s="2" t="s">
        <v>40</v>
      </c>
      <c r="AE35" s="2" t="s">
        <v>40</v>
      </c>
      <c r="BF35" s="2" t="s">
        <v>56</v>
      </c>
    </row>
    <row r="36" spans="1:72" ht="13.5" customHeight="1">
      <c r="A36" s="5" t="str">
        <f>HYPERLINK("http://kyu.snu.ac.kr/sdhj/index.jsp?type=hj/GK14610_00IM0001_002a.jpg","1714_수서면_002a")</f>
        <v>1714_수서면_002a</v>
      </c>
      <c r="B36" s="2">
        <v>1714</v>
      </c>
      <c r="C36" s="2" t="s">
        <v>9432</v>
      </c>
      <c r="D36" s="2" t="s">
        <v>9433</v>
      </c>
      <c r="E36" s="2">
        <v>35</v>
      </c>
      <c r="F36" s="2">
        <v>1</v>
      </c>
      <c r="G36" s="2" t="s">
        <v>9340</v>
      </c>
      <c r="H36" s="2" t="s">
        <v>9344</v>
      </c>
      <c r="I36" s="2">
        <v>12</v>
      </c>
      <c r="J36" s="2" t="s">
        <v>4788</v>
      </c>
      <c r="K36" s="2" t="s">
        <v>4996</v>
      </c>
      <c r="L36" s="2">
        <v>1</v>
      </c>
      <c r="M36" s="2" t="s">
        <v>9435</v>
      </c>
      <c r="N36" s="2" t="s">
        <v>4996</v>
      </c>
      <c r="T36" s="2" t="s">
        <v>9436</v>
      </c>
      <c r="U36" s="2" t="s">
        <v>177</v>
      </c>
      <c r="V36" s="2" t="s">
        <v>9437</v>
      </c>
      <c r="W36" s="2" t="s">
        <v>178</v>
      </c>
      <c r="X36" s="2" t="s">
        <v>5395</v>
      </c>
      <c r="Y36" s="2" t="s">
        <v>4789</v>
      </c>
      <c r="Z36" s="2" t="s">
        <v>6831</v>
      </c>
      <c r="AC36" s="2">
        <v>71</v>
      </c>
      <c r="AD36" s="2" t="s">
        <v>136</v>
      </c>
      <c r="AE36" s="2" t="s">
        <v>6880</v>
      </c>
      <c r="AJ36" s="2" t="s">
        <v>17</v>
      </c>
      <c r="AK36" s="2" t="s">
        <v>7078</v>
      </c>
      <c r="AL36" s="2" t="s">
        <v>179</v>
      </c>
      <c r="AM36" s="2" t="s">
        <v>7057</v>
      </c>
      <c r="AT36" s="2" t="s">
        <v>38</v>
      </c>
      <c r="AU36" s="2" t="s">
        <v>5224</v>
      </c>
      <c r="AV36" s="2" t="s">
        <v>180</v>
      </c>
      <c r="AW36" s="2" t="s">
        <v>7452</v>
      </c>
      <c r="BG36" s="2" t="s">
        <v>38</v>
      </c>
      <c r="BH36" s="2" t="s">
        <v>5224</v>
      </c>
      <c r="BI36" s="2" t="s">
        <v>181</v>
      </c>
      <c r="BJ36" s="2" t="s">
        <v>6026</v>
      </c>
      <c r="BK36" s="2" t="s">
        <v>38</v>
      </c>
      <c r="BL36" s="2" t="s">
        <v>5224</v>
      </c>
      <c r="BM36" s="2" t="s">
        <v>182</v>
      </c>
      <c r="BN36" s="2" t="s">
        <v>7264</v>
      </c>
      <c r="BO36" s="2" t="s">
        <v>38</v>
      </c>
      <c r="BP36" s="2" t="s">
        <v>5224</v>
      </c>
      <c r="BQ36" s="2" t="s">
        <v>183</v>
      </c>
      <c r="BR36" s="2" t="s">
        <v>9438</v>
      </c>
      <c r="BS36" s="2" t="s">
        <v>79</v>
      </c>
      <c r="BT36" s="2" t="s">
        <v>9439</v>
      </c>
    </row>
    <row r="37" spans="1:72" ht="13.5" customHeight="1">
      <c r="A37" s="5" t="str">
        <f>HYPERLINK("http://kyu.snu.ac.kr/sdhj/index.jsp?type=hj/GK14610_00IM0001_002a.jpg","1714_수서면_002a")</f>
        <v>1714_수서면_002a</v>
      </c>
      <c r="B37" s="2">
        <v>1714</v>
      </c>
      <c r="C37" s="2" t="s">
        <v>9440</v>
      </c>
      <c r="D37" s="2" t="s">
        <v>9441</v>
      </c>
      <c r="E37" s="2">
        <v>36</v>
      </c>
      <c r="F37" s="2">
        <v>1</v>
      </c>
      <c r="G37" s="2" t="s">
        <v>9340</v>
      </c>
      <c r="H37" s="2" t="s">
        <v>9344</v>
      </c>
      <c r="I37" s="2">
        <v>12</v>
      </c>
      <c r="L37" s="2">
        <v>1</v>
      </c>
      <c r="M37" s="2" t="s">
        <v>9435</v>
      </c>
      <c r="N37" s="2" t="s">
        <v>4996</v>
      </c>
      <c r="S37" s="2" t="s">
        <v>77</v>
      </c>
      <c r="T37" s="2" t="s">
        <v>5010</v>
      </c>
      <c r="U37" s="2" t="s">
        <v>170</v>
      </c>
      <c r="V37" s="2" t="s">
        <v>9442</v>
      </c>
      <c r="Y37" s="2" t="s">
        <v>61</v>
      </c>
      <c r="Z37" s="2" t="s">
        <v>5416</v>
      </c>
      <c r="AC37" s="2">
        <v>61</v>
      </c>
      <c r="AD37" s="2" t="s">
        <v>136</v>
      </c>
      <c r="AE37" s="2" t="s">
        <v>6880</v>
      </c>
      <c r="AJ37" s="2" t="s">
        <v>17</v>
      </c>
      <c r="AK37" s="2" t="s">
        <v>7078</v>
      </c>
      <c r="AL37" s="2" t="s">
        <v>184</v>
      </c>
      <c r="AM37" s="2" t="s">
        <v>7080</v>
      </c>
      <c r="AT37" s="2" t="s">
        <v>38</v>
      </c>
      <c r="AU37" s="2" t="s">
        <v>5224</v>
      </c>
      <c r="AV37" s="2" t="s">
        <v>185</v>
      </c>
      <c r="AW37" s="2" t="s">
        <v>7643</v>
      </c>
      <c r="BG37" s="2" t="s">
        <v>38</v>
      </c>
      <c r="BH37" s="2" t="s">
        <v>5224</v>
      </c>
      <c r="BI37" s="2" t="s">
        <v>186</v>
      </c>
      <c r="BJ37" s="2" t="s">
        <v>8104</v>
      </c>
      <c r="BK37" s="2" t="s">
        <v>123</v>
      </c>
      <c r="BL37" s="2" t="s">
        <v>5359</v>
      </c>
      <c r="BM37" s="2" t="s">
        <v>187</v>
      </c>
      <c r="BN37" s="2" t="s">
        <v>8457</v>
      </c>
      <c r="BO37" s="2" t="s">
        <v>38</v>
      </c>
      <c r="BP37" s="2" t="s">
        <v>5224</v>
      </c>
      <c r="BQ37" s="2" t="s">
        <v>188</v>
      </c>
      <c r="BR37" s="2" t="s">
        <v>5809</v>
      </c>
      <c r="BS37" s="2" t="s">
        <v>179</v>
      </c>
      <c r="BT37" s="2" t="s">
        <v>7057</v>
      </c>
    </row>
    <row r="38" spans="1:72" ht="13.5" customHeight="1">
      <c r="A38" s="5" t="str">
        <f>HYPERLINK("http://kyu.snu.ac.kr/sdhj/index.jsp?type=hj/GK14610_00IM0001_002a.jpg","1714_수서면_002a")</f>
        <v>1714_수서면_002a</v>
      </c>
      <c r="B38" s="2">
        <v>1714</v>
      </c>
      <c r="C38" s="2" t="s">
        <v>9443</v>
      </c>
      <c r="D38" s="2" t="s">
        <v>9444</v>
      </c>
      <c r="E38" s="2">
        <v>37</v>
      </c>
      <c r="F38" s="2">
        <v>1</v>
      </c>
      <c r="G38" s="2" t="s">
        <v>9340</v>
      </c>
      <c r="H38" s="2" t="s">
        <v>9344</v>
      </c>
      <c r="I38" s="2">
        <v>12</v>
      </c>
      <c r="L38" s="2">
        <v>2</v>
      </c>
      <c r="M38" s="2" t="s">
        <v>8826</v>
      </c>
      <c r="N38" s="2" t="s">
        <v>9074</v>
      </c>
      <c r="O38" s="2" t="s">
        <v>6</v>
      </c>
      <c r="P38" s="2" t="s">
        <v>4999</v>
      </c>
      <c r="T38" s="2" t="s">
        <v>9445</v>
      </c>
      <c r="U38" s="2" t="s">
        <v>189</v>
      </c>
      <c r="V38" s="2" t="s">
        <v>5070</v>
      </c>
      <c r="W38" s="2" t="s">
        <v>190</v>
      </c>
      <c r="X38" s="2" t="s">
        <v>5379</v>
      </c>
      <c r="Y38" s="2" t="s">
        <v>191</v>
      </c>
      <c r="Z38" s="2" t="s">
        <v>6830</v>
      </c>
      <c r="AC38" s="2">
        <v>34</v>
      </c>
      <c r="AD38" s="2" t="s">
        <v>192</v>
      </c>
      <c r="AE38" s="2" t="s">
        <v>6878</v>
      </c>
      <c r="AJ38" s="2" t="s">
        <v>17</v>
      </c>
      <c r="AK38" s="2" t="s">
        <v>7078</v>
      </c>
      <c r="AL38" s="2" t="s">
        <v>179</v>
      </c>
      <c r="AM38" s="2" t="s">
        <v>7057</v>
      </c>
      <c r="AT38" s="2" t="s">
        <v>193</v>
      </c>
      <c r="AU38" s="2" t="s">
        <v>5220</v>
      </c>
      <c r="AV38" s="2" t="s">
        <v>194</v>
      </c>
      <c r="AW38" s="2" t="s">
        <v>7642</v>
      </c>
      <c r="BG38" s="2" t="s">
        <v>189</v>
      </c>
      <c r="BH38" s="2" t="s">
        <v>5070</v>
      </c>
      <c r="BI38" s="2" t="s">
        <v>195</v>
      </c>
      <c r="BJ38" s="2" t="s">
        <v>8103</v>
      </c>
      <c r="BK38" s="2" t="s">
        <v>196</v>
      </c>
      <c r="BL38" s="2" t="s">
        <v>7192</v>
      </c>
      <c r="BM38" s="2" t="s">
        <v>197</v>
      </c>
      <c r="BN38" s="2" t="s">
        <v>8456</v>
      </c>
      <c r="BO38" s="2" t="s">
        <v>189</v>
      </c>
      <c r="BP38" s="2" t="s">
        <v>5070</v>
      </c>
      <c r="BQ38" s="2" t="s">
        <v>9446</v>
      </c>
      <c r="BR38" s="2" t="s">
        <v>9447</v>
      </c>
      <c r="BS38" s="2" t="s">
        <v>198</v>
      </c>
      <c r="BT38" s="2" t="s">
        <v>7015</v>
      </c>
    </row>
    <row r="39" spans="1:72" ht="13.5" customHeight="1">
      <c r="A39" s="5" t="str">
        <f>HYPERLINK("http://kyu.snu.ac.kr/sdhj/index.jsp?type=hj/GK14610_00IM0001_002a.jpg","1714_수서면_002a")</f>
        <v>1714_수서면_002a</v>
      </c>
      <c r="B39" s="2">
        <v>1714</v>
      </c>
      <c r="C39" s="2" t="s">
        <v>9448</v>
      </c>
      <c r="D39" s="2" t="s">
        <v>9449</v>
      </c>
      <c r="E39" s="2">
        <v>38</v>
      </c>
      <c r="F39" s="2">
        <v>1</v>
      </c>
      <c r="G39" s="2" t="s">
        <v>9340</v>
      </c>
      <c r="H39" s="2" t="s">
        <v>9344</v>
      </c>
      <c r="I39" s="2">
        <v>12</v>
      </c>
      <c r="L39" s="2">
        <v>2</v>
      </c>
      <c r="M39" s="2" t="s">
        <v>8826</v>
      </c>
      <c r="N39" s="2" t="s">
        <v>9074</v>
      </c>
      <c r="S39" s="2" t="s">
        <v>142</v>
      </c>
      <c r="T39" s="2" t="s">
        <v>5016</v>
      </c>
      <c r="W39" s="2" t="s">
        <v>178</v>
      </c>
      <c r="X39" s="2" t="s">
        <v>5395</v>
      </c>
      <c r="Y39" s="2" t="s">
        <v>61</v>
      </c>
      <c r="Z39" s="2" t="s">
        <v>5416</v>
      </c>
      <c r="AC39" s="2">
        <v>60</v>
      </c>
      <c r="AD39" s="2" t="s">
        <v>199</v>
      </c>
      <c r="AE39" s="2" t="s">
        <v>6905</v>
      </c>
      <c r="AF39" s="2" t="s">
        <v>118</v>
      </c>
      <c r="AG39" s="2" t="s">
        <v>6923</v>
      </c>
    </row>
    <row r="40" spans="1:72" ht="13.5" customHeight="1">
      <c r="A40" s="5" t="str">
        <f>HYPERLINK("http://kyu.snu.ac.kr/sdhj/index.jsp?type=hj/GK14610_00IM0001_002a.jpg","1714_수서면_002a")</f>
        <v>1714_수서면_002a</v>
      </c>
      <c r="B40" s="2">
        <v>1714</v>
      </c>
      <c r="C40" s="2" t="s">
        <v>9392</v>
      </c>
      <c r="D40" s="2" t="s">
        <v>9393</v>
      </c>
      <c r="E40" s="2">
        <v>39</v>
      </c>
      <c r="F40" s="2">
        <v>1</v>
      </c>
      <c r="G40" s="2" t="s">
        <v>9340</v>
      </c>
      <c r="H40" s="2" t="s">
        <v>9344</v>
      </c>
      <c r="I40" s="2">
        <v>12</v>
      </c>
      <c r="L40" s="2">
        <v>3</v>
      </c>
      <c r="M40" s="2" t="s">
        <v>1165</v>
      </c>
      <c r="N40" s="2" t="s">
        <v>9075</v>
      </c>
      <c r="T40" s="2" t="s">
        <v>9450</v>
      </c>
      <c r="U40" s="2" t="s">
        <v>200</v>
      </c>
      <c r="V40" s="2" t="s">
        <v>5064</v>
      </c>
      <c r="W40" s="2" t="s">
        <v>78</v>
      </c>
      <c r="X40" s="2" t="s">
        <v>9451</v>
      </c>
      <c r="Y40" s="2" t="s">
        <v>61</v>
      </c>
      <c r="Z40" s="2" t="s">
        <v>5416</v>
      </c>
      <c r="AC40" s="2">
        <v>42</v>
      </c>
      <c r="AD40" s="2" t="s">
        <v>171</v>
      </c>
      <c r="AE40" s="2" t="s">
        <v>6891</v>
      </c>
      <c r="AJ40" s="2" t="s">
        <v>17</v>
      </c>
      <c r="AK40" s="2" t="s">
        <v>7078</v>
      </c>
      <c r="AL40" s="2" t="s">
        <v>79</v>
      </c>
      <c r="AM40" s="2" t="s">
        <v>9452</v>
      </c>
      <c r="AT40" s="2" t="s">
        <v>123</v>
      </c>
      <c r="AU40" s="2" t="s">
        <v>5359</v>
      </c>
      <c r="AV40" s="2" t="s">
        <v>201</v>
      </c>
      <c r="AW40" s="2" t="s">
        <v>6794</v>
      </c>
      <c r="BG40" s="2" t="s">
        <v>202</v>
      </c>
      <c r="BH40" s="2" t="s">
        <v>9453</v>
      </c>
      <c r="BI40" s="2" t="s">
        <v>9400</v>
      </c>
      <c r="BJ40" s="2" t="s">
        <v>12613</v>
      </c>
      <c r="BK40" s="2" t="s">
        <v>38</v>
      </c>
      <c r="BL40" s="2" t="s">
        <v>5224</v>
      </c>
      <c r="BM40" s="2" t="s">
        <v>203</v>
      </c>
      <c r="BN40" s="2" t="s">
        <v>8455</v>
      </c>
      <c r="BO40" s="2" t="s">
        <v>38</v>
      </c>
      <c r="BP40" s="2" t="s">
        <v>5224</v>
      </c>
      <c r="BQ40" s="2" t="s">
        <v>204</v>
      </c>
      <c r="BR40" s="2" t="s">
        <v>9454</v>
      </c>
      <c r="BS40" s="2" t="s">
        <v>184</v>
      </c>
      <c r="BT40" s="2" t="s">
        <v>7080</v>
      </c>
    </row>
    <row r="41" spans="1:72" ht="13.5" customHeight="1">
      <c r="A41" s="5" t="str">
        <f>HYPERLINK("http://kyu.snu.ac.kr/sdhj/index.jsp?type=hj/GK14610_00IM0001_002a.jpg","1714_수서면_002a")</f>
        <v>1714_수서면_002a</v>
      </c>
      <c r="B41" s="2">
        <v>1714</v>
      </c>
      <c r="C41" s="2" t="s">
        <v>9455</v>
      </c>
      <c r="D41" s="2" t="s">
        <v>9456</v>
      </c>
      <c r="E41" s="2">
        <v>40</v>
      </c>
      <c r="F41" s="2">
        <v>1</v>
      </c>
      <c r="G41" s="2" t="s">
        <v>9340</v>
      </c>
      <c r="H41" s="2" t="s">
        <v>9344</v>
      </c>
      <c r="I41" s="2">
        <v>12</v>
      </c>
      <c r="L41" s="2">
        <v>3</v>
      </c>
      <c r="M41" s="2" t="s">
        <v>1165</v>
      </c>
      <c r="N41" s="2" t="s">
        <v>9075</v>
      </c>
      <c r="S41" s="2" t="s">
        <v>45</v>
      </c>
      <c r="T41" s="2" t="s">
        <v>5011</v>
      </c>
      <c r="U41" s="2" t="s">
        <v>205</v>
      </c>
      <c r="V41" s="2" t="s">
        <v>5314</v>
      </c>
      <c r="Y41" s="2" t="s">
        <v>206</v>
      </c>
      <c r="Z41" s="2" t="s">
        <v>6829</v>
      </c>
      <c r="AC41" s="2" t="s">
        <v>9457</v>
      </c>
      <c r="AD41" s="2" t="s">
        <v>176</v>
      </c>
      <c r="AE41" s="2" t="s">
        <v>6873</v>
      </c>
    </row>
    <row r="42" spans="1:72" ht="13.5" customHeight="1">
      <c r="A42" s="5" t="str">
        <f>HYPERLINK("http://kyu.snu.ac.kr/sdhj/index.jsp?type=hj/GK14610_00IM0001_002a.jpg","1714_수서면_002a")</f>
        <v>1714_수서면_002a</v>
      </c>
      <c r="B42" s="2">
        <v>1714</v>
      </c>
      <c r="C42" s="2" t="s">
        <v>9458</v>
      </c>
      <c r="D42" s="2" t="s">
        <v>9459</v>
      </c>
      <c r="E42" s="2">
        <v>41</v>
      </c>
      <c r="F42" s="2">
        <v>1</v>
      </c>
      <c r="G42" s="2" t="s">
        <v>9340</v>
      </c>
      <c r="H42" s="2" t="s">
        <v>9344</v>
      </c>
      <c r="I42" s="2">
        <v>12</v>
      </c>
      <c r="L42" s="2">
        <v>3</v>
      </c>
      <c r="M42" s="2" t="s">
        <v>1165</v>
      </c>
      <c r="N42" s="2" t="s">
        <v>9075</v>
      </c>
      <c r="S42" s="2" t="s">
        <v>67</v>
      </c>
      <c r="T42" s="2" t="s">
        <v>5020</v>
      </c>
      <c r="Y42" s="2" t="s">
        <v>61</v>
      </c>
      <c r="Z42" s="2" t="s">
        <v>5416</v>
      </c>
      <c r="AC42" s="2">
        <v>6</v>
      </c>
      <c r="AD42" s="2" t="s">
        <v>207</v>
      </c>
      <c r="AE42" s="2" t="s">
        <v>6867</v>
      </c>
      <c r="BF42" s="2" t="s">
        <v>56</v>
      </c>
    </row>
    <row r="43" spans="1:72" ht="13.5" customHeight="1">
      <c r="A43" s="5" t="str">
        <f>HYPERLINK("http://kyu.snu.ac.kr/sdhj/index.jsp?type=hj/GK14610_00IM0001_002a.jpg","1714_수서면_002a")</f>
        <v>1714_수서면_002a</v>
      </c>
      <c r="B43" s="2">
        <v>1714</v>
      </c>
      <c r="C43" s="2" t="s">
        <v>9458</v>
      </c>
      <c r="D43" s="2" t="s">
        <v>9459</v>
      </c>
      <c r="E43" s="2">
        <v>42</v>
      </c>
      <c r="F43" s="2">
        <v>1</v>
      </c>
      <c r="G43" s="2" t="s">
        <v>9340</v>
      </c>
      <c r="H43" s="2" t="s">
        <v>9344</v>
      </c>
      <c r="I43" s="2">
        <v>12</v>
      </c>
      <c r="L43" s="2">
        <v>3</v>
      </c>
      <c r="M43" s="2" t="s">
        <v>1165</v>
      </c>
      <c r="N43" s="2" t="s">
        <v>9075</v>
      </c>
      <c r="S43" s="2" t="s">
        <v>67</v>
      </c>
      <c r="T43" s="2" t="s">
        <v>5020</v>
      </c>
      <c r="Y43" s="2" t="s">
        <v>4790</v>
      </c>
      <c r="Z43" s="2" t="s">
        <v>6828</v>
      </c>
      <c r="AC43" s="2">
        <v>8</v>
      </c>
      <c r="AD43" s="2" t="s">
        <v>208</v>
      </c>
      <c r="AE43" s="2" t="s">
        <v>6902</v>
      </c>
      <c r="BF43" s="2" t="s">
        <v>56</v>
      </c>
    </row>
    <row r="44" spans="1:72" ht="13.5" customHeight="1">
      <c r="A44" s="5" t="str">
        <f>HYPERLINK("http://kyu.snu.ac.kr/sdhj/index.jsp?type=hj/GK14610_00IM0001_002a.jpg","1714_수서면_002a")</f>
        <v>1714_수서면_002a</v>
      </c>
      <c r="B44" s="2">
        <v>1714</v>
      </c>
      <c r="C44" s="2" t="s">
        <v>9458</v>
      </c>
      <c r="D44" s="2" t="s">
        <v>9459</v>
      </c>
      <c r="E44" s="2">
        <v>43</v>
      </c>
      <c r="F44" s="2">
        <v>1</v>
      </c>
      <c r="G44" s="2" t="s">
        <v>9340</v>
      </c>
      <c r="H44" s="2" t="s">
        <v>9344</v>
      </c>
      <c r="I44" s="2">
        <v>12</v>
      </c>
      <c r="L44" s="2">
        <v>4</v>
      </c>
      <c r="M44" s="2" t="s">
        <v>209</v>
      </c>
      <c r="N44" s="2" t="s">
        <v>6827</v>
      </c>
      <c r="T44" s="2" t="s">
        <v>9460</v>
      </c>
      <c r="U44" s="2" t="s">
        <v>40</v>
      </c>
      <c r="V44" s="2" t="s">
        <v>40</v>
      </c>
      <c r="Y44" s="2" t="s">
        <v>209</v>
      </c>
      <c r="Z44" s="2" t="s">
        <v>6827</v>
      </c>
      <c r="AC44" s="2">
        <v>34</v>
      </c>
      <c r="AD44" s="2" t="s">
        <v>192</v>
      </c>
      <c r="AE44" s="2" t="s">
        <v>6878</v>
      </c>
      <c r="AJ44" s="2" t="s">
        <v>17</v>
      </c>
      <c r="AK44" s="2" t="s">
        <v>7078</v>
      </c>
      <c r="AL44" s="2" t="s">
        <v>72</v>
      </c>
      <c r="AM44" s="2" t="s">
        <v>7023</v>
      </c>
      <c r="AT44" s="2" t="s">
        <v>210</v>
      </c>
      <c r="AU44" s="2" t="s">
        <v>7204</v>
      </c>
      <c r="AV44" s="2" t="s">
        <v>4791</v>
      </c>
      <c r="AW44" s="2" t="s">
        <v>6208</v>
      </c>
      <c r="BG44" s="2" t="s">
        <v>87</v>
      </c>
      <c r="BH44" s="2" t="s">
        <v>5320</v>
      </c>
      <c r="BI44" s="2" t="s">
        <v>211</v>
      </c>
      <c r="BJ44" s="2" t="s">
        <v>6229</v>
      </c>
      <c r="BM44" s="2" t="s">
        <v>212</v>
      </c>
      <c r="BN44" s="2" t="s">
        <v>8454</v>
      </c>
      <c r="BO44" s="2" t="s">
        <v>38</v>
      </c>
      <c r="BP44" s="2" t="s">
        <v>5224</v>
      </c>
      <c r="BQ44" s="2" t="s">
        <v>213</v>
      </c>
      <c r="BR44" s="2" t="s">
        <v>9461</v>
      </c>
      <c r="BS44" s="2" t="s">
        <v>40</v>
      </c>
      <c r="BT44" s="2" t="s">
        <v>40</v>
      </c>
    </row>
    <row r="45" spans="1:72" ht="13.5" customHeight="1">
      <c r="A45" s="5" t="str">
        <f>HYPERLINK("http://kyu.snu.ac.kr/sdhj/index.jsp?type=hj/GK14610_00IM0001_002a.jpg","1714_수서면_002a")</f>
        <v>1714_수서면_002a</v>
      </c>
      <c r="B45" s="2">
        <v>1714</v>
      </c>
      <c r="C45" s="2" t="s">
        <v>9462</v>
      </c>
      <c r="D45" s="2" t="s">
        <v>9463</v>
      </c>
      <c r="E45" s="2">
        <v>44</v>
      </c>
      <c r="F45" s="2">
        <v>1</v>
      </c>
      <c r="G45" s="2" t="s">
        <v>9340</v>
      </c>
      <c r="H45" s="2" t="s">
        <v>9344</v>
      </c>
      <c r="I45" s="2">
        <v>12</v>
      </c>
      <c r="L45" s="2">
        <v>4</v>
      </c>
      <c r="M45" s="2" t="s">
        <v>209</v>
      </c>
      <c r="N45" s="2" t="s">
        <v>6827</v>
      </c>
      <c r="S45" s="2" t="s">
        <v>40</v>
      </c>
      <c r="T45" s="2" t="s">
        <v>40</v>
      </c>
      <c r="Y45" s="2" t="s">
        <v>40</v>
      </c>
      <c r="Z45" s="2" t="s">
        <v>40</v>
      </c>
      <c r="AC45" s="2">
        <v>33</v>
      </c>
      <c r="AD45" s="2" t="s">
        <v>192</v>
      </c>
      <c r="AE45" s="2" t="s">
        <v>6878</v>
      </c>
      <c r="AJ45" s="2" t="s">
        <v>17</v>
      </c>
      <c r="AK45" s="2" t="s">
        <v>7078</v>
      </c>
      <c r="AL45" s="2" t="s">
        <v>214</v>
      </c>
      <c r="AM45" s="2" t="s">
        <v>9464</v>
      </c>
      <c r="AT45" s="2" t="s">
        <v>189</v>
      </c>
      <c r="AU45" s="2" t="s">
        <v>5070</v>
      </c>
      <c r="AV45" s="2" t="s">
        <v>215</v>
      </c>
      <c r="AW45" s="2" t="s">
        <v>7641</v>
      </c>
      <c r="BG45" s="2" t="s">
        <v>189</v>
      </c>
      <c r="BH45" s="2" t="s">
        <v>5070</v>
      </c>
      <c r="BI45" s="2" t="s">
        <v>216</v>
      </c>
      <c r="BJ45" s="2" t="s">
        <v>8102</v>
      </c>
      <c r="BK45" s="2" t="s">
        <v>217</v>
      </c>
      <c r="BL45" s="2" t="s">
        <v>5071</v>
      </c>
      <c r="BM45" s="2" t="s">
        <v>218</v>
      </c>
      <c r="BN45" s="2" t="s">
        <v>8453</v>
      </c>
      <c r="BO45" s="2" t="s">
        <v>105</v>
      </c>
      <c r="BP45" s="2" t="s">
        <v>7189</v>
      </c>
      <c r="BQ45" s="2" t="s">
        <v>219</v>
      </c>
      <c r="BR45" s="2" t="s">
        <v>8789</v>
      </c>
      <c r="BS45" s="2" t="s">
        <v>72</v>
      </c>
      <c r="BT45" s="2" t="s">
        <v>7023</v>
      </c>
    </row>
    <row r="46" spans="1:72" ht="13.5" customHeight="1">
      <c r="A46" s="5" t="str">
        <f>HYPERLINK("http://kyu.snu.ac.kr/sdhj/index.jsp?type=hj/GK14610_00IM0001_002a.jpg","1714_수서면_002a")</f>
        <v>1714_수서면_002a</v>
      </c>
      <c r="B46" s="2">
        <v>1714</v>
      </c>
      <c r="C46" s="2" t="s">
        <v>9465</v>
      </c>
      <c r="D46" s="2" t="s">
        <v>9466</v>
      </c>
      <c r="E46" s="2">
        <v>45</v>
      </c>
      <c r="F46" s="2">
        <v>1</v>
      </c>
      <c r="G46" s="2" t="s">
        <v>9340</v>
      </c>
      <c r="H46" s="2" t="s">
        <v>9344</v>
      </c>
      <c r="I46" s="2">
        <v>12</v>
      </c>
      <c r="L46" s="2">
        <v>5</v>
      </c>
      <c r="M46" s="2" t="s">
        <v>8827</v>
      </c>
      <c r="N46" s="2" t="s">
        <v>9076</v>
      </c>
      <c r="T46" s="2" t="s">
        <v>9467</v>
      </c>
      <c r="W46" s="2" t="s">
        <v>155</v>
      </c>
      <c r="X46" s="2" t="s">
        <v>5375</v>
      </c>
      <c r="Y46" s="2" t="s">
        <v>220</v>
      </c>
      <c r="Z46" s="2" t="s">
        <v>9468</v>
      </c>
      <c r="AC46" s="2">
        <v>40</v>
      </c>
      <c r="AD46" s="2" t="s">
        <v>221</v>
      </c>
      <c r="AE46" s="2" t="s">
        <v>6885</v>
      </c>
      <c r="AJ46" s="2" t="s">
        <v>17</v>
      </c>
      <c r="AK46" s="2" t="s">
        <v>7078</v>
      </c>
      <c r="AL46" s="2" t="s">
        <v>37</v>
      </c>
      <c r="AM46" s="2" t="s">
        <v>7010</v>
      </c>
      <c r="AT46" s="2" t="s">
        <v>222</v>
      </c>
      <c r="AU46" s="2" t="s">
        <v>7199</v>
      </c>
      <c r="AV46" s="2" t="s">
        <v>223</v>
      </c>
      <c r="AW46" s="2" t="s">
        <v>7640</v>
      </c>
      <c r="BG46" s="2" t="s">
        <v>87</v>
      </c>
      <c r="BH46" s="2" t="s">
        <v>5320</v>
      </c>
      <c r="BI46" s="2" t="s">
        <v>224</v>
      </c>
      <c r="BJ46" s="2" t="s">
        <v>8101</v>
      </c>
      <c r="BK46" s="2" t="s">
        <v>123</v>
      </c>
      <c r="BL46" s="2" t="s">
        <v>5359</v>
      </c>
      <c r="BM46" s="2" t="s">
        <v>225</v>
      </c>
      <c r="BN46" s="2" t="s">
        <v>6726</v>
      </c>
      <c r="BO46" s="2" t="s">
        <v>38</v>
      </c>
      <c r="BP46" s="2" t="s">
        <v>5224</v>
      </c>
      <c r="BQ46" s="2" t="s">
        <v>12614</v>
      </c>
      <c r="BR46" s="2" t="s">
        <v>12614</v>
      </c>
      <c r="BS46" s="2" t="s">
        <v>40</v>
      </c>
      <c r="BT46" s="2" t="s">
        <v>40</v>
      </c>
    </row>
    <row r="47" spans="1:72" ht="13.5" customHeight="1">
      <c r="A47" s="5" t="str">
        <f>HYPERLINK("http://kyu.snu.ac.kr/sdhj/index.jsp?type=hj/GK14610_00IM0001_002a.jpg","1714_수서면_002a")</f>
        <v>1714_수서면_002a</v>
      </c>
      <c r="B47" s="2">
        <v>1714</v>
      </c>
      <c r="C47" s="2" t="s">
        <v>9383</v>
      </c>
      <c r="D47" s="2" t="s">
        <v>9384</v>
      </c>
      <c r="E47" s="2">
        <v>46</v>
      </c>
      <c r="F47" s="2">
        <v>1</v>
      </c>
      <c r="G47" s="2" t="s">
        <v>9340</v>
      </c>
      <c r="H47" s="2" t="s">
        <v>9344</v>
      </c>
      <c r="I47" s="2">
        <v>12</v>
      </c>
      <c r="L47" s="2">
        <v>5</v>
      </c>
      <c r="M47" s="2" t="s">
        <v>8827</v>
      </c>
      <c r="N47" s="2" t="s">
        <v>9076</v>
      </c>
      <c r="S47" s="2" t="s">
        <v>40</v>
      </c>
      <c r="T47" s="2" t="s">
        <v>40</v>
      </c>
      <c r="W47" s="2" t="s">
        <v>135</v>
      </c>
      <c r="X47" s="2" t="s">
        <v>135</v>
      </c>
      <c r="Y47" s="2" t="s">
        <v>61</v>
      </c>
      <c r="Z47" s="2" t="s">
        <v>5416</v>
      </c>
      <c r="AC47" s="2">
        <v>36</v>
      </c>
      <c r="AD47" s="2" t="s">
        <v>226</v>
      </c>
      <c r="AE47" s="2" t="s">
        <v>6865</v>
      </c>
      <c r="AJ47" s="2" t="s">
        <v>17</v>
      </c>
      <c r="AK47" s="2" t="s">
        <v>7078</v>
      </c>
      <c r="AL47" s="2" t="s">
        <v>227</v>
      </c>
      <c r="AM47" s="2" t="s">
        <v>7090</v>
      </c>
      <c r="AT47" s="2" t="s">
        <v>38</v>
      </c>
      <c r="AU47" s="2" t="s">
        <v>5224</v>
      </c>
      <c r="AV47" s="2" t="s">
        <v>228</v>
      </c>
      <c r="AW47" s="2" t="s">
        <v>9469</v>
      </c>
      <c r="BI47" s="2" t="s">
        <v>229</v>
      </c>
      <c r="BJ47" s="2" t="s">
        <v>8100</v>
      </c>
      <c r="BK47" s="2" t="s">
        <v>123</v>
      </c>
      <c r="BL47" s="2" t="s">
        <v>5359</v>
      </c>
      <c r="BM47" s="2" t="s">
        <v>230</v>
      </c>
      <c r="BN47" s="2" t="s">
        <v>7415</v>
      </c>
      <c r="BQ47" s="2" t="s">
        <v>231</v>
      </c>
      <c r="BR47" s="2" t="s">
        <v>9470</v>
      </c>
      <c r="BS47" s="2" t="s">
        <v>232</v>
      </c>
      <c r="BT47" s="2" t="s">
        <v>6293</v>
      </c>
    </row>
    <row r="48" spans="1:72" ht="13.5" customHeight="1">
      <c r="A48" s="5" t="str">
        <f>HYPERLINK("http://kyu.snu.ac.kr/sdhj/index.jsp?type=hj/GK14610_00IM0001_002b.jpg","1714_수서면_002b")</f>
        <v>1714_수서면_002b</v>
      </c>
      <c r="B48" s="2">
        <v>1714</v>
      </c>
      <c r="C48" s="2" t="s">
        <v>12615</v>
      </c>
      <c r="D48" s="2" t="s">
        <v>12616</v>
      </c>
      <c r="E48" s="2">
        <v>47</v>
      </c>
      <c r="F48" s="2">
        <v>1</v>
      </c>
      <c r="G48" s="2" t="s">
        <v>9340</v>
      </c>
      <c r="H48" s="2" t="s">
        <v>9344</v>
      </c>
      <c r="I48" s="2">
        <v>13</v>
      </c>
      <c r="J48" s="2" t="s">
        <v>233</v>
      </c>
      <c r="K48" s="2" t="s">
        <v>4995</v>
      </c>
      <c r="L48" s="2">
        <v>1</v>
      </c>
      <c r="M48" s="2" t="s">
        <v>233</v>
      </c>
      <c r="N48" s="2" t="s">
        <v>4995</v>
      </c>
      <c r="T48" s="2" t="s">
        <v>9471</v>
      </c>
      <c r="W48" s="2" t="s">
        <v>234</v>
      </c>
      <c r="X48" s="2" t="s">
        <v>5398</v>
      </c>
      <c r="Y48" s="2" t="s">
        <v>235</v>
      </c>
      <c r="Z48" s="2" t="s">
        <v>6826</v>
      </c>
      <c r="AC48" s="2">
        <v>53</v>
      </c>
      <c r="AD48" s="2" t="s">
        <v>236</v>
      </c>
      <c r="AE48" s="2" t="s">
        <v>5554</v>
      </c>
      <c r="AJ48" s="2" t="s">
        <v>17</v>
      </c>
      <c r="AK48" s="2" t="s">
        <v>7078</v>
      </c>
      <c r="AL48" s="2" t="s">
        <v>232</v>
      </c>
      <c r="AM48" s="2" t="s">
        <v>6293</v>
      </c>
      <c r="AT48" s="2" t="s">
        <v>38</v>
      </c>
      <c r="AU48" s="2" t="s">
        <v>5224</v>
      </c>
      <c r="AV48" s="2" t="s">
        <v>4792</v>
      </c>
      <c r="AW48" s="2" t="s">
        <v>5428</v>
      </c>
      <c r="BG48" s="2" t="s">
        <v>38</v>
      </c>
      <c r="BH48" s="2" t="s">
        <v>5224</v>
      </c>
      <c r="BI48" s="2" t="s">
        <v>237</v>
      </c>
      <c r="BJ48" s="2" t="s">
        <v>5804</v>
      </c>
      <c r="BK48" s="2" t="s">
        <v>38</v>
      </c>
      <c r="BL48" s="2" t="s">
        <v>5224</v>
      </c>
      <c r="BM48" s="2" t="s">
        <v>238</v>
      </c>
      <c r="BN48" s="2" t="s">
        <v>5933</v>
      </c>
      <c r="BO48" s="2" t="s">
        <v>38</v>
      </c>
      <c r="BP48" s="2" t="s">
        <v>5224</v>
      </c>
      <c r="BQ48" s="2" t="s">
        <v>239</v>
      </c>
      <c r="BR48" s="2" t="s">
        <v>9472</v>
      </c>
      <c r="BS48" s="2" t="s">
        <v>40</v>
      </c>
      <c r="BT48" s="2" t="s">
        <v>40</v>
      </c>
    </row>
    <row r="49" spans="1:72" ht="13.5" customHeight="1">
      <c r="A49" s="5" t="str">
        <f>HYPERLINK("http://kyu.snu.ac.kr/sdhj/index.jsp?type=hj/GK14610_00IM0001_002b.jpg","1714_수서면_002b")</f>
        <v>1714_수서면_002b</v>
      </c>
      <c r="B49" s="2">
        <v>1714</v>
      </c>
      <c r="C49" s="2" t="s">
        <v>9473</v>
      </c>
      <c r="D49" s="2" t="s">
        <v>9474</v>
      </c>
      <c r="E49" s="2">
        <v>48</v>
      </c>
      <c r="F49" s="2">
        <v>1</v>
      </c>
      <c r="G49" s="2" t="s">
        <v>9340</v>
      </c>
      <c r="H49" s="2" t="s">
        <v>9344</v>
      </c>
      <c r="I49" s="2">
        <v>13</v>
      </c>
      <c r="L49" s="2">
        <v>1</v>
      </c>
      <c r="M49" s="2" t="s">
        <v>233</v>
      </c>
      <c r="N49" s="2" t="s">
        <v>4995</v>
      </c>
      <c r="S49" s="2" t="s">
        <v>40</v>
      </c>
      <c r="T49" s="2" t="s">
        <v>40</v>
      </c>
      <c r="W49" s="2" t="s">
        <v>240</v>
      </c>
      <c r="X49" s="2" t="s">
        <v>5385</v>
      </c>
      <c r="Y49" s="2" t="s">
        <v>61</v>
      </c>
      <c r="Z49" s="2" t="s">
        <v>5416</v>
      </c>
      <c r="AC49" s="2">
        <v>38</v>
      </c>
      <c r="AD49" s="2" t="s">
        <v>103</v>
      </c>
      <c r="AE49" s="2" t="s">
        <v>6889</v>
      </c>
      <c r="AJ49" s="2" t="s">
        <v>17</v>
      </c>
      <c r="AK49" s="2" t="s">
        <v>7078</v>
      </c>
      <c r="AL49" s="2" t="s">
        <v>241</v>
      </c>
      <c r="AM49" s="2" t="s">
        <v>7047</v>
      </c>
      <c r="AT49" s="2" t="s">
        <v>38</v>
      </c>
      <c r="AU49" s="2" t="s">
        <v>5224</v>
      </c>
      <c r="AV49" s="2" t="s">
        <v>242</v>
      </c>
      <c r="AW49" s="2" t="s">
        <v>9475</v>
      </c>
      <c r="BG49" s="2" t="s">
        <v>38</v>
      </c>
      <c r="BH49" s="2" t="s">
        <v>5224</v>
      </c>
      <c r="BI49" s="2" t="s">
        <v>4793</v>
      </c>
      <c r="BJ49" s="2" t="s">
        <v>7898</v>
      </c>
      <c r="BK49" s="2" t="s">
        <v>38</v>
      </c>
      <c r="BL49" s="2" t="s">
        <v>5224</v>
      </c>
      <c r="BM49" s="2" t="s">
        <v>243</v>
      </c>
      <c r="BN49" s="2" t="s">
        <v>8452</v>
      </c>
      <c r="BO49" s="2" t="s">
        <v>38</v>
      </c>
      <c r="BP49" s="2" t="s">
        <v>5224</v>
      </c>
      <c r="BQ49" s="2" t="s">
        <v>244</v>
      </c>
      <c r="BR49" s="2" t="s">
        <v>9476</v>
      </c>
      <c r="BS49" s="2" t="s">
        <v>79</v>
      </c>
      <c r="BT49" s="2" t="s">
        <v>11163</v>
      </c>
    </row>
    <row r="50" spans="1:72" ht="13.5" customHeight="1">
      <c r="A50" s="5" t="str">
        <f>HYPERLINK("http://kyu.snu.ac.kr/sdhj/index.jsp?type=hj/GK14610_00IM0001_002b.jpg","1714_수서면_002b")</f>
        <v>1714_수서면_002b</v>
      </c>
      <c r="B50" s="2">
        <v>1714</v>
      </c>
      <c r="C50" s="2" t="s">
        <v>11164</v>
      </c>
      <c r="D50" s="2" t="s">
        <v>11165</v>
      </c>
      <c r="E50" s="2">
        <v>49</v>
      </c>
      <c r="F50" s="2">
        <v>1</v>
      </c>
      <c r="G50" s="2" t="s">
        <v>9340</v>
      </c>
      <c r="H50" s="2" t="s">
        <v>9344</v>
      </c>
      <c r="I50" s="2">
        <v>13</v>
      </c>
      <c r="L50" s="2">
        <v>1</v>
      </c>
      <c r="M50" s="2" t="s">
        <v>233</v>
      </c>
      <c r="N50" s="2" t="s">
        <v>4995</v>
      </c>
      <c r="S50" s="2" t="s">
        <v>45</v>
      </c>
      <c r="T50" s="2" t="s">
        <v>5011</v>
      </c>
      <c r="U50" s="2" t="s">
        <v>245</v>
      </c>
      <c r="V50" s="2" t="s">
        <v>5362</v>
      </c>
      <c r="Y50" s="2" t="s">
        <v>40</v>
      </c>
      <c r="Z50" s="2" t="s">
        <v>40</v>
      </c>
      <c r="AC50" s="2" t="s">
        <v>40</v>
      </c>
      <c r="AD50" s="2" t="s">
        <v>246</v>
      </c>
      <c r="AE50" s="2" t="s">
        <v>5473</v>
      </c>
    </row>
    <row r="51" spans="1:72" ht="13.5" customHeight="1">
      <c r="A51" s="5" t="str">
        <f>HYPERLINK("http://kyu.snu.ac.kr/sdhj/index.jsp?type=hj/GK14610_00IM0001_002b.jpg","1714_수서면_002b")</f>
        <v>1714_수서면_002b</v>
      </c>
      <c r="B51" s="2">
        <v>1714</v>
      </c>
      <c r="C51" s="2" t="s">
        <v>9389</v>
      </c>
      <c r="D51" s="2" t="s">
        <v>9390</v>
      </c>
      <c r="E51" s="2">
        <v>50</v>
      </c>
      <c r="F51" s="2">
        <v>1</v>
      </c>
      <c r="G51" s="2" t="s">
        <v>9340</v>
      </c>
      <c r="H51" s="2" t="s">
        <v>9344</v>
      </c>
      <c r="I51" s="2">
        <v>13</v>
      </c>
      <c r="L51" s="2">
        <v>1</v>
      </c>
      <c r="M51" s="2" t="s">
        <v>233</v>
      </c>
      <c r="N51" s="2" t="s">
        <v>4995</v>
      </c>
      <c r="S51" s="2" t="s">
        <v>247</v>
      </c>
      <c r="T51" s="2" t="s">
        <v>5018</v>
      </c>
      <c r="W51" s="2" t="s">
        <v>68</v>
      </c>
      <c r="X51" s="2" t="s">
        <v>9477</v>
      </c>
      <c r="Y51" s="2" t="s">
        <v>61</v>
      </c>
      <c r="Z51" s="2" t="s">
        <v>5416</v>
      </c>
      <c r="AC51" s="2">
        <v>25</v>
      </c>
      <c r="AD51" s="2" t="s">
        <v>248</v>
      </c>
      <c r="AE51" s="2" t="s">
        <v>6886</v>
      </c>
      <c r="AF51" s="2" t="s">
        <v>63</v>
      </c>
      <c r="AG51" s="2" t="s">
        <v>6918</v>
      </c>
    </row>
    <row r="52" spans="1:72" ht="13.5" customHeight="1">
      <c r="A52" s="5" t="str">
        <f>HYPERLINK("http://kyu.snu.ac.kr/sdhj/index.jsp?type=hj/GK14610_00IM0001_002b.jpg","1714_수서면_002b")</f>
        <v>1714_수서면_002b</v>
      </c>
      <c r="B52" s="2">
        <v>1714</v>
      </c>
      <c r="C52" s="2" t="s">
        <v>9389</v>
      </c>
      <c r="D52" s="2" t="s">
        <v>9390</v>
      </c>
      <c r="E52" s="2">
        <v>51</v>
      </c>
      <c r="F52" s="2">
        <v>1</v>
      </c>
      <c r="G52" s="2" t="s">
        <v>9340</v>
      </c>
      <c r="H52" s="2" t="s">
        <v>9344</v>
      </c>
      <c r="I52" s="2">
        <v>13</v>
      </c>
      <c r="L52" s="2">
        <v>1</v>
      </c>
      <c r="M52" s="2" t="s">
        <v>233</v>
      </c>
      <c r="N52" s="2" t="s">
        <v>4995</v>
      </c>
      <c r="S52" s="2" t="s">
        <v>117</v>
      </c>
      <c r="T52" s="2" t="s">
        <v>5009</v>
      </c>
      <c r="Y52" s="2" t="s">
        <v>61</v>
      </c>
      <c r="Z52" s="2" t="s">
        <v>5416</v>
      </c>
      <c r="AC52" s="2">
        <v>3</v>
      </c>
      <c r="AD52" s="2" t="s">
        <v>86</v>
      </c>
      <c r="AE52" s="2" t="s">
        <v>6897</v>
      </c>
      <c r="AF52" s="2" t="s">
        <v>63</v>
      </c>
      <c r="AG52" s="2" t="s">
        <v>6918</v>
      </c>
    </row>
    <row r="53" spans="1:72" ht="13.5" customHeight="1">
      <c r="A53" s="5" t="str">
        <f>HYPERLINK("http://kyu.snu.ac.kr/sdhj/index.jsp?type=hj/GK14610_00IM0001_002b.jpg","1714_수서면_002b")</f>
        <v>1714_수서면_002b</v>
      </c>
      <c r="B53" s="2">
        <v>1714</v>
      </c>
      <c r="C53" s="2" t="s">
        <v>9389</v>
      </c>
      <c r="D53" s="2" t="s">
        <v>9390</v>
      </c>
      <c r="E53" s="2">
        <v>52</v>
      </c>
      <c r="F53" s="2">
        <v>1</v>
      </c>
      <c r="G53" s="2" t="s">
        <v>9340</v>
      </c>
      <c r="H53" s="2" t="s">
        <v>9344</v>
      </c>
      <c r="I53" s="2">
        <v>13</v>
      </c>
      <c r="L53" s="2">
        <v>1</v>
      </c>
      <c r="M53" s="2" t="s">
        <v>233</v>
      </c>
      <c r="N53" s="2" t="s">
        <v>4995</v>
      </c>
      <c r="S53" s="2" t="s">
        <v>249</v>
      </c>
      <c r="T53" s="2" t="s">
        <v>5012</v>
      </c>
      <c r="U53" s="2" t="s">
        <v>250</v>
      </c>
      <c r="V53" s="2" t="s">
        <v>9478</v>
      </c>
      <c r="Y53" s="2" t="s">
        <v>251</v>
      </c>
      <c r="Z53" s="2" t="s">
        <v>6825</v>
      </c>
      <c r="AC53" s="2" t="s">
        <v>9479</v>
      </c>
      <c r="AF53" s="2" t="s">
        <v>252</v>
      </c>
      <c r="AG53" s="2" t="s">
        <v>6984</v>
      </c>
    </row>
    <row r="54" spans="1:72" ht="13.5" customHeight="1">
      <c r="A54" s="5" t="str">
        <f>HYPERLINK("http://kyu.snu.ac.kr/sdhj/index.jsp?type=hj/GK14610_00IM0001_002b.jpg","1714_수서면_002b")</f>
        <v>1714_수서면_002b</v>
      </c>
      <c r="B54" s="2">
        <v>1714</v>
      </c>
      <c r="C54" s="2" t="s">
        <v>9389</v>
      </c>
      <c r="D54" s="2" t="s">
        <v>9390</v>
      </c>
      <c r="E54" s="2">
        <v>53</v>
      </c>
      <c r="F54" s="2">
        <v>1</v>
      </c>
      <c r="G54" s="2" t="s">
        <v>9340</v>
      </c>
      <c r="H54" s="2" t="s">
        <v>9344</v>
      </c>
      <c r="I54" s="2">
        <v>13</v>
      </c>
      <c r="L54" s="2">
        <v>2</v>
      </c>
      <c r="M54" s="2" t="s">
        <v>8828</v>
      </c>
      <c r="N54" s="2" t="s">
        <v>9077</v>
      </c>
      <c r="T54" s="2" t="s">
        <v>9480</v>
      </c>
      <c r="U54" s="2" t="s">
        <v>253</v>
      </c>
      <c r="V54" s="2" t="s">
        <v>5361</v>
      </c>
      <c r="W54" s="2" t="s">
        <v>68</v>
      </c>
      <c r="X54" s="2" t="s">
        <v>9481</v>
      </c>
      <c r="Y54" s="2" t="s">
        <v>254</v>
      </c>
      <c r="Z54" s="2" t="s">
        <v>5592</v>
      </c>
      <c r="AC54" s="2">
        <v>35</v>
      </c>
      <c r="AD54" s="2" t="s">
        <v>255</v>
      </c>
      <c r="AE54" s="2" t="s">
        <v>6888</v>
      </c>
      <c r="AJ54" s="2" t="s">
        <v>17</v>
      </c>
      <c r="AK54" s="2" t="s">
        <v>7078</v>
      </c>
      <c r="AL54" s="2" t="s">
        <v>110</v>
      </c>
      <c r="AM54" s="2" t="s">
        <v>7056</v>
      </c>
      <c r="AT54" s="2" t="s">
        <v>256</v>
      </c>
      <c r="AU54" s="2" t="s">
        <v>5094</v>
      </c>
      <c r="AV54" s="2" t="s">
        <v>257</v>
      </c>
      <c r="AW54" s="2" t="s">
        <v>7411</v>
      </c>
      <c r="BG54" s="2" t="s">
        <v>38</v>
      </c>
      <c r="BH54" s="2" t="s">
        <v>5224</v>
      </c>
      <c r="BI54" s="2" t="s">
        <v>258</v>
      </c>
      <c r="BJ54" s="2" t="s">
        <v>6024</v>
      </c>
      <c r="BK54" s="2" t="s">
        <v>38</v>
      </c>
      <c r="BL54" s="2" t="s">
        <v>5224</v>
      </c>
      <c r="BM54" s="2" t="s">
        <v>4794</v>
      </c>
      <c r="BN54" s="2" t="s">
        <v>7429</v>
      </c>
      <c r="BO54" s="2" t="s">
        <v>38</v>
      </c>
      <c r="BP54" s="2" t="s">
        <v>5224</v>
      </c>
      <c r="BQ54" s="2" t="s">
        <v>4795</v>
      </c>
      <c r="BR54" s="2" t="s">
        <v>9482</v>
      </c>
      <c r="BS54" s="2" t="s">
        <v>40</v>
      </c>
      <c r="BT54" s="2" t="s">
        <v>40</v>
      </c>
    </row>
    <row r="55" spans="1:72" ht="13.5" customHeight="1">
      <c r="A55" s="5" t="str">
        <f>HYPERLINK("http://kyu.snu.ac.kr/sdhj/index.jsp?type=hj/GK14610_00IM0001_002b.jpg","1714_수서면_002b")</f>
        <v>1714_수서면_002b</v>
      </c>
      <c r="B55" s="2">
        <v>1714</v>
      </c>
      <c r="C55" s="2" t="s">
        <v>9483</v>
      </c>
      <c r="D55" s="2" t="s">
        <v>9484</v>
      </c>
      <c r="E55" s="2">
        <v>54</v>
      </c>
      <c r="F55" s="2">
        <v>1</v>
      </c>
      <c r="G55" s="2" t="s">
        <v>9340</v>
      </c>
      <c r="H55" s="2" t="s">
        <v>9344</v>
      </c>
      <c r="I55" s="2">
        <v>13</v>
      </c>
      <c r="L55" s="2">
        <v>2</v>
      </c>
      <c r="M55" s="2" t="s">
        <v>8828</v>
      </c>
      <c r="N55" s="2" t="s">
        <v>9077</v>
      </c>
      <c r="S55" s="2" t="s">
        <v>40</v>
      </c>
      <c r="T55" s="2" t="s">
        <v>40</v>
      </c>
      <c r="W55" s="2" t="s">
        <v>78</v>
      </c>
      <c r="X55" s="2" t="s">
        <v>9485</v>
      </c>
      <c r="Y55" s="2" t="s">
        <v>61</v>
      </c>
      <c r="Z55" s="2" t="s">
        <v>5416</v>
      </c>
      <c r="AC55" s="2">
        <v>27</v>
      </c>
      <c r="AD55" s="2" t="s">
        <v>259</v>
      </c>
      <c r="AE55" s="2" t="s">
        <v>6862</v>
      </c>
      <c r="AJ55" s="2" t="s">
        <v>17</v>
      </c>
      <c r="AK55" s="2" t="s">
        <v>7078</v>
      </c>
      <c r="AL55" s="2" t="s">
        <v>260</v>
      </c>
      <c r="AM55" s="2" t="s">
        <v>7029</v>
      </c>
      <c r="AT55" s="2" t="s">
        <v>123</v>
      </c>
      <c r="AU55" s="2" t="s">
        <v>5359</v>
      </c>
      <c r="AV55" s="2" t="s">
        <v>4787</v>
      </c>
      <c r="AW55" s="2" t="s">
        <v>6719</v>
      </c>
      <c r="BG55" s="2" t="s">
        <v>38</v>
      </c>
      <c r="BH55" s="2" t="s">
        <v>5224</v>
      </c>
      <c r="BI55" s="2" t="s">
        <v>261</v>
      </c>
      <c r="BJ55" s="2" t="s">
        <v>8099</v>
      </c>
      <c r="BK55" s="2" t="s">
        <v>123</v>
      </c>
      <c r="BL55" s="2" t="s">
        <v>5359</v>
      </c>
      <c r="BM55" s="2" t="s">
        <v>262</v>
      </c>
      <c r="BN55" s="2" t="s">
        <v>7469</v>
      </c>
      <c r="BO55" s="2" t="s">
        <v>38</v>
      </c>
      <c r="BP55" s="2" t="s">
        <v>5224</v>
      </c>
      <c r="BQ55" s="2" t="s">
        <v>263</v>
      </c>
      <c r="BR55" s="2" t="s">
        <v>8788</v>
      </c>
      <c r="BS55" s="2" t="s">
        <v>264</v>
      </c>
      <c r="BT55" s="2" t="s">
        <v>7011</v>
      </c>
    </row>
    <row r="56" spans="1:72" ht="13.5" customHeight="1">
      <c r="A56" s="5" t="str">
        <f>HYPERLINK("http://kyu.snu.ac.kr/sdhj/index.jsp?type=hj/GK14610_00IM0001_002b.jpg","1714_수서면_002b")</f>
        <v>1714_수서면_002b</v>
      </c>
      <c r="B56" s="2">
        <v>1714</v>
      </c>
      <c r="C56" s="2" t="s">
        <v>9359</v>
      </c>
      <c r="D56" s="2" t="s">
        <v>9360</v>
      </c>
      <c r="E56" s="2">
        <v>55</v>
      </c>
      <c r="F56" s="2">
        <v>1</v>
      </c>
      <c r="G56" s="2" t="s">
        <v>9340</v>
      </c>
      <c r="H56" s="2" t="s">
        <v>9344</v>
      </c>
      <c r="I56" s="2">
        <v>13</v>
      </c>
      <c r="L56" s="2">
        <v>2</v>
      </c>
      <c r="M56" s="2" t="s">
        <v>8828</v>
      </c>
      <c r="N56" s="2" t="s">
        <v>9077</v>
      </c>
      <c r="S56" s="2" t="s">
        <v>265</v>
      </c>
      <c r="T56" s="2" t="s">
        <v>5041</v>
      </c>
      <c r="Y56" s="2" t="s">
        <v>61</v>
      </c>
      <c r="Z56" s="2" t="s">
        <v>5416</v>
      </c>
      <c r="AC56" s="2">
        <v>12</v>
      </c>
    </row>
    <row r="57" spans="1:72" ht="13.5" customHeight="1">
      <c r="A57" s="5" t="str">
        <f>HYPERLINK("http://kyu.snu.ac.kr/sdhj/index.jsp?type=hj/GK14610_00IM0001_002b.jpg","1714_수서면_002b")</f>
        <v>1714_수서면_002b</v>
      </c>
      <c r="B57" s="2">
        <v>1714</v>
      </c>
      <c r="C57" s="2" t="s">
        <v>9369</v>
      </c>
      <c r="D57" s="2" t="s">
        <v>9370</v>
      </c>
      <c r="E57" s="2">
        <v>56</v>
      </c>
      <c r="F57" s="2">
        <v>1</v>
      </c>
      <c r="G57" s="2" t="s">
        <v>9340</v>
      </c>
      <c r="H57" s="2" t="s">
        <v>9344</v>
      </c>
      <c r="I57" s="2">
        <v>13</v>
      </c>
      <c r="L57" s="2">
        <v>2</v>
      </c>
      <c r="M57" s="2" t="s">
        <v>8828</v>
      </c>
      <c r="N57" s="2" t="s">
        <v>9077</v>
      </c>
      <c r="S57" s="2" t="s">
        <v>40</v>
      </c>
      <c r="T57" s="2" t="s">
        <v>40</v>
      </c>
      <c r="Y57" s="2" t="s">
        <v>61</v>
      </c>
      <c r="Z57" s="2" t="s">
        <v>5416</v>
      </c>
      <c r="AC57" s="2">
        <v>2</v>
      </c>
      <c r="AD57" s="2" t="s">
        <v>66</v>
      </c>
      <c r="AE57" s="2" t="s">
        <v>6881</v>
      </c>
      <c r="AF57" s="2" t="s">
        <v>63</v>
      </c>
      <c r="AG57" s="2" t="s">
        <v>6918</v>
      </c>
    </row>
    <row r="58" spans="1:72" ht="13.5" customHeight="1">
      <c r="A58" s="5" t="str">
        <f>HYPERLINK("http://kyu.snu.ac.kr/sdhj/index.jsp?type=hj/GK14610_00IM0001_002b.jpg","1714_수서면_002b")</f>
        <v>1714_수서면_002b</v>
      </c>
      <c r="B58" s="2">
        <v>1714</v>
      </c>
      <c r="C58" s="2" t="s">
        <v>9369</v>
      </c>
      <c r="D58" s="2" t="s">
        <v>9370</v>
      </c>
      <c r="E58" s="2">
        <v>57</v>
      </c>
      <c r="F58" s="2">
        <v>1</v>
      </c>
      <c r="G58" s="2" t="s">
        <v>9340</v>
      </c>
      <c r="H58" s="2" t="s">
        <v>9344</v>
      </c>
      <c r="I58" s="2">
        <v>13</v>
      </c>
      <c r="L58" s="2">
        <v>3</v>
      </c>
      <c r="M58" s="2" t="s">
        <v>8829</v>
      </c>
      <c r="N58" s="2" t="s">
        <v>9078</v>
      </c>
      <c r="T58" s="2" t="s">
        <v>9486</v>
      </c>
      <c r="U58" s="2" t="s">
        <v>40</v>
      </c>
      <c r="V58" s="2" t="s">
        <v>40</v>
      </c>
      <c r="W58" s="2" t="s">
        <v>266</v>
      </c>
      <c r="X58" s="2" t="s">
        <v>5415</v>
      </c>
      <c r="Y58" s="2" t="s">
        <v>267</v>
      </c>
      <c r="Z58" s="2" t="s">
        <v>6824</v>
      </c>
      <c r="AC58" s="2">
        <v>51</v>
      </c>
      <c r="AD58" s="2" t="s">
        <v>268</v>
      </c>
      <c r="AE58" s="2" t="s">
        <v>6227</v>
      </c>
      <c r="AJ58" s="2" t="s">
        <v>17</v>
      </c>
      <c r="AK58" s="2" t="s">
        <v>7078</v>
      </c>
      <c r="AL58" s="2" t="s">
        <v>72</v>
      </c>
      <c r="AM58" s="2" t="s">
        <v>7023</v>
      </c>
      <c r="AT58" s="2" t="s">
        <v>189</v>
      </c>
      <c r="AU58" s="2" t="s">
        <v>5070</v>
      </c>
      <c r="AV58" s="2" t="s">
        <v>269</v>
      </c>
      <c r="AW58" s="2" t="s">
        <v>7259</v>
      </c>
      <c r="BG58" s="2" t="s">
        <v>38</v>
      </c>
      <c r="BH58" s="2" t="s">
        <v>5224</v>
      </c>
      <c r="BI58" s="2" t="s">
        <v>270</v>
      </c>
      <c r="BJ58" s="2" t="s">
        <v>7639</v>
      </c>
      <c r="BK58" s="2" t="s">
        <v>38</v>
      </c>
      <c r="BL58" s="2" t="s">
        <v>5224</v>
      </c>
      <c r="BM58" s="2" t="s">
        <v>271</v>
      </c>
      <c r="BN58" s="2" t="s">
        <v>8097</v>
      </c>
      <c r="BO58" s="2" t="s">
        <v>38</v>
      </c>
      <c r="BP58" s="2" t="s">
        <v>5224</v>
      </c>
      <c r="BQ58" s="2" t="s">
        <v>272</v>
      </c>
      <c r="BR58" s="2" t="s">
        <v>8787</v>
      </c>
    </row>
    <row r="59" spans="1:72" ht="13.5" customHeight="1">
      <c r="A59" s="5" t="str">
        <f>HYPERLINK("http://kyu.snu.ac.kr/sdhj/index.jsp?type=hj/GK14610_00IM0001_002b.jpg","1714_수서면_002b")</f>
        <v>1714_수서면_002b</v>
      </c>
      <c r="B59" s="2">
        <v>1714</v>
      </c>
      <c r="C59" s="2" t="s">
        <v>9487</v>
      </c>
      <c r="D59" s="2" t="s">
        <v>9488</v>
      </c>
      <c r="E59" s="2">
        <v>58</v>
      </c>
      <c r="F59" s="2">
        <v>1</v>
      </c>
      <c r="G59" s="2" t="s">
        <v>9340</v>
      </c>
      <c r="H59" s="2" t="s">
        <v>9344</v>
      </c>
      <c r="I59" s="2">
        <v>13</v>
      </c>
      <c r="L59" s="2">
        <v>3</v>
      </c>
      <c r="M59" s="2" t="s">
        <v>8829</v>
      </c>
      <c r="N59" s="2" t="s">
        <v>9078</v>
      </c>
      <c r="S59" s="2" t="s">
        <v>77</v>
      </c>
      <c r="T59" s="2" t="s">
        <v>5010</v>
      </c>
      <c r="W59" s="2" t="s">
        <v>155</v>
      </c>
      <c r="X59" s="2" t="s">
        <v>5375</v>
      </c>
      <c r="Y59" s="2" t="s">
        <v>61</v>
      </c>
      <c r="Z59" s="2" t="s">
        <v>5416</v>
      </c>
      <c r="AC59" s="2">
        <v>35</v>
      </c>
      <c r="AD59" s="2" t="s">
        <v>273</v>
      </c>
      <c r="AE59" s="2" t="s">
        <v>6914</v>
      </c>
      <c r="AT59" s="2" t="s">
        <v>38</v>
      </c>
      <c r="AU59" s="2" t="s">
        <v>5224</v>
      </c>
      <c r="AV59" s="2" t="s">
        <v>274</v>
      </c>
      <c r="AW59" s="2" t="s">
        <v>6486</v>
      </c>
      <c r="BG59" s="2" t="s">
        <v>275</v>
      </c>
      <c r="BH59" s="2" t="s">
        <v>7195</v>
      </c>
      <c r="BI59" s="2" t="s">
        <v>276</v>
      </c>
      <c r="BJ59" s="2" t="s">
        <v>8098</v>
      </c>
      <c r="BK59" s="2" t="s">
        <v>38</v>
      </c>
      <c r="BL59" s="2" t="s">
        <v>5224</v>
      </c>
      <c r="BM59" s="2" t="s">
        <v>277</v>
      </c>
      <c r="BN59" s="2" t="s">
        <v>8451</v>
      </c>
      <c r="BO59" s="2" t="s">
        <v>38</v>
      </c>
      <c r="BP59" s="2" t="s">
        <v>5224</v>
      </c>
      <c r="BQ59" s="2" t="s">
        <v>278</v>
      </c>
      <c r="BR59" s="2" t="s">
        <v>9489</v>
      </c>
      <c r="BS59" s="2" t="s">
        <v>79</v>
      </c>
      <c r="BT59" s="2" t="s">
        <v>9490</v>
      </c>
    </row>
    <row r="60" spans="1:72" ht="13.5" customHeight="1">
      <c r="A60" s="5" t="str">
        <f>HYPERLINK("http://kyu.snu.ac.kr/sdhj/index.jsp?type=hj/GK14610_00IM0001_002b.jpg","1714_수서면_002b")</f>
        <v>1714_수서면_002b</v>
      </c>
      <c r="B60" s="2">
        <v>1714</v>
      </c>
      <c r="C60" s="2" t="s">
        <v>9491</v>
      </c>
      <c r="D60" s="2" t="s">
        <v>9492</v>
      </c>
      <c r="E60" s="2">
        <v>59</v>
      </c>
      <c r="F60" s="2">
        <v>1</v>
      </c>
      <c r="G60" s="2" t="s">
        <v>9340</v>
      </c>
      <c r="H60" s="2" t="s">
        <v>9344</v>
      </c>
      <c r="I60" s="2">
        <v>13</v>
      </c>
      <c r="L60" s="2">
        <v>3</v>
      </c>
      <c r="M60" s="2" t="s">
        <v>8829</v>
      </c>
      <c r="N60" s="2" t="s">
        <v>9078</v>
      </c>
      <c r="S60" s="2" t="s">
        <v>117</v>
      </c>
      <c r="T60" s="2" t="s">
        <v>5009</v>
      </c>
      <c r="Y60" s="2" t="s">
        <v>61</v>
      </c>
      <c r="Z60" s="2" t="s">
        <v>5416</v>
      </c>
      <c r="AF60" s="2" t="s">
        <v>65</v>
      </c>
      <c r="AG60" s="2" t="s">
        <v>5367</v>
      </c>
    </row>
    <row r="61" spans="1:72" ht="13.5" customHeight="1">
      <c r="A61" s="5" t="str">
        <f>HYPERLINK("http://kyu.snu.ac.kr/sdhj/index.jsp?type=hj/GK14610_00IM0001_002b.jpg","1714_수서면_002b")</f>
        <v>1714_수서면_002b</v>
      </c>
      <c r="B61" s="2">
        <v>1714</v>
      </c>
      <c r="C61" s="2" t="s">
        <v>9493</v>
      </c>
      <c r="D61" s="2" t="s">
        <v>9494</v>
      </c>
      <c r="E61" s="2">
        <v>60</v>
      </c>
      <c r="F61" s="2">
        <v>1</v>
      </c>
      <c r="G61" s="2" t="s">
        <v>9340</v>
      </c>
      <c r="H61" s="2" t="s">
        <v>9344</v>
      </c>
      <c r="I61" s="2">
        <v>13</v>
      </c>
      <c r="L61" s="2">
        <v>3</v>
      </c>
      <c r="M61" s="2" t="s">
        <v>8829</v>
      </c>
      <c r="N61" s="2" t="s">
        <v>9078</v>
      </c>
      <c r="S61" s="2" t="s">
        <v>52</v>
      </c>
      <c r="T61" s="2" t="s">
        <v>5014</v>
      </c>
      <c r="U61" s="2" t="s">
        <v>279</v>
      </c>
      <c r="V61" s="2" t="s">
        <v>5360</v>
      </c>
      <c r="Y61" s="2" t="s">
        <v>280</v>
      </c>
      <c r="Z61" s="2" t="s">
        <v>6821</v>
      </c>
      <c r="AC61" s="2">
        <v>23</v>
      </c>
      <c r="BF61" s="2" t="s">
        <v>56</v>
      </c>
    </row>
    <row r="62" spans="1:72" ht="13.5" customHeight="1">
      <c r="A62" s="5" t="str">
        <f>HYPERLINK("http://kyu.snu.ac.kr/sdhj/index.jsp?type=hj/GK14610_00IM0001_002b.jpg","1714_수서면_002b")</f>
        <v>1714_수서면_002b</v>
      </c>
      <c r="B62" s="2">
        <v>1714</v>
      </c>
      <c r="C62" s="2" t="s">
        <v>9493</v>
      </c>
      <c r="D62" s="2" t="s">
        <v>9494</v>
      </c>
      <c r="E62" s="2">
        <v>61</v>
      </c>
      <c r="F62" s="2">
        <v>1</v>
      </c>
      <c r="G62" s="2" t="s">
        <v>9340</v>
      </c>
      <c r="H62" s="2" t="s">
        <v>9344</v>
      </c>
      <c r="I62" s="2">
        <v>13</v>
      </c>
      <c r="L62" s="2">
        <v>3</v>
      </c>
      <c r="M62" s="2" t="s">
        <v>8829</v>
      </c>
      <c r="N62" s="2" t="s">
        <v>9078</v>
      </c>
      <c r="S62" s="2" t="s">
        <v>40</v>
      </c>
      <c r="T62" s="2" t="s">
        <v>40</v>
      </c>
      <c r="Y62" s="2" t="s">
        <v>40</v>
      </c>
      <c r="Z62" s="2" t="s">
        <v>9495</v>
      </c>
      <c r="AF62" s="2" t="s">
        <v>71</v>
      </c>
      <c r="AG62" s="2" t="s">
        <v>9496</v>
      </c>
      <c r="AH62" s="2" t="s">
        <v>9497</v>
      </c>
      <c r="AI62" s="2" t="s">
        <v>12617</v>
      </c>
    </row>
    <row r="63" spans="1:72" ht="13.5" customHeight="1">
      <c r="A63" s="5" t="str">
        <f>HYPERLINK("http://kyu.snu.ac.kr/sdhj/index.jsp?type=hj/GK14610_00IM0001_002b.jpg","1714_수서면_002b")</f>
        <v>1714_수서면_002b</v>
      </c>
      <c r="B63" s="2">
        <v>1714</v>
      </c>
      <c r="C63" s="2" t="s">
        <v>9493</v>
      </c>
      <c r="D63" s="2" t="s">
        <v>9494</v>
      </c>
      <c r="E63" s="2">
        <v>62</v>
      </c>
      <c r="F63" s="2">
        <v>1</v>
      </c>
      <c r="G63" s="2" t="s">
        <v>9340</v>
      </c>
      <c r="H63" s="2" t="s">
        <v>9344</v>
      </c>
      <c r="I63" s="2">
        <v>13</v>
      </c>
      <c r="L63" s="2">
        <v>3</v>
      </c>
      <c r="M63" s="2" t="s">
        <v>8829</v>
      </c>
      <c r="N63" s="2" t="s">
        <v>9078</v>
      </c>
      <c r="S63" s="2" t="s">
        <v>247</v>
      </c>
      <c r="T63" s="2" t="s">
        <v>5018</v>
      </c>
      <c r="W63" s="2" t="s">
        <v>234</v>
      </c>
      <c r="X63" s="2" t="s">
        <v>5398</v>
      </c>
      <c r="Y63" s="2" t="s">
        <v>61</v>
      </c>
      <c r="Z63" s="2" t="s">
        <v>5416</v>
      </c>
      <c r="AC63" s="2">
        <v>24</v>
      </c>
      <c r="AD63" s="2" t="s">
        <v>281</v>
      </c>
      <c r="AE63" s="2" t="s">
        <v>6874</v>
      </c>
      <c r="AG63" s="2" t="s">
        <v>9498</v>
      </c>
      <c r="AJ63" s="2" t="s">
        <v>17</v>
      </c>
      <c r="AK63" s="2" t="s">
        <v>7078</v>
      </c>
      <c r="AL63" s="2" t="s">
        <v>79</v>
      </c>
      <c r="AM63" s="2" t="s">
        <v>9499</v>
      </c>
    </row>
    <row r="64" spans="1:72" ht="13.5" customHeight="1">
      <c r="A64" s="5" t="str">
        <f>HYPERLINK("http://kyu.snu.ac.kr/sdhj/index.jsp?type=hj/GK14610_00IM0001_002b.jpg","1714_수서면_002b")</f>
        <v>1714_수서면_002b</v>
      </c>
      <c r="B64" s="2">
        <v>1714</v>
      </c>
      <c r="C64" s="2" t="s">
        <v>9493</v>
      </c>
      <c r="D64" s="2" t="s">
        <v>9494</v>
      </c>
      <c r="E64" s="2">
        <v>63</v>
      </c>
      <c r="F64" s="2">
        <v>1</v>
      </c>
      <c r="G64" s="2" t="s">
        <v>9340</v>
      </c>
      <c r="H64" s="2" t="s">
        <v>9344</v>
      </c>
      <c r="I64" s="2">
        <v>13</v>
      </c>
      <c r="L64" s="2">
        <v>3</v>
      </c>
      <c r="M64" s="2" t="s">
        <v>8829</v>
      </c>
      <c r="N64" s="2" t="s">
        <v>9078</v>
      </c>
      <c r="S64" s="2" t="s">
        <v>52</v>
      </c>
      <c r="T64" s="2" t="s">
        <v>5014</v>
      </c>
      <c r="U64" s="2" t="s">
        <v>123</v>
      </c>
      <c r="V64" s="2" t="s">
        <v>5359</v>
      </c>
      <c r="Y64" s="2" t="s">
        <v>282</v>
      </c>
      <c r="Z64" s="2" t="s">
        <v>5745</v>
      </c>
      <c r="AC64" s="2">
        <v>10</v>
      </c>
      <c r="AD64" s="2" t="s">
        <v>283</v>
      </c>
      <c r="AE64" s="2" t="s">
        <v>6876</v>
      </c>
      <c r="AF64" s="2" t="s">
        <v>9500</v>
      </c>
      <c r="AG64" s="2" t="s">
        <v>9501</v>
      </c>
      <c r="BF64" s="2" t="s">
        <v>56</v>
      </c>
    </row>
    <row r="65" spans="1:72" ht="13.5" customHeight="1">
      <c r="A65" s="5" t="str">
        <f>HYPERLINK("http://kyu.snu.ac.kr/sdhj/index.jsp?type=hj/GK14610_00IM0001_002b.jpg","1714_수서면_002b")</f>
        <v>1714_수서면_002b</v>
      </c>
      <c r="B65" s="2">
        <v>1714</v>
      </c>
      <c r="C65" s="2" t="s">
        <v>9493</v>
      </c>
      <c r="D65" s="2" t="s">
        <v>9494</v>
      </c>
      <c r="E65" s="2">
        <v>64</v>
      </c>
      <c r="F65" s="2">
        <v>1</v>
      </c>
      <c r="G65" s="2" t="s">
        <v>9340</v>
      </c>
      <c r="H65" s="2" t="s">
        <v>9344</v>
      </c>
      <c r="I65" s="2">
        <v>13</v>
      </c>
      <c r="L65" s="2">
        <v>3</v>
      </c>
      <c r="M65" s="2" t="s">
        <v>8829</v>
      </c>
      <c r="N65" s="2" t="s">
        <v>9078</v>
      </c>
      <c r="T65" s="2" t="s">
        <v>9502</v>
      </c>
      <c r="U65" s="2" t="s">
        <v>284</v>
      </c>
      <c r="V65" s="2" t="s">
        <v>5077</v>
      </c>
      <c r="Y65" s="2" t="s">
        <v>149</v>
      </c>
      <c r="Z65" s="2" t="s">
        <v>6722</v>
      </c>
      <c r="AF65" s="2" t="s">
        <v>285</v>
      </c>
      <c r="AG65" s="2" t="s">
        <v>6927</v>
      </c>
    </row>
    <row r="66" spans="1:72" ht="13.5" customHeight="1">
      <c r="A66" s="5" t="str">
        <f>HYPERLINK("http://kyu.snu.ac.kr/sdhj/index.jsp?type=hj/GK14610_00IM0001_002b.jpg","1714_수서면_002b")</f>
        <v>1714_수서면_002b</v>
      </c>
      <c r="B66" s="2">
        <v>1714</v>
      </c>
      <c r="C66" s="2" t="s">
        <v>9503</v>
      </c>
      <c r="D66" s="2" t="s">
        <v>9504</v>
      </c>
      <c r="E66" s="2">
        <v>65</v>
      </c>
      <c r="F66" s="2">
        <v>1</v>
      </c>
      <c r="G66" s="2" t="s">
        <v>9340</v>
      </c>
      <c r="H66" s="2" t="s">
        <v>9344</v>
      </c>
      <c r="I66" s="2">
        <v>13</v>
      </c>
      <c r="L66" s="2">
        <v>4</v>
      </c>
      <c r="M66" s="2" t="s">
        <v>9505</v>
      </c>
      <c r="N66" s="2" t="s">
        <v>12618</v>
      </c>
      <c r="T66" s="2" t="s">
        <v>9407</v>
      </c>
      <c r="U66" s="2" t="s">
        <v>40</v>
      </c>
      <c r="V66" s="2" t="s">
        <v>40</v>
      </c>
      <c r="W66" s="2" t="s">
        <v>135</v>
      </c>
      <c r="X66" s="2" t="s">
        <v>135</v>
      </c>
      <c r="Y66" s="2" t="s">
        <v>286</v>
      </c>
      <c r="Z66" s="2" t="s">
        <v>6823</v>
      </c>
      <c r="AC66" s="2">
        <v>61</v>
      </c>
      <c r="AD66" s="2" t="s">
        <v>121</v>
      </c>
      <c r="AE66" s="2" t="s">
        <v>6856</v>
      </c>
      <c r="AJ66" s="2" t="s">
        <v>17</v>
      </c>
      <c r="AK66" s="2" t="s">
        <v>7078</v>
      </c>
      <c r="AL66" s="2" t="s">
        <v>232</v>
      </c>
      <c r="AM66" s="2" t="s">
        <v>6293</v>
      </c>
      <c r="AT66" s="2" t="s">
        <v>38</v>
      </c>
      <c r="AU66" s="2" t="s">
        <v>5224</v>
      </c>
      <c r="AV66" s="2" t="s">
        <v>4791</v>
      </c>
      <c r="AW66" s="2" t="s">
        <v>6208</v>
      </c>
      <c r="BG66" s="2" t="s">
        <v>38</v>
      </c>
      <c r="BH66" s="2" t="s">
        <v>5224</v>
      </c>
      <c r="BI66" s="2" t="s">
        <v>287</v>
      </c>
      <c r="BJ66" s="2" t="s">
        <v>8092</v>
      </c>
      <c r="BK66" s="2" t="s">
        <v>38</v>
      </c>
      <c r="BL66" s="2" t="s">
        <v>5224</v>
      </c>
      <c r="BM66" s="2" t="s">
        <v>288</v>
      </c>
      <c r="BN66" s="2" t="s">
        <v>7245</v>
      </c>
      <c r="BO66" s="2" t="s">
        <v>38</v>
      </c>
      <c r="BP66" s="2" t="s">
        <v>5224</v>
      </c>
      <c r="BQ66" s="2" t="s">
        <v>289</v>
      </c>
      <c r="BR66" s="2" t="s">
        <v>5795</v>
      </c>
      <c r="BS66" s="2" t="s">
        <v>198</v>
      </c>
      <c r="BT66" s="2" t="s">
        <v>7015</v>
      </c>
    </row>
    <row r="67" spans="1:72" ht="13.5" customHeight="1">
      <c r="A67" s="5" t="str">
        <f>HYPERLINK("http://kyu.snu.ac.kr/sdhj/index.jsp?type=hj/GK14610_00IM0001_002b.jpg","1714_수서면_002b")</f>
        <v>1714_수서면_002b</v>
      </c>
      <c r="B67" s="2">
        <v>1714</v>
      </c>
      <c r="C67" s="2" t="s">
        <v>9361</v>
      </c>
      <c r="D67" s="2" t="s">
        <v>9362</v>
      </c>
      <c r="E67" s="2">
        <v>66</v>
      </c>
      <c r="F67" s="2">
        <v>1</v>
      </c>
      <c r="G67" s="2" t="s">
        <v>9340</v>
      </c>
      <c r="H67" s="2" t="s">
        <v>9344</v>
      </c>
      <c r="I67" s="2">
        <v>13</v>
      </c>
      <c r="L67" s="2">
        <v>4</v>
      </c>
      <c r="M67" s="2" t="s">
        <v>286</v>
      </c>
      <c r="N67" s="2" t="s">
        <v>6823</v>
      </c>
      <c r="S67" s="2" t="s">
        <v>45</v>
      </c>
      <c r="T67" s="2" t="s">
        <v>5011</v>
      </c>
      <c r="U67" s="2" t="s">
        <v>290</v>
      </c>
      <c r="V67" s="2" t="s">
        <v>5230</v>
      </c>
      <c r="Y67" s="2" t="s">
        <v>40</v>
      </c>
      <c r="Z67" s="2" t="s">
        <v>40</v>
      </c>
      <c r="AC67" s="2" t="s">
        <v>40</v>
      </c>
      <c r="AD67" s="2" t="s">
        <v>291</v>
      </c>
      <c r="AE67" s="2" t="s">
        <v>6913</v>
      </c>
      <c r="AG67" s="2" t="s">
        <v>9506</v>
      </c>
    </row>
    <row r="68" spans="1:72" ht="13.5" customHeight="1">
      <c r="A68" s="5" t="str">
        <f>HYPERLINK("http://kyu.snu.ac.kr/sdhj/index.jsp?type=hj/GK14610_00IM0001_002b.jpg","1714_수서면_002b")</f>
        <v>1714_수서면_002b</v>
      </c>
      <c r="B68" s="2">
        <v>1714</v>
      </c>
      <c r="C68" s="2" t="s">
        <v>9507</v>
      </c>
      <c r="D68" s="2" t="s">
        <v>9508</v>
      </c>
      <c r="E68" s="2">
        <v>67</v>
      </c>
      <c r="F68" s="2">
        <v>1</v>
      </c>
      <c r="G68" s="2" t="s">
        <v>9340</v>
      </c>
      <c r="H68" s="2" t="s">
        <v>9344</v>
      </c>
      <c r="I68" s="2">
        <v>13</v>
      </c>
      <c r="L68" s="2">
        <v>4</v>
      </c>
      <c r="M68" s="2" t="s">
        <v>286</v>
      </c>
      <c r="N68" s="2" t="s">
        <v>6823</v>
      </c>
      <c r="S68" s="2" t="s">
        <v>52</v>
      </c>
      <c r="T68" s="2" t="s">
        <v>5014</v>
      </c>
      <c r="U68" s="2" t="s">
        <v>290</v>
      </c>
      <c r="V68" s="2" t="s">
        <v>5230</v>
      </c>
      <c r="Y68" s="2" t="s">
        <v>292</v>
      </c>
      <c r="Z68" s="2" t="s">
        <v>6822</v>
      </c>
      <c r="AC68" s="2">
        <v>20</v>
      </c>
      <c r="AD68" s="2" t="s">
        <v>293</v>
      </c>
      <c r="AE68" s="2" t="s">
        <v>6858</v>
      </c>
      <c r="AF68" s="2" t="s">
        <v>9509</v>
      </c>
      <c r="AG68" s="2" t="s">
        <v>9510</v>
      </c>
      <c r="BF68" s="2" t="s">
        <v>56</v>
      </c>
    </row>
    <row r="69" spans="1:72" ht="13.5" customHeight="1">
      <c r="A69" s="5" t="str">
        <f>HYPERLINK("http://kyu.snu.ac.kr/sdhj/index.jsp?type=hj/GK14610_00IM0001_002b.jpg","1714_수서면_002b")</f>
        <v>1714_수서면_002b</v>
      </c>
      <c r="B69" s="2">
        <v>1714</v>
      </c>
      <c r="C69" s="2" t="s">
        <v>9511</v>
      </c>
      <c r="D69" s="2" t="s">
        <v>9512</v>
      </c>
      <c r="E69" s="2">
        <v>68</v>
      </c>
      <c r="F69" s="2">
        <v>1</v>
      </c>
      <c r="G69" s="2" t="s">
        <v>9340</v>
      </c>
      <c r="H69" s="2" t="s">
        <v>9344</v>
      </c>
      <c r="I69" s="2">
        <v>13</v>
      </c>
      <c r="L69" s="2">
        <v>5</v>
      </c>
      <c r="M69" s="2" t="s">
        <v>9414</v>
      </c>
      <c r="N69" s="2" t="s">
        <v>9414</v>
      </c>
      <c r="T69" s="2" t="s">
        <v>9407</v>
      </c>
      <c r="U69" s="2" t="s">
        <v>40</v>
      </c>
      <c r="V69" s="2" t="s">
        <v>40</v>
      </c>
      <c r="W69" s="2" t="s">
        <v>135</v>
      </c>
      <c r="X69" s="2" t="s">
        <v>135</v>
      </c>
      <c r="Y69" s="2" t="s">
        <v>40</v>
      </c>
      <c r="Z69" s="2" t="s">
        <v>40</v>
      </c>
      <c r="AC69" s="2">
        <v>83</v>
      </c>
      <c r="AD69" s="2" t="s">
        <v>294</v>
      </c>
      <c r="AE69" s="2" t="s">
        <v>6892</v>
      </c>
      <c r="AJ69" s="2" t="s">
        <v>17</v>
      </c>
      <c r="AK69" s="2" t="s">
        <v>7078</v>
      </c>
      <c r="AL69" s="2" t="s">
        <v>72</v>
      </c>
      <c r="AM69" s="2" t="s">
        <v>7023</v>
      </c>
      <c r="AT69" s="2" t="s">
        <v>38</v>
      </c>
      <c r="AU69" s="2" t="s">
        <v>5224</v>
      </c>
      <c r="AV69" s="2" t="s">
        <v>295</v>
      </c>
      <c r="AW69" s="2" t="s">
        <v>7639</v>
      </c>
      <c r="BG69" s="2" t="s">
        <v>38</v>
      </c>
      <c r="BH69" s="2" t="s">
        <v>5224</v>
      </c>
      <c r="BI69" s="2" t="s">
        <v>271</v>
      </c>
      <c r="BJ69" s="2" t="s">
        <v>8097</v>
      </c>
      <c r="BM69" s="2" t="s">
        <v>296</v>
      </c>
      <c r="BN69" s="2" t="s">
        <v>8450</v>
      </c>
      <c r="BQ69" s="2" t="s">
        <v>4796</v>
      </c>
      <c r="BR69" s="2" t="s">
        <v>9513</v>
      </c>
      <c r="BS69" s="2" t="s">
        <v>79</v>
      </c>
      <c r="BT69" s="2" t="s">
        <v>9411</v>
      </c>
    </row>
    <row r="70" spans="1:72" ht="13.5" customHeight="1">
      <c r="A70" s="5" t="str">
        <f>HYPERLINK("http://kyu.snu.ac.kr/sdhj/index.jsp?type=hj/GK14610_00IM0001_002b.jpg","1714_수서면_002b")</f>
        <v>1714_수서면_002b</v>
      </c>
      <c r="B70" s="2">
        <v>1714</v>
      </c>
      <c r="C70" s="2" t="s">
        <v>9361</v>
      </c>
      <c r="D70" s="2" t="s">
        <v>9362</v>
      </c>
      <c r="E70" s="2">
        <v>69</v>
      </c>
      <c r="F70" s="2">
        <v>1</v>
      </c>
      <c r="G70" s="2" t="s">
        <v>9340</v>
      </c>
      <c r="H70" s="2" t="s">
        <v>9344</v>
      </c>
      <c r="I70" s="2">
        <v>13</v>
      </c>
      <c r="L70" s="2">
        <v>5</v>
      </c>
      <c r="M70" s="2" t="s">
        <v>40</v>
      </c>
      <c r="N70" s="2" t="s">
        <v>40</v>
      </c>
      <c r="S70" s="2" t="s">
        <v>77</v>
      </c>
      <c r="T70" s="2" t="s">
        <v>5010</v>
      </c>
      <c r="W70" s="2" t="s">
        <v>78</v>
      </c>
      <c r="X70" s="2" t="s">
        <v>9514</v>
      </c>
      <c r="Y70" s="2" t="s">
        <v>61</v>
      </c>
      <c r="Z70" s="2" t="s">
        <v>5416</v>
      </c>
      <c r="AC70" s="2" t="s">
        <v>9414</v>
      </c>
      <c r="AD70" s="2" t="s">
        <v>40</v>
      </c>
      <c r="AE70" s="2" t="s">
        <v>40</v>
      </c>
      <c r="AT70" s="2" t="s">
        <v>166</v>
      </c>
      <c r="AU70" s="2" t="s">
        <v>5140</v>
      </c>
      <c r="AV70" s="2" t="s">
        <v>297</v>
      </c>
      <c r="AW70" s="2" t="s">
        <v>7638</v>
      </c>
      <c r="BG70" s="2" t="s">
        <v>38</v>
      </c>
      <c r="BH70" s="2" t="s">
        <v>5224</v>
      </c>
      <c r="BI70" s="2" t="s">
        <v>298</v>
      </c>
      <c r="BJ70" s="2" t="s">
        <v>6803</v>
      </c>
      <c r="BK70" s="2" t="s">
        <v>38</v>
      </c>
      <c r="BL70" s="2" t="s">
        <v>5224</v>
      </c>
      <c r="BM70" s="2" t="s">
        <v>299</v>
      </c>
      <c r="BN70" s="2" t="s">
        <v>7282</v>
      </c>
      <c r="BO70" s="2" t="s">
        <v>166</v>
      </c>
      <c r="BP70" s="2" t="s">
        <v>5140</v>
      </c>
      <c r="BQ70" s="2" t="s">
        <v>300</v>
      </c>
      <c r="BR70" s="2" t="s">
        <v>8786</v>
      </c>
      <c r="BS70" s="2" t="s">
        <v>184</v>
      </c>
      <c r="BT70" s="2" t="s">
        <v>7080</v>
      </c>
    </row>
    <row r="71" spans="1:72" ht="13.5" customHeight="1">
      <c r="A71" s="5" t="str">
        <f>HYPERLINK("http://kyu.snu.ac.kr/sdhj/index.jsp?type=hj/GK14610_00IM0001_002b.jpg","1714_수서면_002b")</f>
        <v>1714_수서면_002b</v>
      </c>
      <c r="B71" s="2">
        <v>1714</v>
      </c>
      <c r="C71" s="2" t="s">
        <v>9515</v>
      </c>
      <c r="D71" s="2" t="s">
        <v>9516</v>
      </c>
      <c r="E71" s="2">
        <v>70</v>
      </c>
      <c r="F71" s="2">
        <v>1</v>
      </c>
      <c r="G71" s="2" t="s">
        <v>9340</v>
      </c>
      <c r="H71" s="2" t="s">
        <v>9344</v>
      </c>
      <c r="I71" s="2">
        <v>13</v>
      </c>
      <c r="L71" s="2">
        <v>5</v>
      </c>
      <c r="M71" s="2" t="s">
        <v>40</v>
      </c>
      <c r="N71" s="2" t="s">
        <v>40</v>
      </c>
      <c r="S71" s="2" t="s">
        <v>301</v>
      </c>
      <c r="T71" s="2" t="s">
        <v>5048</v>
      </c>
      <c r="Y71" s="2" t="s">
        <v>280</v>
      </c>
      <c r="Z71" s="2" t="s">
        <v>6821</v>
      </c>
      <c r="AF71" s="2" t="s">
        <v>302</v>
      </c>
      <c r="AG71" s="2" t="s">
        <v>6920</v>
      </c>
      <c r="AH71" s="2" t="s">
        <v>303</v>
      </c>
      <c r="AI71" s="2" t="s">
        <v>7076</v>
      </c>
    </row>
    <row r="72" spans="1:72" ht="13.5" customHeight="1">
      <c r="A72" s="5" t="str">
        <f>HYPERLINK("http://kyu.snu.ac.kr/sdhj/index.jsp?type=hj/GK14610_00IM0001_002b.jpg","1714_수서면_002b")</f>
        <v>1714_수서면_002b</v>
      </c>
      <c r="B72" s="2">
        <v>1714</v>
      </c>
      <c r="C72" s="2" t="s">
        <v>9465</v>
      </c>
      <c r="D72" s="2" t="s">
        <v>9466</v>
      </c>
      <c r="E72" s="2">
        <v>71</v>
      </c>
      <c r="F72" s="2">
        <v>1</v>
      </c>
      <c r="G72" s="2" t="s">
        <v>9340</v>
      </c>
      <c r="H72" s="2" t="s">
        <v>9344</v>
      </c>
      <c r="I72" s="2">
        <v>13</v>
      </c>
      <c r="L72" s="2">
        <v>5</v>
      </c>
      <c r="M72" s="2" t="s">
        <v>40</v>
      </c>
      <c r="N72" s="2" t="s">
        <v>40</v>
      </c>
      <c r="S72" s="2" t="s">
        <v>304</v>
      </c>
      <c r="T72" s="2" t="s">
        <v>5062</v>
      </c>
      <c r="Y72" s="2" t="s">
        <v>40</v>
      </c>
      <c r="Z72" s="2" t="s">
        <v>40</v>
      </c>
      <c r="AC72" s="2">
        <v>57</v>
      </c>
      <c r="AD72" s="2" t="s">
        <v>305</v>
      </c>
      <c r="AE72" s="2" t="s">
        <v>6903</v>
      </c>
    </row>
    <row r="73" spans="1:72" ht="13.5" customHeight="1">
      <c r="A73" s="5" t="str">
        <f>HYPERLINK("http://kyu.snu.ac.kr/sdhj/index.jsp?type=hj/GK14610_00IM0001_002b.jpg","1714_수서면_002b")</f>
        <v>1714_수서면_002b</v>
      </c>
      <c r="B73" s="2">
        <v>1714</v>
      </c>
      <c r="C73" s="2" t="s">
        <v>9361</v>
      </c>
      <c r="D73" s="2" t="s">
        <v>9362</v>
      </c>
      <c r="E73" s="2">
        <v>72</v>
      </c>
      <c r="F73" s="2">
        <v>1</v>
      </c>
      <c r="G73" s="2" t="s">
        <v>9340</v>
      </c>
      <c r="H73" s="2" t="s">
        <v>9344</v>
      </c>
      <c r="I73" s="2">
        <v>13</v>
      </c>
      <c r="L73" s="2">
        <v>5</v>
      </c>
      <c r="M73" s="2" t="s">
        <v>40</v>
      </c>
      <c r="N73" s="2" t="s">
        <v>40</v>
      </c>
      <c r="S73" s="2" t="s">
        <v>306</v>
      </c>
      <c r="T73" s="2" t="s">
        <v>5036</v>
      </c>
      <c r="Y73" s="2" t="s">
        <v>61</v>
      </c>
      <c r="Z73" s="2" t="s">
        <v>5416</v>
      </c>
      <c r="AF73" s="2" t="s">
        <v>307</v>
      </c>
      <c r="AG73" s="2" t="s">
        <v>6933</v>
      </c>
    </row>
    <row r="74" spans="1:72" ht="13.5" customHeight="1">
      <c r="A74" s="5" t="str">
        <f>HYPERLINK("http://kyu.snu.ac.kr/sdhj/index.jsp?type=hj/GK14610_00IM0001_002b.jpg","1714_수서면_002b")</f>
        <v>1714_수서면_002b</v>
      </c>
      <c r="B74" s="2">
        <v>1714</v>
      </c>
      <c r="C74" s="2" t="s">
        <v>9517</v>
      </c>
      <c r="D74" s="2" t="s">
        <v>9518</v>
      </c>
      <c r="E74" s="2">
        <v>73</v>
      </c>
      <c r="F74" s="2">
        <v>1</v>
      </c>
      <c r="G74" s="2" t="s">
        <v>9340</v>
      </c>
      <c r="H74" s="2" t="s">
        <v>9344</v>
      </c>
      <c r="I74" s="2">
        <v>13</v>
      </c>
      <c r="L74" s="2">
        <v>5</v>
      </c>
      <c r="M74" s="2" t="s">
        <v>40</v>
      </c>
      <c r="N74" s="2" t="s">
        <v>40</v>
      </c>
      <c r="S74" s="2" t="s">
        <v>59</v>
      </c>
      <c r="T74" s="2" t="s">
        <v>5024</v>
      </c>
      <c r="W74" s="2" t="s">
        <v>308</v>
      </c>
      <c r="X74" s="2" t="s">
        <v>5046</v>
      </c>
      <c r="Y74" s="2" t="s">
        <v>61</v>
      </c>
      <c r="Z74" s="2" t="s">
        <v>5416</v>
      </c>
      <c r="AC74" s="2">
        <v>55</v>
      </c>
      <c r="AD74" s="2" t="s">
        <v>309</v>
      </c>
      <c r="AE74" s="2" t="s">
        <v>6899</v>
      </c>
    </row>
    <row r="75" spans="1:72" ht="13.5" customHeight="1">
      <c r="A75" s="5" t="str">
        <f>HYPERLINK("http://kyu.snu.ac.kr/sdhj/index.jsp?type=hj/GK14610_00IM0001_002b.jpg","1714_수서면_002b")</f>
        <v>1714_수서면_002b</v>
      </c>
      <c r="B75" s="2">
        <v>1714</v>
      </c>
      <c r="C75" s="2" t="s">
        <v>9361</v>
      </c>
      <c r="D75" s="2" t="s">
        <v>9362</v>
      </c>
      <c r="E75" s="2">
        <v>74</v>
      </c>
      <c r="F75" s="2">
        <v>1</v>
      </c>
      <c r="G75" s="2" t="s">
        <v>9340</v>
      </c>
      <c r="H75" s="2" t="s">
        <v>9344</v>
      </c>
      <c r="I75" s="2">
        <v>13</v>
      </c>
      <c r="L75" s="2">
        <v>5</v>
      </c>
      <c r="M75" s="2" t="s">
        <v>40</v>
      </c>
      <c r="N75" s="2" t="s">
        <v>40</v>
      </c>
      <c r="S75" s="2" t="s">
        <v>64</v>
      </c>
      <c r="T75" s="2" t="s">
        <v>5025</v>
      </c>
      <c r="Y75" s="2" t="s">
        <v>61</v>
      </c>
      <c r="Z75" s="2" t="s">
        <v>5416</v>
      </c>
      <c r="AC75" s="2">
        <v>15</v>
      </c>
      <c r="AD75" s="2" t="s">
        <v>310</v>
      </c>
      <c r="AE75" s="2" t="s">
        <v>6857</v>
      </c>
      <c r="AF75" s="2" t="s">
        <v>63</v>
      </c>
      <c r="AG75" s="2" t="s">
        <v>6918</v>
      </c>
      <c r="BF75" s="2" t="s">
        <v>56</v>
      </c>
    </row>
    <row r="76" spans="1:72" ht="13.5" customHeight="1">
      <c r="A76" s="5" t="str">
        <f>HYPERLINK("http://kyu.snu.ac.kr/sdhj/index.jsp?type=hj/GK14610_00IM0001_002b.jpg","1714_수서면_002b")</f>
        <v>1714_수서면_002b</v>
      </c>
      <c r="B76" s="2">
        <v>1714</v>
      </c>
      <c r="C76" s="2" t="s">
        <v>9361</v>
      </c>
      <c r="D76" s="2" t="s">
        <v>9362</v>
      </c>
      <c r="E76" s="2">
        <v>75</v>
      </c>
      <c r="F76" s="2">
        <v>1</v>
      </c>
      <c r="G76" s="2" t="s">
        <v>9340</v>
      </c>
      <c r="H76" s="2" t="s">
        <v>9344</v>
      </c>
      <c r="I76" s="2">
        <v>13</v>
      </c>
      <c r="L76" s="2">
        <v>5</v>
      </c>
      <c r="M76" s="2" t="s">
        <v>40</v>
      </c>
      <c r="N76" s="2" t="s">
        <v>40</v>
      </c>
      <c r="T76" s="2" t="s">
        <v>9414</v>
      </c>
      <c r="U76" s="2" t="s">
        <v>9519</v>
      </c>
      <c r="V76" s="2" t="s">
        <v>9520</v>
      </c>
      <c r="Y76" s="2" t="s">
        <v>40</v>
      </c>
      <c r="Z76" s="2" t="s">
        <v>40</v>
      </c>
      <c r="AC76" s="2" t="s">
        <v>40</v>
      </c>
      <c r="AD76" s="2" t="s">
        <v>311</v>
      </c>
      <c r="AE76" s="2" t="s">
        <v>6912</v>
      </c>
    </row>
    <row r="77" spans="1:72" ht="13.5" customHeight="1">
      <c r="A77" s="5" t="str">
        <f>HYPERLINK("http://kyu.snu.ac.kr/sdhj/index.jsp?type=hj/GK14610_00IM0001_002b.jpg","1714_수서면_002b")</f>
        <v>1714_수서면_002b</v>
      </c>
      <c r="B77" s="2">
        <v>1714</v>
      </c>
      <c r="C77" s="2" t="s">
        <v>9361</v>
      </c>
      <c r="D77" s="2" t="s">
        <v>9362</v>
      </c>
      <c r="E77" s="2">
        <v>76</v>
      </c>
      <c r="F77" s="2">
        <v>1</v>
      </c>
      <c r="G77" s="2" t="s">
        <v>9340</v>
      </c>
      <c r="H77" s="2" t="s">
        <v>9344</v>
      </c>
      <c r="I77" s="2">
        <v>13</v>
      </c>
      <c r="L77" s="2">
        <v>5</v>
      </c>
      <c r="M77" s="2" t="s">
        <v>40</v>
      </c>
      <c r="N77" s="2" t="s">
        <v>40</v>
      </c>
      <c r="T77" s="2" t="s">
        <v>9521</v>
      </c>
      <c r="U77" s="2" t="s">
        <v>284</v>
      </c>
      <c r="V77" s="2" t="s">
        <v>5077</v>
      </c>
      <c r="Y77" s="2" t="s">
        <v>40</v>
      </c>
      <c r="Z77" s="2" t="s">
        <v>40</v>
      </c>
      <c r="AC77" s="2">
        <v>25</v>
      </c>
      <c r="AD77" s="2" t="s">
        <v>248</v>
      </c>
      <c r="AE77" s="2" t="s">
        <v>6886</v>
      </c>
      <c r="AF77" s="2" t="s">
        <v>312</v>
      </c>
      <c r="AG77" s="2" t="s">
        <v>6952</v>
      </c>
    </row>
    <row r="78" spans="1:72" ht="13.5" customHeight="1">
      <c r="A78" s="5" t="str">
        <f>HYPERLINK("http://kyu.snu.ac.kr/sdhj/index.jsp?type=hj/GK14610_00IM0001_002b.jpg","1714_수서면_002b")</f>
        <v>1714_수서면_002b</v>
      </c>
      <c r="B78" s="2">
        <v>1714</v>
      </c>
      <c r="C78" s="2" t="s">
        <v>9503</v>
      </c>
      <c r="D78" s="2" t="s">
        <v>9504</v>
      </c>
      <c r="E78" s="2">
        <v>77</v>
      </c>
      <c r="F78" s="2">
        <v>1</v>
      </c>
      <c r="G78" s="2" t="s">
        <v>9340</v>
      </c>
      <c r="H78" s="2" t="s">
        <v>9344</v>
      </c>
      <c r="I78" s="2">
        <v>13</v>
      </c>
      <c r="L78" s="2">
        <v>5</v>
      </c>
      <c r="M78" s="2" t="s">
        <v>40</v>
      </c>
      <c r="N78" s="2" t="s">
        <v>40</v>
      </c>
      <c r="T78" s="2" t="s">
        <v>9521</v>
      </c>
      <c r="U78" s="2" t="s">
        <v>313</v>
      </c>
      <c r="V78" s="2" t="s">
        <v>5072</v>
      </c>
      <c r="Y78" s="2" t="s">
        <v>314</v>
      </c>
      <c r="Z78" s="2" t="s">
        <v>5958</v>
      </c>
      <c r="AF78" s="2" t="s">
        <v>302</v>
      </c>
      <c r="AG78" s="2" t="s">
        <v>6920</v>
      </c>
      <c r="AH78" s="2" t="s">
        <v>315</v>
      </c>
      <c r="AI78" s="2" t="s">
        <v>7075</v>
      </c>
    </row>
    <row r="79" spans="1:72" ht="13.5" customHeight="1">
      <c r="A79" s="5" t="str">
        <f>HYPERLINK("http://kyu.snu.ac.kr/sdhj/index.jsp?type=hj/GK14610_00IM0001_002b.jpg","1714_수서면_002b")</f>
        <v>1714_수서면_002b</v>
      </c>
      <c r="B79" s="2">
        <v>1714</v>
      </c>
      <c r="C79" s="2" t="s">
        <v>9465</v>
      </c>
      <c r="D79" s="2" t="s">
        <v>9466</v>
      </c>
      <c r="E79" s="2">
        <v>78</v>
      </c>
      <c r="F79" s="2">
        <v>1</v>
      </c>
      <c r="G79" s="2" t="s">
        <v>9340</v>
      </c>
      <c r="H79" s="2" t="s">
        <v>9344</v>
      </c>
      <c r="I79" s="2">
        <v>14</v>
      </c>
      <c r="J79" s="2" t="s">
        <v>316</v>
      </c>
      <c r="K79" s="2" t="s">
        <v>4994</v>
      </c>
      <c r="L79" s="2">
        <v>1</v>
      </c>
      <c r="M79" s="2" t="s">
        <v>8830</v>
      </c>
      <c r="N79" s="2" t="s">
        <v>9079</v>
      </c>
      <c r="T79" s="2" t="s">
        <v>9522</v>
      </c>
      <c r="U79" s="2" t="s">
        <v>40</v>
      </c>
      <c r="V79" s="2" t="s">
        <v>40</v>
      </c>
      <c r="W79" s="2" t="s">
        <v>135</v>
      </c>
      <c r="X79" s="2" t="s">
        <v>135</v>
      </c>
      <c r="Y79" s="2" t="s">
        <v>316</v>
      </c>
      <c r="Z79" s="2" t="s">
        <v>4994</v>
      </c>
      <c r="AC79" s="2">
        <v>54</v>
      </c>
      <c r="AD79" s="2" t="s">
        <v>317</v>
      </c>
      <c r="AE79" s="2" t="s">
        <v>6904</v>
      </c>
      <c r="AJ79" s="2" t="s">
        <v>17</v>
      </c>
      <c r="AK79" s="2" t="s">
        <v>7078</v>
      </c>
      <c r="AL79" s="2" t="s">
        <v>318</v>
      </c>
      <c r="AM79" s="2" t="s">
        <v>6993</v>
      </c>
      <c r="AT79" s="2" t="s">
        <v>38</v>
      </c>
      <c r="AU79" s="2" t="s">
        <v>5224</v>
      </c>
      <c r="AV79" s="2" t="s">
        <v>4792</v>
      </c>
      <c r="AW79" s="2" t="s">
        <v>5428</v>
      </c>
      <c r="BG79" s="2" t="s">
        <v>38</v>
      </c>
      <c r="BH79" s="2" t="s">
        <v>5224</v>
      </c>
      <c r="BI79" s="2" t="s">
        <v>319</v>
      </c>
      <c r="BJ79" s="2" t="s">
        <v>7909</v>
      </c>
      <c r="BK79" s="2" t="s">
        <v>38</v>
      </c>
      <c r="BL79" s="2" t="s">
        <v>5224</v>
      </c>
      <c r="BM79" s="2" t="s">
        <v>320</v>
      </c>
      <c r="BN79" s="2" t="s">
        <v>8231</v>
      </c>
      <c r="BO79" s="2" t="s">
        <v>38</v>
      </c>
      <c r="BP79" s="2" t="s">
        <v>5224</v>
      </c>
      <c r="BQ79" s="2" t="s">
        <v>321</v>
      </c>
      <c r="BR79" s="2" t="s">
        <v>9523</v>
      </c>
      <c r="BS79" s="2" t="s">
        <v>79</v>
      </c>
      <c r="BT79" s="2" t="s">
        <v>9524</v>
      </c>
    </row>
    <row r="80" spans="1:72" ht="13.5" customHeight="1">
      <c r="A80" s="5" t="str">
        <f>HYPERLINK("http://kyu.snu.ac.kr/sdhj/index.jsp?type=hj/GK14610_00IM0001_002b.jpg","1714_수서면_002b")</f>
        <v>1714_수서면_002b</v>
      </c>
      <c r="B80" s="2">
        <v>1714</v>
      </c>
      <c r="C80" s="2" t="s">
        <v>9525</v>
      </c>
      <c r="D80" s="2" t="s">
        <v>9526</v>
      </c>
      <c r="E80" s="2">
        <v>79</v>
      </c>
      <c r="F80" s="2">
        <v>1</v>
      </c>
      <c r="G80" s="2" t="s">
        <v>9340</v>
      </c>
      <c r="H80" s="2" t="s">
        <v>9344</v>
      </c>
      <c r="I80" s="2">
        <v>14</v>
      </c>
      <c r="L80" s="2">
        <v>1</v>
      </c>
      <c r="M80" s="2" t="s">
        <v>8830</v>
      </c>
      <c r="N80" s="2" t="s">
        <v>9079</v>
      </c>
      <c r="S80" s="2" t="s">
        <v>77</v>
      </c>
      <c r="T80" s="2" t="s">
        <v>5010</v>
      </c>
      <c r="W80" s="2" t="s">
        <v>234</v>
      </c>
      <c r="X80" s="2" t="s">
        <v>5398</v>
      </c>
      <c r="Y80" s="2" t="s">
        <v>322</v>
      </c>
      <c r="Z80" s="2" t="s">
        <v>6820</v>
      </c>
      <c r="AC80" s="2" t="s">
        <v>9527</v>
      </c>
      <c r="AD80" s="2" t="s">
        <v>323</v>
      </c>
      <c r="AE80" s="2" t="s">
        <v>6911</v>
      </c>
      <c r="AJ80" s="2" t="s">
        <v>17</v>
      </c>
      <c r="AK80" s="2" t="s">
        <v>7078</v>
      </c>
      <c r="AL80" s="2" t="s">
        <v>232</v>
      </c>
      <c r="AM80" s="2" t="s">
        <v>6293</v>
      </c>
      <c r="AT80" s="2" t="s">
        <v>38</v>
      </c>
      <c r="AU80" s="2" t="s">
        <v>5224</v>
      </c>
      <c r="AV80" s="2" t="s">
        <v>324</v>
      </c>
      <c r="AW80" s="2" t="s">
        <v>7589</v>
      </c>
      <c r="BG80" s="2" t="s">
        <v>38</v>
      </c>
      <c r="BH80" s="2" t="s">
        <v>5224</v>
      </c>
      <c r="BI80" s="2" t="s">
        <v>325</v>
      </c>
      <c r="BJ80" s="2" t="s">
        <v>8046</v>
      </c>
      <c r="BK80" s="2" t="s">
        <v>38</v>
      </c>
      <c r="BL80" s="2" t="s">
        <v>5224</v>
      </c>
      <c r="BM80" s="2" t="s">
        <v>326</v>
      </c>
      <c r="BN80" s="2" t="s">
        <v>5933</v>
      </c>
      <c r="BO80" s="2" t="s">
        <v>38</v>
      </c>
      <c r="BP80" s="2" t="s">
        <v>5224</v>
      </c>
      <c r="BQ80" s="2" t="s">
        <v>327</v>
      </c>
      <c r="BR80" s="2" t="s">
        <v>9528</v>
      </c>
      <c r="BS80" s="2" t="s">
        <v>79</v>
      </c>
      <c r="BT80" s="2" t="s">
        <v>9529</v>
      </c>
    </row>
    <row r="81" spans="1:72" ht="13.5" customHeight="1">
      <c r="A81" s="5" t="str">
        <f>HYPERLINK("http://kyu.snu.ac.kr/sdhj/index.jsp?type=hj/GK14610_00IM0001_002b.jpg","1714_수서면_002b")</f>
        <v>1714_수서면_002b</v>
      </c>
      <c r="B81" s="2">
        <v>1714</v>
      </c>
      <c r="C81" s="2" t="s">
        <v>9530</v>
      </c>
      <c r="D81" s="2" t="s">
        <v>9531</v>
      </c>
      <c r="E81" s="2">
        <v>80</v>
      </c>
      <c r="F81" s="2">
        <v>1</v>
      </c>
      <c r="G81" s="2" t="s">
        <v>9340</v>
      </c>
      <c r="H81" s="2" t="s">
        <v>9344</v>
      </c>
      <c r="I81" s="2">
        <v>14</v>
      </c>
      <c r="L81" s="2">
        <v>1</v>
      </c>
      <c r="M81" s="2" t="s">
        <v>8830</v>
      </c>
      <c r="N81" s="2" t="s">
        <v>9079</v>
      </c>
      <c r="S81" s="2" t="s">
        <v>117</v>
      </c>
      <c r="T81" s="2" t="s">
        <v>5009</v>
      </c>
      <c r="Y81" s="2" t="s">
        <v>61</v>
      </c>
      <c r="Z81" s="2" t="s">
        <v>5416</v>
      </c>
      <c r="AC81" s="2">
        <v>19</v>
      </c>
      <c r="AD81" s="2" t="s">
        <v>328</v>
      </c>
      <c r="AE81" s="2" t="s">
        <v>6890</v>
      </c>
    </row>
    <row r="82" spans="1:72" ht="13.5" customHeight="1">
      <c r="A82" s="5" t="str">
        <f>HYPERLINK("http://kyu.snu.ac.kr/sdhj/index.jsp?type=hj/GK14610_00IM0001_002b.jpg","1714_수서면_002b")</f>
        <v>1714_수서면_002b</v>
      </c>
      <c r="B82" s="2">
        <v>1714</v>
      </c>
      <c r="C82" s="2" t="s">
        <v>9530</v>
      </c>
      <c r="D82" s="2" t="s">
        <v>9531</v>
      </c>
      <c r="E82" s="2">
        <v>81</v>
      </c>
      <c r="F82" s="2">
        <v>1</v>
      </c>
      <c r="G82" s="2" t="s">
        <v>9340</v>
      </c>
      <c r="H82" s="2" t="s">
        <v>9344</v>
      </c>
      <c r="I82" s="2">
        <v>14</v>
      </c>
      <c r="L82" s="2">
        <v>1</v>
      </c>
      <c r="M82" s="2" t="s">
        <v>8830</v>
      </c>
      <c r="N82" s="2" t="s">
        <v>9079</v>
      </c>
      <c r="S82" s="2" t="s">
        <v>67</v>
      </c>
      <c r="T82" s="2" t="s">
        <v>5020</v>
      </c>
      <c r="Y82" s="2" t="s">
        <v>40</v>
      </c>
      <c r="Z82" s="2" t="s">
        <v>40</v>
      </c>
      <c r="AD82" s="2" t="s">
        <v>329</v>
      </c>
      <c r="AE82" s="2" t="s">
        <v>6910</v>
      </c>
      <c r="BF82" s="2" t="s">
        <v>56</v>
      </c>
    </row>
    <row r="83" spans="1:72" ht="13.5" customHeight="1">
      <c r="A83" s="5" t="str">
        <f>HYPERLINK("http://kyu.snu.ac.kr/sdhj/index.jsp?type=hj/GK14610_00IM0001_002b.jpg","1714_수서면_002b")</f>
        <v>1714_수서면_002b</v>
      </c>
      <c r="B83" s="2">
        <v>1714</v>
      </c>
      <c r="C83" s="2" t="s">
        <v>9530</v>
      </c>
      <c r="D83" s="2" t="s">
        <v>9531</v>
      </c>
      <c r="E83" s="2">
        <v>82</v>
      </c>
      <c r="F83" s="2">
        <v>1</v>
      </c>
      <c r="G83" s="2" t="s">
        <v>9340</v>
      </c>
      <c r="H83" s="2" t="s">
        <v>9344</v>
      </c>
      <c r="I83" s="2">
        <v>14</v>
      </c>
      <c r="L83" s="2">
        <v>1</v>
      </c>
      <c r="M83" s="2" t="s">
        <v>8830</v>
      </c>
      <c r="N83" s="2" t="s">
        <v>9079</v>
      </c>
      <c r="S83" s="2" t="s">
        <v>52</v>
      </c>
      <c r="T83" s="2" t="s">
        <v>5014</v>
      </c>
      <c r="U83" s="2" t="s">
        <v>330</v>
      </c>
      <c r="V83" s="2" t="s">
        <v>5358</v>
      </c>
      <c r="Y83" s="2" t="s">
        <v>331</v>
      </c>
      <c r="Z83" s="2" t="s">
        <v>6819</v>
      </c>
      <c r="AC83" s="2">
        <v>24</v>
      </c>
      <c r="AD83" s="2" t="s">
        <v>281</v>
      </c>
      <c r="AE83" s="2" t="s">
        <v>6874</v>
      </c>
      <c r="BF83" s="2" t="s">
        <v>56</v>
      </c>
    </row>
    <row r="84" spans="1:72" ht="13.5" customHeight="1">
      <c r="A84" s="5" t="str">
        <f>HYPERLINK("http://kyu.snu.ac.kr/sdhj/index.jsp?type=hj/GK14610_00IM0001_002b.jpg","1714_수서면_002b")</f>
        <v>1714_수서면_002b</v>
      </c>
      <c r="B84" s="2">
        <v>1714</v>
      </c>
      <c r="C84" s="2" t="s">
        <v>9530</v>
      </c>
      <c r="D84" s="2" t="s">
        <v>9531</v>
      </c>
      <c r="E84" s="2">
        <v>83</v>
      </c>
      <c r="F84" s="2">
        <v>1</v>
      </c>
      <c r="G84" s="2" t="s">
        <v>9340</v>
      </c>
      <c r="H84" s="2" t="s">
        <v>9344</v>
      </c>
      <c r="I84" s="2">
        <v>14</v>
      </c>
      <c r="L84" s="2">
        <v>2</v>
      </c>
      <c r="M84" s="2" t="s">
        <v>8831</v>
      </c>
      <c r="N84" s="2" t="s">
        <v>9080</v>
      </c>
      <c r="T84" s="2" t="s">
        <v>9532</v>
      </c>
      <c r="U84" s="2" t="s">
        <v>332</v>
      </c>
      <c r="V84" s="2" t="s">
        <v>5357</v>
      </c>
      <c r="W84" s="2" t="s">
        <v>333</v>
      </c>
      <c r="X84" s="2" t="s">
        <v>5374</v>
      </c>
      <c r="Y84" s="2" t="s">
        <v>334</v>
      </c>
      <c r="Z84" s="2" t="s">
        <v>6818</v>
      </c>
      <c r="AC84" s="2">
        <v>56</v>
      </c>
      <c r="AD84" s="2" t="s">
        <v>335</v>
      </c>
      <c r="AE84" s="2" t="s">
        <v>6908</v>
      </c>
      <c r="AJ84" s="2" t="s">
        <v>17</v>
      </c>
      <c r="AK84" s="2" t="s">
        <v>7078</v>
      </c>
      <c r="AL84" s="2" t="s">
        <v>318</v>
      </c>
      <c r="AM84" s="2" t="s">
        <v>6993</v>
      </c>
      <c r="AT84" s="2" t="s">
        <v>38</v>
      </c>
      <c r="AU84" s="2" t="s">
        <v>5224</v>
      </c>
      <c r="AV84" s="2" t="s">
        <v>4792</v>
      </c>
      <c r="AW84" s="2" t="s">
        <v>5428</v>
      </c>
      <c r="BG84" s="2" t="s">
        <v>38</v>
      </c>
      <c r="BH84" s="2" t="s">
        <v>5224</v>
      </c>
      <c r="BI84" s="2" t="s">
        <v>319</v>
      </c>
      <c r="BJ84" s="2" t="s">
        <v>7909</v>
      </c>
      <c r="BK84" s="2" t="s">
        <v>275</v>
      </c>
      <c r="BL84" s="2" t="s">
        <v>7195</v>
      </c>
      <c r="BM84" s="2" t="s">
        <v>320</v>
      </c>
      <c r="BN84" s="2" t="s">
        <v>8231</v>
      </c>
      <c r="BO84" s="2" t="s">
        <v>275</v>
      </c>
      <c r="BP84" s="2" t="s">
        <v>7195</v>
      </c>
      <c r="BQ84" s="2" t="s">
        <v>321</v>
      </c>
      <c r="BR84" s="2" t="s">
        <v>9523</v>
      </c>
      <c r="BS84" s="2" t="s">
        <v>40</v>
      </c>
      <c r="BT84" s="2" t="s">
        <v>40</v>
      </c>
    </row>
    <row r="85" spans="1:72" ht="13.5" customHeight="1">
      <c r="A85" s="5" t="str">
        <f>HYPERLINK("http://kyu.snu.ac.kr/sdhj/index.jsp?type=hj/GK14610_00IM0001_002b.jpg","1714_수서면_002b")</f>
        <v>1714_수서면_002b</v>
      </c>
      <c r="B85" s="2">
        <v>1714</v>
      </c>
      <c r="C85" s="2" t="s">
        <v>9525</v>
      </c>
      <c r="D85" s="2" t="s">
        <v>9526</v>
      </c>
      <c r="E85" s="2">
        <v>84</v>
      </c>
      <c r="F85" s="2">
        <v>1</v>
      </c>
      <c r="G85" s="2" t="s">
        <v>9340</v>
      </c>
      <c r="H85" s="2" t="s">
        <v>9344</v>
      </c>
      <c r="I85" s="2">
        <v>14</v>
      </c>
      <c r="L85" s="2">
        <v>2</v>
      </c>
      <c r="M85" s="2" t="s">
        <v>8831</v>
      </c>
      <c r="N85" s="2" t="s">
        <v>9080</v>
      </c>
      <c r="S85" s="2" t="s">
        <v>40</v>
      </c>
      <c r="T85" s="2" t="s">
        <v>40</v>
      </c>
      <c r="W85" s="2" t="s">
        <v>234</v>
      </c>
      <c r="X85" s="2" t="s">
        <v>5398</v>
      </c>
      <c r="Y85" s="2" t="s">
        <v>61</v>
      </c>
      <c r="Z85" s="2" t="s">
        <v>5416</v>
      </c>
      <c r="AC85" s="2">
        <v>56</v>
      </c>
      <c r="AD85" s="2" t="s">
        <v>335</v>
      </c>
      <c r="AE85" s="2" t="s">
        <v>6908</v>
      </c>
      <c r="AJ85" s="2" t="s">
        <v>17</v>
      </c>
      <c r="AK85" s="2" t="s">
        <v>7078</v>
      </c>
      <c r="AL85" s="2" t="s">
        <v>232</v>
      </c>
      <c r="AM85" s="2" t="s">
        <v>6293</v>
      </c>
      <c r="AT85" s="2" t="s">
        <v>38</v>
      </c>
      <c r="AU85" s="2" t="s">
        <v>5224</v>
      </c>
      <c r="AV85" s="2" t="s">
        <v>4792</v>
      </c>
      <c r="AW85" s="2" t="s">
        <v>5428</v>
      </c>
      <c r="BG85" s="2" t="s">
        <v>38</v>
      </c>
      <c r="BH85" s="2" t="s">
        <v>5224</v>
      </c>
      <c r="BI85" s="2" t="s">
        <v>237</v>
      </c>
      <c r="BJ85" s="2" t="s">
        <v>5804</v>
      </c>
      <c r="BK85" s="2" t="s">
        <v>38</v>
      </c>
      <c r="BL85" s="2" t="s">
        <v>5224</v>
      </c>
      <c r="BM85" s="2" t="s">
        <v>326</v>
      </c>
      <c r="BN85" s="2" t="s">
        <v>5933</v>
      </c>
      <c r="BO85" s="2" t="s">
        <v>38</v>
      </c>
      <c r="BP85" s="2" t="s">
        <v>5224</v>
      </c>
      <c r="BQ85" s="2" t="s">
        <v>239</v>
      </c>
      <c r="BR85" s="2" t="s">
        <v>9472</v>
      </c>
      <c r="BS85" s="2" t="s">
        <v>336</v>
      </c>
      <c r="BT85" s="2" t="s">
        <v>8816</v>
      </c>
    </row>
    <row r="86" spans="1:72" ht="13.5" customHeight="1">
      <c r="A86" s="5" t="str">
        <f>HYPERLINK("http://kyu.snu.ac.kr/sdhj/index.jsp?type=hj/GK14610_00IM0001_002b.jpg","1714_수서면_002b")</f>
        <v>1714_수서면_002b</v>
      </c>
      <c r="B86" s="2">
        <v>1714</v>
      </c>
      <c r="C86" s="2" t="s">
        <v>9473</v>
      </c>
      <c r="D86" s="2" t="s">
        <v>9474</v>
      </c>
      <c r="E86" s="2">
        <v>85</v>
      </c>
      <c r="F86" s="2">
        <v>1</v>
      </c>
      <c r="G86" s="2" t="s">
        <v>9340</v>
      </c>
      <c r="H86" s="2" t="s">
        <v>9344</v>
      </c>
      <c r="I86" s="2">
        <v>14</v>
      </c>
      <c r="L86" s="2">
        <v>2</v>
      </c>
      <c r="M86" s="2" t="s">
        <v>8831</v>
      </c>
      <c r="N86" s="2" t="s">
        <v>9080</v>
      </c>
      <c r="S86" s="2" t="s">
        <v>45</v>
      </c>
      <c r="T86" s="2" t="s">
        <v>5011</v>
      </c>
      <c r="U86" s="2" t="s">
        <v>9533</v>
      </c>
      <c r="V86" s="2" t="s">
        <v>9534</v>
      </c>
      <c r="Y86" s="2" t="s">
        <v>337</v>
      </c>
      <c r="Z86" s="2" t="s">
        <v>6817</v>
      </c>
      <c r="AC86" s="2">
        <v>29</v>
      </c>
      <c r="AD86" s="2" t="s">
        <v>55</v>
      </c>
      <c r="AE86" s="2" t="s">
        <v>5082</v>
      </c>
    </row>
    <row r="87" spans="1:72" ht="13.5" customHeight="1">
      <c r="A87" s="5" t="str">
        <f>HYPERLINK("http://kyu.snu.ac.kr/sdhj/index.jsp?type=hj/GK14610_00IM0001_002b.jpg","1714_수서면_002b")</f>
        <v>1714_수서면_002b</v>
      </c>
      <c r="B87" s="2">
        <v>1714</v>
      </c>
      <c r="C87" s="2" t="s">
        <v>9535</v>
      </c>
      <c r="D87" s="2" t="s">
        <v>9536</v>
      </c>
      <c r="E87" s="2">
        <v>86</v>
      </c>
      <c r="F87" s="2">
        <v>1</v>
      </c>
      <c r="G87" s="2" t="s">
        <v>9340</v>
      </c>
      <c r="H87" s="2" t="s">
        <v>9344</v>
      </c>
      <c r="I87" s="2">
        <v>14</v>
      </c>
      <c r="L87" s="2">
        <v>2</v>
      </c>
      <c r="M87" s="2" t="s">
        <v>8831</v>
      </c>
      <c r="N87" s="2" t="s">
        <v>9080</v>
      </c>
      <c r="S87" s="2" t="s">
        <v>247</v>
      </c>
      <c r="T87" s="2" t="s">
        <v>5018</v>
      </c>
      <c r="W87" s="2" t="s">
        <v>78</v>
      </c>
      <c r="X87" s="2" t="s">
        <v>9537</v>
      </c>
      <c r="Y87" s="2" t="s">
        <v>61</v>
      </c>
      <c r="Z87" s="2" t="s">
        <v>5416</v>
      </c>
      <c r="AC87" s="2">
        <v>28</v>
      </c>
      <c r="AD87" s="2" t="s">
        <v>162</v>
      </c>
      <c r="AE87" s="2" t="s">
        <v>6884</v>
      </c>
    </row>
    <row r="88" spans="1:72" ht="13.5" customHeight="1">
      <c r="A88" s="5" t="str">
        <f>HYPERLINK("http://kyu.snu.ac.kr/sdhj/index.jsp?type=hj/GK14610_00IM0001_002b.jpg","1714_수서면_002b")</f>
        <v>1714_수서면_002b</v>
      </c>
      <c r="B88" s="2">
        <v>1714</v>
      </c>
      <c r="C88" s="2" t="s">
        <v>9535</v>
      </c>
      <c r="D88" s="2" t="s">
        <v>9536</v>
      </c>
      <c r="E88" s="2">
        <v>87</v>
      </c>
      <c r="F88" s="2">
        <v>1</v>
      </c>
      <c r="G88" s="2" t="s">
        <v>9340</v>
      </c>
      <c r="H88" s="2" t="s">
        <v>9344</v>
      </c>
      <c r="I88" s="2">
        <v>14</v>
      </c>
      <c r="L88" s="2">
        <v>2</v>
      </c>
      <c r="M88" s="2" t="s">
        <v>8831</v>
      </c>
      <c r="N88" s="2" t="s">
        <v>9080</v>
      </c>
      <c r="S88" s="2" t="s">
        <v>306</v>
      </c>
      <c r="T88" s="2" t="s">
        <v>5036</v>
      </c>
      <c r="Y88" s="2" t="s">
        <v>61</v>
      </c>
      <c r="Z88" s="2" t="s">
        <v>5416</v>
      </c>
      <c r="AC88" s="2">
        <v>2</v>
      </c>
      <c r="AD88" s="2" t="s">
        <v>66</v>
      </c>
      <c r="AE88" s="2" t="s">
        <v>6881</v>
      </c>
      <c r="AF88" s="2" t="s">
        <v>63</v>
      </c>
      <c r="AG88" s="2" t="s">
        <v>6918</v>
      </c>
    </row>
    <row r="89" spans="1:72" ht="13.5" customHeight="1">
      <c r="A89" s="5" t="str">
        <f>HYPERLINK("http://kyu.snu.ac.kr/sdhj/index.jsp?type=hj/GK14610_00IM0001_002b.jpg","1714_수서면_002b")</f>
        <v>1714_수서면_002b</v>
      </c>
      <c r="B89" s="2">
        <v>1714</v>
      </c>
      <c r="C89" s="2" t="s">
        <v>9517</v>
      </c>
      <c r="D89" s="2" t="s">
        <v>9518</v>
      </c>
      <c r="E89" s="2">
        <v>88</v>
      </c>
      <c r="F89" s="2">
        <v>1</v>
      </c>
      <c r="G89" s="2" t="s">
        <v>9340</v>
      </c>
      <c r="H89" s="2" t="s">
        <v>9344</v>
      </c>
      <c r="I89" s="2">
        <v>14</v>
      </c>
      <c r="L89" s="2">
        <v>3</v>
      </c>
      <c r="M89" s="2" t="s">
        <v>8832</v>
      </c>
      <c r="N89" s="2" t="s">
        <v>9081</v>
      </c>
      <c r="T89" s="2" t="s">
        <v>9538</v>
      </c>
      <c r="U89" s="2" t="s">
        <v>338</v>
      </c>
      <c r="V89" s="2" t="s">
        <v>5356</v>
      </c>
      <c r="W89" s="2" t="s">
        <v>68</v>
      </c>
      <c r="X89" s="2" t="s">
        <v>9539</v>
      </c>
      <c r="Y89" s="2" t="s">
        <v>339</v>
      </c>
      <c r="Z89" s="2" t="s">
        <v>6816</v>
      </c>
      <c r="AC89" s="2">
        <v>31</v>
      </c>
      <c r="AD89" s="2" t="s">
        <v>340</v>
      </c>
      <c r="AE89" s="2" t="s">
        <v>6896</v>
      </c>
      <c r="AG89" s="2" t="s">
        <v>9540</v>
      </c>
      <c r="AI89" s="2" t="s">
        <v>9541</v>
      </c>
      <c r="AJ89" s="2" t="s">
        <v>17</v>
      </c>
      <c r="AK89" s="2" t="s">
        <v>7078</v>
      </c>
      <c r="AL89" s="2" t="s">
        <v>184</v>
      </c>
      <c r="AM89" s="2" t="s">
        <v>7080</v>
      </c>
      <c r="AT89" s="2" t="s">
        <v>38</v>
      </c>
      <c r="AU89" s="2" t="s">
        <v>5224</v>
      </c>
      <c r="AV89" s="2" t="s">
        <v>341</v>
      </c>
      <c r="AW89" s="2" t="s">
        <v>4965</v>
      </c>
      <c r="BG89" s="2" t="s">
        <v>38</v>
      </c>
      <c r="BH89" s="2" t="s">
        <v>5224</v>
      </c>
      <c r="BI89" s="2" t="s">
        <v>342</v>
      </c>
      <c r="BJ89" s="2" t="s">
        <v>8096</v>
      </c>
      <c r="BK89" s="2" t="s">
        <v>38</v>
      </c>
      <c r="BL89" s="2" t="s">
        <v>5224</v>
      </c>
      <c r="BM89" s="2" t="s">
        <v>343</v>
      </c>
      <c r="BN89" s="2" t="s">
        <v>8449</v>
      </c>
      <c r="BO89" s="2" t="s">
        <v>38</v>
      </c>
      <c r="BP89" s="2" t="s">
        <v>5224</v>
      </c>
      <c r="BQ89" s="2" t="s">
        <v>4797</v>
      </c>
      <c r="BR89" s="2" t="s">
        <v>8785</v>
      </c>
      <c r="BS89" s="2" t="s">
        <v>232</v>
      </c>
      <c r="BT89" s="2" t="s">
        <v>6293</v>
      </c>
    </row>
    <row r="90" spans="1:72" ht="13.5" customHeight="1">
      <c r="A90" s="5" t="str">
        <f>HYPERLINK("http://kyu.snu.ac.kr/sdhj/index.jsp?type=hj/GK14610_00IM0001_002b.jpg","1714_수서면_002b")</f>
        <v>1714_수서면_002b</v>
      </c>
      <c r="B90" s="2">
        <v>1714</v>
      </c>
      <c r="C90" s="2" t="s">
        <v>9443</v>
      </c>
      <c r="D90" s="2" t="s">
        <v>9444</v>
      </c>
      <c r="E90" s="2">
        <v>89</v>
      </c>
      <c r="F90" s="2">
        <v>1</v>
      </c>
      <c r="G90" s="2" t="s">
        <v>9340</v>
      </c>
      <c r="H90" s="2" t="s">
        <v>9344</v>
      </c>
      <c r="I90" s="2">
        <v>14</v>
      </c>
      <c r="L90" s="2">
        <v>3</v>
      </c>
      <c r="M90" s="2" t="s">
        <v>8832</v>
      </c>
      <c r="N90" s="2" t="s">
        <v>9081</v>
      </c>
      <c r="S90" s="2" t="s">
        <v>77</v>
      </c>
      <c r="T90" s="2" t="s">
        <v>5010</v>
      </c>
      <c r="W90" s="2" t="s">
        <v>143</v>
      </c>
      <c r="X90" s="2" t="s">
        <v>5376</v>
      </c>
      <c r="Y90" s="2" t="s">
        <v>61</v>
      </c>
      <c r="Z90" s="2" t="s">
        <v>5416</v>
      </c>
      <c r="AG90" s="2" t="s">
        <v>9540</v>
      </c>
      <c r="AI90" s="2" t="s">
        <v>9541</v>
      </c>
    </row>
    <row r="91" spans="1:72" ht="13.5" customHeight="1">
      <c r="A91" s="5" t="str">
        <f>HYPERLINK("http://kyu.snu.ac.kr/sdhj/index.jsp?type=hj/GK14610_00IM0001_002b.jpg","1714_수서면_002b")</f>
        <v>1714_수서면_002b</v>
      </c>
      <c r="B91" s="2">
        <v>1714</v>
      </c>
      <c r="C91" s="2" t="s">
        <v>9542</v>
      </c>
      <c r="D91" s="2" t="s">
        <v>9543</v>
      </c>
      <c r="E91" s="2">
        <v>90</v>
      </c>
      <c r="F91" s="2">
        <v>1</v>
      </c>
      <c r="G91" s="2" t="s">
        <v>9340</v>
      </c>
      <c r="H91" s="2" t="s">
        <v>9344</v>
      </c>
      <c r="I91" s="2">
        <v>14</v>
      </c>
      <c r="L91" s="2">
        <v>3</v>
      </c>
      <c r="M91" s="2" t="s">
        <v>8832</v>
      </c>
      <c r="N91" s="2" t="s">
        <v>9081</v>
      </c>
      <c r="S91" s="2" t="s">
        <v>67</v>
      </c>
      <c r="T91" s="2" t="s">
        <v>5020</v>
      </c>
      <c r="Y91" s="2" t="s">
        <v>61</v>
      </c>
      <c r="Z91" s="2" t="s">
        <v>5416</v>
      </c>
      <c r="AF91" s="2" t="s">
        <v>9544</v>
      </c>
      <c r="AG91" s="2" t="s">
        <v>9545</v>
      </c>
      <c r="AH91" s="2" t="s">
        <v>9546</v>
      </c>
      <c r="AI91" s="2" t="s">
        <v>9541</v>
      </c>
      <c r="BF91" s="2" t="s">
        <v>56</v>
      </c>
    </row>
    <row r="92" spans="1:72" ht="13.5" customHeight="1">
      <c r="A92" s="5" t="str">
        <f>HYPERLINK("http://kyu.snu.ac.kr/sdhj/index.jsp?type=hj/GK14610_00IM0001_002b.jpg","1714_수서면_002b")</f>
        <v>1714_수서면_002b</v>
      </c>
      <c r="B92" s="2">
        <v>1714</v>
      </c>
      <c r="C92" s="2" t="s">
        <v>9542</v>
      </c>
      <c r="D92" s="2" t="s">
        <v>9543</v>
      </c>
      <c r="E92" s="2">
        <v>91</v>
      </c>
      <c r="F92" s="2">
        <v>1</v>
      </c>
      <c r="G92" s="2" t="s">
        <v>9340</v>
      </c>
      <c r="H92" s="2" t="s">
        <v>9344</v>
      </c>
      <c r="I92" s="2">
        <v>14</v>
      </c>
      <c r="L92" s="2">
        <v>4</v>
      </c>
      <c r="M92" s="2" t="s">
        <v>8833</v>
      </c>
      <c r="N92" s="2" t="s">
        <v>9082</v>
      </c>
      <c r="T92" s="2" t="s">
        <v>9547</v>
      </c>
      <c r="U92" s="2" t="s">
        <v>344</v>
      </c>
      <c r="V92" s="2" t="s">
        <v>5273</v>
      </c>
      <c r="W92" s="2" t="s">
        <v>155</v>
      </c>
      <c r="X92" s="2" t="s">
        <v>5375</v>
      </c>
      <c r="Y92" s="2" t="s">
        <v>345</v>
      </c>
      <c r="Z92" s="2" t="s">
        <v>6815</v>
      </c>
      <c r="AC92" s="2">
        <v>70</v>
      </c>
      <c r="AD92" s="2" t="s">
        <v>156</v>
      </c>
      <c r="AE92" s="2" t="s">
        <v>6861</v>
      </c>
      <c r="AJ92" s="2" t="s">
        <v>17</v>
      </c>
      <c r="AK92" s="2" t="s">
        <v>7078</v>
      </c>
      <c r="AL92" s="2" t="s">
        <v>37</v>
      </c>
      <c r="AM92" s="2" t="s">
        <v>7010</v>
      </c>
      <c r="AN92" s="2" t="s">
        <v>346</v>
      </c>
      <c r="AO92" s="2" t="s">
        <v>5820</v>
      </c>
      <c r="AP92" s="2" t="s">
        <v>347</v>
      </c>
      <c r="AQ92" s="2" t="s">
        <v>5076</v>
      </c>
      <c r="AR92" s="2" t="s">
        <v>348</v>
      </c>
      <c r="AS92" s="2" t="s">
        <v>9548</v>
      </c>
      <c r="AT92" s="2" t="s">
        <v>148</v>
      </c>
      <c r="AU92" s="2" t="s">
        <v>5109</v>
      </c>
      <c r="AV92" s="2" t="s">
        <v>349</v>
      </c>
      <c r="AW92" s="2" t="s">
        <v>6104</v>
      </c>
      <c r="BB92" s="2" t="s">
        <v>150</v>
      </c>
      <c r="BC92" s="2" t="s">
        <v>5065</v>
      </c>
      <c r="BD92" s="2" t="s">
        <v>350</v>
      </c>
      <c r="BE92" s="2" t="s">
        <v>7774</v>
      </c>
      <c r="BG92" s="2" t="s">
        <v>38</v>
      </c>
      <c r="BH92" s="2" t="s">
        <v>5224</v>
      </c>
      <c r="BI92" s="2" t="s">
        <v>351</v>
      </c>
      <c r="BJ92" s="2" t="s">
        <v>8095</v>
      </c>
      <c r="BM92" s="2" t="s">
        <v>352</v>
      </c>
      <c r="BN92" s="2" t="s">
        <v>8448</v>
      </c>
      <c r="BO92" s="2" t="s">
        <v>38</v>
      </c>
      <c r="BP92" s="2" t="s">
        <v>5224</v>
      </c>
      <c r="BQ92" s="2" t="s">
        <v>353</v>
      </c>
      <c r="BR92" s="2" t="s">
        <v>7287</v>
      </c>
      <c r="BS92" s="2" t="s">
        <v>37</v>
      </c>
      <c r="BT92" s="2" t="s">
        <v>7010</v>
      </c>
    </row>
    <row r="93" spans="1:72" ht="13.5" customHeight="1">
      <c r="A93" s="5" t="str">
        <f>HYPERLINK("http://kyu.snu.ac.kr/sdhj/index.jsp?type=hj/GK14610_00IM0001_002b.jpg","1714_수서면_002b")</f>
        <v>1714_수서면_002b</v>
      </c>
      <c r="B93" s="2">
        <v>1714</v>
      </c>
      <c r="C93" s="2" t="s">
        <v>9553</v>
      </c>
      <c r="D93" s="2" t="s">
        <v>9554</v>
      </c>
      <c r="E93" s="2">
        <v>92</v>
      </c>
      <c r="F93" s="2">
        <v>1</v>
      </c>
      <c r="G93" s="2" t="s">
        <v>9340</v>
      </c>
      <c r="H93" s="2" t="s">
        <v>9344</v>
      </c>
      <c r="I93" s="2">
        <v>14</v>
      </c>
      <c r="L93" s="2">
        <v>4</v>
      </c>
      <c r="M93" s="2" t="s">
        <v>8833</v>
      </c>
      <c r="N93" s="2" t="s">
        <v>9082</v>
      </c>
      <c r="S93" s="2" t="s">
        <v>77</v>
      </c>
      <c r="T93" s="2" t="s">
        <v>5010</v>
      </c>
      <c r="U93" s="2" t="s">
        <v>354</v>
      </c>
      <c r="V93" s="2" t="s">
        <v>9549</v>
      </c>
      <c r="Y93" s="2" t="s">
        <v>355</v>
      </c>
      <c r="Z93" s="2" t="s">
        <v>6814</v>
      </c>
      <c r="AC93" s="2">
        <v>58</v>
      </c>
      <c r="AD93" s="2" t="s">
        <v>36</v>
      </c>
      <c r="AE93" s="2" t="s">
        <v>6351</v>
      </c>
      <c r="AJ93" s="2" t="s">
        <v>17</v>
      </c>
      <c r="AK93" s="2" t="s">
        <v>7078</v>
      </c>
      <c r="AL93" s="2" t="s">
        <v>356</v>
      </c>
      <c r="AM93" s="2" t="s">
        <v>6987</v>
      </c>
      <c r="AT93" s="2" t="s">
        <v>38</v>
      </c>
      <c r="AU93" s="2" t="s">
        <v>5224</v>
      </c>
      <c r="AV93" s="2" t="s">
        <v>357</v>
      </c>
      <c r="AW93" s="2" t="s">
        <v>9550</v>
      </c>
      <c r="BB93" s="2" t="s">
        <v>358</v>
      </c>
      <c r="BC93" s="2" t="s">
        <v>9551</v>
      </c>
      <c r="BD93" s="2" t="s">
        <v>359</v>
      </c>
      <c r="BE93" s="2" t="s">
        <v>7691</v>
      </c>
      <c r="BG93" s="2" t="s">
        <v>38</v>
      </c>
      <c r="BH93" s="2" t="s">
        <v>5224</v>
      </c>
      <c r="BI93" s="2" t="s">
        <v>360</v>
      </c>
      <c r="BJ93" s="2" t="s">
        <v>8094</v>
      </c>
      <c r="BK93" s="2" t="s">
        <v>38</v>
      </c>
      <c r="BL93" s="2" t="s">
        <v>5224</v>
      </c>
      <c r="BM93" s="2" t="s">
        <v>361</v>
      </c>
      <c r="BN93" s="2" t="s">
        <v>8360</v>
      </c>
      <c r="BO93" s="2" t="s">
        <v>148</v>
      </c>
      <c r="BP93" s="2" t="s">
        <v>5109</v>
      </c>
      <c r="BQ93" s="2" t="s">
        <v>357</v>
      </c>
      <c r="BR93" s="2" t="s">
        <v>9552</v>
      </c>
    </row>
    <row r="94" spans="1:72" ht="13.5" customHeight="1">
      <c r="A94" s="5" t="str">
        <f>HYPERLINK("http://kyu.snu.ac.kr/sdhj/index.jsp?type=hj/GK14610_00IM0001_002b.jpg","1714_수서면_002b")</f>
        <v>1714_수서면_002b</v>
      </c>
      <c r="B94" s="2">
        <v>1714</v>
      </c>
      <c r="C94" s="2" t="s">
        <v>9412</v>
      </c>
      <c r="D94" s="2" t="s">
        <v>9413</v>
      </c>
      <c r="E94" s="2">
        <v>93</v>
      </c>
      <c r="F94" s="2">
        <v>1</v>
      </c>
      <c r="G94" s="2" t="s">
        <v>9340</v>
      </c>
      <c r="H94" s="2" t="s">
        <v>9344</v>
      </c>
      <c r="I94" s="2">
        <v>14</v>
      </c>
      <c r="L94" s="2">
        <v>4</v>
      </c>
      <c r="M94" s="2" t="s">
        <v>8833</v>
      </c>
      <c r="N94" s="2" t="s">
        <v>9082</v>
      </c>
      <c r="S94" s="2" t="s">
        <v>45</v>
      </c>
      <c r="T94" s="2" t="s">
        <v>5011</v>
      </c>
      <c r="U94" s="2" t="s">
        <v>362</v>
      </c>
      <c r="V94" s="2" t="s">
        <v>5110</v>
      </c>
      <c r="Y94" s="2" t="s">
        <v>363</v>
      </c>
      <c r="Z94" s="2" t="s">
        <v>6147</v>
      </c>
      <c r="AF94" s="2" t="s">
        <v>364</v>
      </c>
      <c r="AG94" s="2" t="s">
        <v>6921</v>
      </c>
      <c r="AH94" s="2" t="s">
        <v>365</v>
      </c>
      <c r="AI94" s="2" t="s">
        <v>7074</v>
      </c>
    </row>
    <row r="95" spans="1:72" ht="13.5" customHeight="1">
      <c r="A95" s="5" t="str">
        <f>HYPERLINK("http://kyu.snu.ac.kr/sdhj/index.jsp?type=hj/GK14610_00IM0001_002b.jpg","1714_수서면_002b")</f>
        <v>1714_수서면_002b</v>
      </c>
      <c r="B95" s="2">
        <v>1714</v>
      </c>
      <c r="C95" s="2" t="s">
        <v>9553</v>
      </c>
      <c r="D95" s="2" t="s">
        <v>9554</v>
      </c>
      <c r="E95" s="2">
        <v>94</v>
      </c>
      <c r="F95" s="2">
        <v>1</v>
      </c>
      <c r="G95" s="2" t="s">
        <v>9340</v>
      </c>
      <c r="H95" s="2" t="s">
        <v>9344</v>
      </c>
      <c r="I95" s="2">
        <v>14</v>
      </c>
      <c r="L95" s="2">
        <v>5</v>
      </c>
      <c r="M95" s="2" t="s">
        <v>8834</v>
      </c>
      <c r="N95" s="2" t="s">
        <v>9083</v>
      </c>
      <c r="T95" s="2" t="s">
        <v>9555</v>
      </c>
      <c r="U95" s="2" t="s">
        <v>41</v>
      </c>
      <c r="V95" s="2" t="s">
        <v>5157</v>
      </c>
      <c r="W95" s="2" t="s">
        <v>234</v>
      </c>
      <c r="X95" s="2" t="s">
        <v>5398</v>
      </c>
      <c r="Y95" s="2" t="s">
        <v>366</v>
      </c>
      <c r="Z95" s="2" t="s">
        <v>6813</v>
      </c>
      <c r="AC95" s="2" t="s">
        <v>9556</v>
      </c>
      <c r="AD95" s="2" t="s">
        <v>66</v>
      </c>
      <c r="AE95" s="2" t="s">
        <v>6881</v>
      </c>
      <c r="AJ95" s="2" t="s">
        <v>17</v>
      </c>
      <c r="AK95" s="2" t="s">
        <v>7078</v>
      </c>
      <c r="AL95" s="2" t="s">
        <v>232</v>
      </c>
      <c r="AM95" s="2" t="s">
        <v>6293</v>
      </c>
      <c r="AT95" s="2" t="s">
        <v>38</v>
      </c>
      <c r="AU95" s="2" t="s">
        <v>5224</v>
      </c>
      <c r="AV95" s="2" t="s">
        <v>367</v>
      </c>
      <c r="AW95" s="2" t="s">
        <v>6456</v>
      </c>
      <c r="BG95" s="2" t="s">
        <v>38</v>
      </c>
      <c r="BH95" s="2" t="s">
        <v>5224</v>
      </c>
      <c r="BI95" s="2" t="s">
        <v>287</v>
      </c>
      <c r="BJ95" s="2" t="s">
        <v>8092</v>
      </c>
      <c r="BK95" s="2" t="s">
        <v>38</v>
      </c>
      <c r="BL95" s="2" t="s">
        <v>5224</v>
      </c>
      <c r="BM95" s="2" t="s">
        <v>288</v>
      </c>
      <c r="BN95" s="2" t="s">
        <v>7245</v>
      </c>
      <c r="BO95" s="2" t="s">
        <v>38</v>
      </c>
      <c r="BP95" s="2" t="s">
        <v>5224</v>
      </c>
      <c r="BQ95" s="2" t="s">
        <v>327</v>
      </c>
      <c r="BR95" s="2" t="s">
        <v>9557</v>
      </c>
      <c r="BS95" s="2" t="s">
        <v>79</v>
      </c>
      <c r="BT95" s="2" t="s">
        <v>9558</v>
      </c>
    </row>
    <row r="96" spans="1:72" ht="13.5" customHeight="1">
      <c r="A96" s="5" t="str">
        <f>HYPERLINK("http://kyu.snu.ac.kr/sdhj/index.jsp?type=hj/GK14610_00IM0001_002b.jpg","1714_수서면_002b")</f>
        <v>1714_수서면_002b</v>
      </c>
      <c r="B96" s="2">
        <v>1714</v>
      </c>
      <c r="C96" s="2" t="s">
        <v>9487</v>
      </c>
      <c r="D96" s="2" t="s">
        <v>9488</v>
      </c>
      <c r="E96" s="2">
        <v>95</v>
      </c>
      <c r="F96" s="2">
        <v>1</v>
      </c>
      <c r="G96" s="2" t="s">
        <v>9340</v>
      </c>
      <c r="H96" s="2" t="s">
        <v>9344</v>
      </c>
      <c r="I96" s="2">
        <v>14</v>
      </c>
      <c r="L96" s="2">
        <v>5</v>
      </c>
      <c r="M96" s="2" t="s">
        <v>8834</v>
      </c>
      <c r="N96" s="2" t="s">
        <v>9083</v>
      </c>
      <c r="S96" s="2" t="s">
        <v>77</v>
      </c>
      <c r="T96" s="2" t="s">
        <v>5010</v>
      </c>
      <c r="W96" s="2" t="s">
        <v>78</v>
      </c>
      <c r="X96" s="2" t="s">
        <v>9559</v>
      </c>
      <c r="Y96" s="2" t="s">
        <v>61</v>
      </c>
      <c r="Z96" s="2" t="s">
        <v>5416</v>
      </c>
      <c r="AC96" s="2">
        <v>52</v>
      </c>
      <c r="AD96" s="2" t="s">
        <v>268</v>
      </c>
      <c r="AE96" s="2" t="s">
        <v>6227</v>
      </c>
      <c r="AJ96" s="2" t="s">
        <v>17</v>
      </c>
      <c r="AK96" s="2" t="s">
        <v>7078</v>
      </c>
      <c r="AL96" s="2" t="s">
        <v>79</v>
      </c>
      <c r="AM96" s="2" t="s">
        <v>9558</v>
      </c>
      <c r="AT96" s="2" t="s">
        <v>38</v>
      </c>
      <c r="AU96" s="2" t="s">
        <v>5224</v>
      </c>
      <c r="AV96" s="2" t="s">
        <v>368</v>
      </c>
      <c r="AW96" s="2" t="s">
        <v>7518</v>
      </c>
      <c r="BG96" s="2" t="s">
        <v>38</v>
      </c>
      <c r="BH96" s="2" t="s">
        <v>5224</v>
      </c>
      <c r="BI96" s="2" t="s">
        <v>9560</v>
      </c>
      <c r="BJ96" s="2" t="s">
        <v>9561</v>
      </c>
      <c r="BK96" s="2" t="s">
        <v>38</v>
      </c>
      <c r="BL96" s="2" t="s">
        <v>5224</v>
      </c>
      <c r="BM96" s="2" t="s">
        <v>369</v>
      </c>
      <c r="BN96" s="2" t="s">
        <v>8064</v>
      </c>
      <c r="BO96" s="2" t="s">
        <v>38</v>
      </c>
      <c r="BP96" s="2" t="s">
        <v>5224</v>
      </c>
      <c r="BQ96" s="2" t="s">
        <v>370</v>
      </c>
      <c r="BR96" s="2" t="s">
        <v>9562</v>
      </c>
      <c r="BS96" s="2" t="s">
        <v>79</v>
      </c>
      <c r="BT96" s="2" t="s">
        <v>9563</v>
      </c>
    </row>
    <row r="97" spans="1:72" ht="13.5" customHeight="1">
      <c r="A97" s="5" t="str">
        <f>HYPERLINK("http://kyu.snu.ac.kr/sdhj/index.jsp?type=hj/GK14610_00IM0001_002b.jpg","1714_수서면_002b")</f>
        <v>1714_수서면_002b</v>
      </c>
      <c r="B97" s="2">
        <v>1714</v>
      </c>
      <c r="C97" s="2" t="s">
        <v>9564</v>
      </c>
      <c r="D97" s="2" t="s">
        <v>9565</v>
      </c>
      <c r="E97" s="2">
        <v>96</v>
      </c>
      <c r="F97" s="2">
        <v>1</v>
      </c>
      <c r="G97" s="2" t="s">
        <v>9340</v>
      </c>
      <c r="H97" s="2" t="s">
        <v>9344</v>
      </c>
      <c r="I97" s="2">
        <v>14</v>
      </c>
      <c r="L97" s="2">
        <v>5</v>
      </c>
      <c r="M97" s="2" t="s">
        <v>8834</v>
      </c>
      <c r="N97" s="2" t="s">
        <v>9083</v>
      </c>
      <c r="S97" s="2" t="s">
        <v>45</v>
      </c>
      <c r="T97" s="2" t="s">
        <v>5011</v>
      </c>
      <c r="U97" s="2" t="s">
        <v>371</v>
      </c>
      <c r="V97" s="2" t="s">
        <v>5163</v>
      </c>
      <c r="Y97" s="2" t="s">
        <v>372</v>
      </c>
      <c r="Z97" s="2" t="s">
        <v>5563</v>
      </c>
      <c r="AC97" s="2">
        <v>25</v>
      </c>
      <c r="AD97" s="2" t="s">
        <v>248</v>
      </c>
      <c r="AE97" s="2" t="s">
        <v>6886</v>
      </c>
    </row>
    <row r="98" spans="1:72" ht="13.5" customHeight="1">
      <c r="A98" s="5" t="str">
        <f>HYPERLINK("http://kyu.snu.ac.kr/sdhj/index.jsp?type=hj/GK14610_00IM0001_002b.jpg","1714_수서면_002b")</f>
        <v>1714_수서면_002b</v>
      </c>
      <c r="B98" s="2">
        <v>1714</v>
      </c>
      <c r="C98" s="2" t="s">
        <v>9487</v>
      </c>
      <c r="D98" s="2" t="s">
        <v>9488</v>
      </c>
      <c r="E98" s="2">
        <v>97</v>
      </c>
      <c r="F98" s="2">
        <v>1</v>
      </c>
      <c r="G98" s="2" t="s">
        <v>9340</v>
      </c>
      <c r="H98" s="2" t="s">
        <v>9344</v>
      </c>
      <c r="I98" s="2">
        <v>14</v>
      </c>
      <c r="L98" s="2">
        <v>5</v>
      </c>
      <c r="M98" s="2" t="s">
        <v>8834</v>
      </c>
      <c r="N98" s="2" t="s">
        <v>9083</v>
      </c>
      <c r="S98" s="2" t="s">
        <v>67</v>
      </c>
      <c r="T98" s="2" t="s">
        <v>5020</v>
      </c>
      <c r="Y98" s="2" t="s">
        <v>373</v>
      </c>
      <c r="Z98" s="2" t="s">
        <v>6441</v>
      </c>
      <c r="AC98" s="2">
        <v>21</v>
      </c>
      <c r="AD98" s="2" t="s">
        <v>293</v>
      </c>
      <c r="AE98" s="2" t="s">
        <v>6858</v>
      </c>
      <c r="AF98" s="2" t="s">
        <v>63</v>
      </c>
      <c r="AG98" s="2" t="s">
        <v>6918</v>
      </c>
      <c r="BF98" s="2" t="s">
        <v>56</v>
      </c>
    </row>
    <row r="99" spans="1:72" ht="13.5" customHeight="1">
      <c r="A99" s="5" t="str">
        <f>HYPERLINK("http://kyu.snu.ac.kr/sdhj/index.jsp?type=hj/GK14610_00IM0001_002b.jpg","1714_수서면_002b")</f>
        <v>1714_수서면_002b</v>
      </c>
      <c r="B99" s="2">
        <v>1714</v>
      </c>
      <c r="C99" s="2" t="s">
        <v>9487</v>
      </c>
      <c r="D99" s="2" t="s">
        <v>9488</v>
      </c>
      <c r="E99" s="2">
        <v>98</v>
      </c>
      <c r="F99" s="2">
        <v>1</v>
      </c>
      <c r="G99" s="2" t="s">
        <v>9340</v>
      </c>
      <c r="H99" s="2" t="s">
        <v>9344</v>
      </c>
      <c r="I99" s="2">
        <v>14</v>
      </c>
      <c r="L99" s="2">
        <v>5</v>
      </c>
      <c r="M99" s="2" t="s">
        <v>8834</v>
      </c>
      <c r="N99" s="2" t="s">
        <v>9083</v>
      </c>
      <c r="S99" s="2" t="s">
        <v>67</v>
      </c>
      <c r="T99" s="2" t="s">
        <v>5020</v>
      </c>
      <c r="Y99" s="2" t="s">
        <v>61</v>
      </c>
      <c r="Z99" s="2" t="s">
        <v>5416</v>
      </c>
      <c r="AF99" s="2" t="s">
        <v>65</v>
      </c>
      <c r="AG99" s="2" t="s">
        <v>5367</v>
      </c>
      <c r="BF99" s="2" t="s">
        <v>56</v>
      </c>
    </row>
    <row r="100" spans="1:72" ht="13.5" customHeight="1">
      <c r="A100" s="5" t="str">
        <f>HYPERLINK("http://kyu.snu.ac.kr/sdhj/index.jsp?type=hj/GK14610_00IM0001_002b.jpg","1714_수서면_002b")</f>
        <v>1714_수서면_002b</v>
      </c>
      <c r="B100" s="2">
        <v>1714</v>
      </c>
      <c r="C100" s="2" t="s">
        <v>9487</v>
      </c>
      <c r="D100" s="2" t="s">
        <v>9488</v>
      </c>
      <c r="E100" s="2">
        <v>99</v>
      </c>
      <c r="F100" s="2">
        <v>1</v>
      </c>
      <c r="G100" s="2" t="s">
        <v>9340</v>
      </c>
      <c r="H100" s="2" t="s">
        <v>9344</v>
      </c>
      <c r="I100" s="2">
        <v>14</v>
      </c>
      <c r="L100" s="2">
        <v>5</v>
      </c>
      <c r="M100" s="2" t="s">
        <v>8834</v>
      </c>
      <c r="N100" s="2" t="s">
        <v>9083</v>
      </c>
      <c r="S100" s="2" t="s">
        <v>52</v>
      </c>
      <c r="T100" s="2" t="s">
        <v>5014</v>
      </c>
      <c r="U100" s="2" t="s">
        <v>374</v>
      </c>
      <c r="V100" s="2" t="s">
        <v>5355</v>
      </c>
      <c r="Y100" s="2" t="s">
        <v>4798</v>
      </c>
      <c r="Z100" s="2" t="s">
        <v>6812</v>
      </c>
      <c r="AC100" s="2">
        <v>19</v>
      </c>
      <c r="AD100" s="2" t="s">
        <v>328</v>
      </c>
      <c r="AE100" s="2" t="s">
        <v>6890</v>
      </c>
      <c r="AF100" s="2" t="s">
        <v>63</v>
      </c>
      <c r="AG100" s="2" t="s">
        <v>6918</v>
      </c>
      <c r="BF100" s="2" t="s">
        <v>56</v>
      </c>
    </row>
    <row r="101" spans="1:72" ht="13.5" customHeight="1">
      <c r="A101" s="5" t="str">
        <f>HYPERLINK("http://kyu.snu.ac.kr/sdhj/index.jsp?type=hj/GK14610_00IM0001_002b.jpg","1714_수서면_002b")</f>
        <v>1714_수서면_002b</v>
      </c>
      <c r="B101" s="2">
        <v>1714</v>
      </c>
      <c r="C101" s="2" t="s">
        <v>9487</v>
      </c>
      <c r="D101" s="2" t="s">
        <v>9488</v>
      </c>
      <c r="E101" s="2">
        <v>100</v>
      </c>
      <c r="F101" s="2">
        <v>1</v>
      </c>
      <c r="G101" s="2" t="s">
        <v>9340</v>
      </c>
      <c r="H101" s="2" t="s">
        <v>9344</v>
      </c>
      <c r="I101" s="2">
        <v>15</v>
      </c>
      <c r="J101" s="2" t="s">
        <v>375</v>
      </c>
      <c r="K101" s="2" t="s">
        <v>4993</v>
      </c>
      <c r="L101" s="2">
        <v>1</v>
      </c>
      <c r="M101" s="2" t="s">
        <v>375</v>
      </c>
      <c r="N101" s="2" t="s">
        <v>4993</v>
      </c>
      <c r="T101" s="2" t="s">
        <v>9566</v>
      </c>
      <c r="U101" s="2" t="s">
        <v>376</v>
      </c>
      <c r="V101" s="2" t="s">
        <v>9567</v>
      </c>
      <c r="W101" s="2" t="s">
        <v>240</v>
      </c>
      <c r="X101" s="2" t="s">
        <v>5385</v>
      </c>
      <c r="Y101" s="2" t="s">
        <v>377</v>
      </c>
      <c r="Z101" s="2" t="s">
        <v>6811</v>
      </c>
      <c r="AC101" s="2">
        <v>49</v>
      </c>
      <c r="AD101" s="2" t="s">
        <v>378</v>
      </c>
      <c r="AE101" s="2" t="s">
        <v>6866</v>
      </c>
      <c r="AJ101" s="2" t="s">
        <v>17</v>
      </c>
      <c r="AK101" s="2" t="s">
        <v>7078</v>
      </c>
      <c r="AL101" s="2" t="s">
        <v>241</v>
      </c>
      <c r="AM101" s="2" t="s">
        <v>7047</v>
      </c>
      <c r="AT101" s="2" t="s">
        <v>189</v>
      </c>
      <c r="AU101" s="2" t="s">
        <v>5070</v>
      </c>
      <c r="AV101" s="2" t="s">
        <v>242</v>
      </c>
      <c r="AW101" s="2" t="s">
        <v>9568</v>
      </c>
      <c r="BG101" s="2" t="s">
        <v>189</v>
      </c>
      <c r="BH101" s="2" t="s">
        <v>5070</v>
      </c>
      <c r="BI101" s="2" t="s">
        <v>4793</v>
      </c>
      <c r="BJ101" s="2" t="s">
        <v>7898</v>
      </c>
      <c r="BK101" s="2" t="s">
        <v>379</v>
      </c>
      <c r="BL101" s="2" t="s">
        <v>9569</v>
      </c>
      <c r="BM101" s="2" t="s">
        <v>380</v>
      </c>
      <c r="BN101" s="2" t="s">
        <v>8447</v>
      </c>
      <c r="BO101" s="2" t="s">
        <v>123</v>
      </c>
      <c r="BP101" s="2" t="s">
        <v>5359</v>
      </c>
      <c r="BQ101" s="2" t="s">
        <v>295</v>
      </c>
      <c r="BR101" s="2" t="s">
        <v>7639</v>
      </c>
      <c r="BS101" s="2" t="s">
        <v>72</v>
      </c>
      <c r="BT101" s="2" t="s">
        <v>7023</v>
      </c>
    </row>
    <row r="102" spans="1:72" ht="13.5" customHeight="1">
      <c r="A102" s="5" t="str">
        <f>HYPERLINK("http://kyu.snu.ac.kr/sdhj/index.jsp?type=hj/GK14610_00IM0001_003a.jpg","1714_수서면_003a")</f>
        <v>1714_수서면_003a</v>
      </c>
      <c r="B102" s="2">
        <v>1714</v>
      </c>
      <c r="C102" s="2" t="s">
        <v>9570</v>
      </c>
      <c r="D102" s="2" t="s">
        <v>9571</v>
      </c>
      <c r="E102" s="2">
        <v>101</v>
      </c>
      <c r="F102" s="2">
        <v>1</v>
      </c>
      <c r="G102" s="2" t="s">
        <v>9340</v>
      </c>
      <c r="H102" s="2" t="s">
        <v>9344</v>
      </c>
      <c r="I102" s="2">
        <v>15</v>
      </c>
      <c r="L102" s="2">
        <v>1</v>
      </c>
      <c r="M102" s="2" t="s">
        <v>375</v>
      </c>
      <c r="N102" s="2" t="s">
        <v>4993</v>
      </c>
      <c r="S102" s="2" t="s">
        <v>77</v>
      </c>
      <c r="T102" s="2" t="s">
        <v>5010</v>
      </c>
      <c r="W102" s="2" t="s">
        <v>68</v>
      </c>
      <c r="X102" s="2" t="s">
        <v>9572</v>
      </c>
      <c r="Y102" s="2" t="s">
        <v>61</v>
      </c>
      <c r="Z102" s="2" t="s">
        <v>5416</v>
      </c>
      <c r="AC102" s="2">
        <v>48</v>
      </c>
      <c r="AD102" s="2" t="s">
        <v>381</v>
      </c>
      <c r="AE102" s="2" t="s">
        <v>6906</v>
      </c>
      <c r="AJ102" s="2" t="s">
        <v>17</v>
      </c>
      <c r="AK102" s="2" t="s">
        <v>7078</v>
      </c>
      <c r="AL102" s="2" t="s">
        <v>72</v>
      </c>
      <c r="AM102" s="2" t="s">
        <v>7023</v>
      </c>
      <c r="AT102" s="2" t="s">
        <v>189</v>
      </c>
      <c r="AU102" s="2" t="s">
        <v>5070</v>
      </c>
      <c r="AV102" s="2" t="s">
        <v>382</v>
      </c>
      <c r="AW102" s="2" t="s">
        <v>7637</v>
      </c>
      <c r="BG102" s="2" t="s">
        <v>38</v>
      </c>
      <c r="BH102" s="2" t="s">
        <v>5224</v>
      </c>
      <c r="BI102" s="2" t="s">
        <v>383</v>
      </c>
      <c r="BJ102" s="2" t="s">
        <v>8093</v>
      </c>
      <c r="BK102" s="2" t="s">
        <v>38</v>
      </c>
      <c r="BL102" s="2" t="s">
        <v>5224</v>
      </c>
      <c r="BM102" s="2" t="s">
        <v>384</v>
      </c>
      <c r="BN102" s="2" t="s">
        <v>8446</v>
      </c>
      <c r="BO102" s="2" t="s">
        <v>38</v>
      </c>
      <c r="BP102" s="2" t="s">
        <v>5224</v>
      </c>
      <c r="BQ102" s="2" t="s">
        <v>385</v>
      </c>
      <c r="BR102" s="2" t="s">
        <v>9573</v>
      </c>
      <c r="BS102" s="2" t="s">
        <v>79</v>
      </c>
      <c r="BT102" s="2" t="s">
        <v>9574</v>
      </c>
    </row>
    <row r="103" spans="1:72" ht="13.5" customHeight="1">
      <c r="A103" s="5" t="str">
        <f>HYPERLINK("http://kyu.snu.ac.kr/sdhj/index.jsp?type=hj/GK14610_00IM0001_003a.jpg","1714_수서면_003a")</f>
        <v>1714_수서면_003a</v>
      </c>
      <c r="B103" s="2">
        <v>1714</v>
      </c>
      <c r="C103" s="2" t="s">
        <v>9575</v>
      </c>
      <c r="D103" s="2" t="s">
        <v>9576</v>
      </c>
      <c r="E103" s="2">
        <v>102</v>
      </c>
      <c r="F103" s="2">
        <v>1</v>
      </c>
      <c r="G103" s="2" t="s">
        <v>9340</v>
      </c>
      <c r="H103" s="2" t="s">
        <v>9344</v>
      </c>
      <c r="I103" s="2">
        <v>15</v>
      </c>
      <c r="L103" s="2">
        <v>1</v>
      </c>
      <c r="M103" s="2" t="s">
        <v>375</v>
      </c>
      <c r="N103" s="2" t="s">
        <v>4993</v>
      </c>
      <c r="S103" s="2" t="s">
        <v>117</v>
      </c>
      <c r="T103" s="2" t="s">
        <v>5009</v>
      </c>
      <c r="Y103" s="2" t="s">
        <v>61</v>
      </c>
      <c r="Z103" s="2" t="s">
        <v>5416</v>
      </c>
      <c r="AC103" s="2">
        <v>5</v>
      </c>
      <c r="AD103" s="2" t="s">
        <v>386</v>
      </c>
      <c r="AE103" s="2" t="s">
        <v>6875</v>
      </c>
    </row>
    <row r="104" spans="1:72" ht="13.5" customHeight="1">
      <c r="A104" s="5" t="str">
        <f>HYPERLINK("http://kyu.snu.ac.kr/sdhj/index.jsp?type=hj/GK14610_00IM0001_003a.jpg","1714_수서면_003a")</f>
        <v>1714_수서면_003a</v>
      </c>
      <c r="B104" s="2">
        <v>1714</v>
      </c>
      <c r="C104" s="2" t="s">
        <v>9570</v>
      </c>
      <c r="D104" s="2" t="s">
        <v>9571</v>
      </c>
      <c r="E104" s="2">
        <v>103</v>
      </c>
      <c r="F104" s="2">
        <v>1</v>
      </c>
      <c r="G104" s="2" t="s">
        <v>9340</v>
      </c>
      <c r="H104" s="2" t="s">
        <v>9344</v>
      </c>
      <c r="I104" s="2">
        <v>15</v>
      </c>
      <c r="L104" s="2">
        <v>2</v>
      </c>
      <c r="M104" s="2" t="s">
        <v>1355</v>
      </c>
      <c r="N104" s="2" t="s">
        <v>7759</v>
      </c>
      <c r="T104" s="2" t="s">
        <v>9450</v>
      </c>
      <c r="U104" s="2" t="s">
        <v>200</v>
      </c>
      <c r="V104" s="2" t="s">
        <v>5064</v>
      </c>
      <c r="W104" s="2" t="s">
        <v>234</v>
      </c>
      <c r="X104" s="2" t="s">
        <v>5398</v>
      </c>
      <c r="Y104" s="2" t="s">
        <v>61</v>
      </c>
      <c r="Z104" s="2" t="s">
        <v>5416</v>
      </c>
      <c r="AC104" s="2">
        <v>70</v>
      </c>
      <c r="AD104" s="2" t="s">
        <v>283</v>
      </c>
      <c r="AE104" s="2" t="s">
        <v>6876</v>
      </c>
      <c r="AJ104" s="2" t="s">
        <v>17</v>
      </c>
      <c r="AK104" s="2" t="s">
        <v>7078</v>
      </c>
      <c r="AL104" s="2" t="s">
        <v>232</v>
      </c>
      <c r="AM104" s="2" t="s">
        <v>6293</v>
      </c>
      <c r="AT104" s="2" t="s">
        <v>38</v>
      </c>
      <c r="AU104" s="2" t="s">
        <v>5224</v>
      </c>
      <c r="AV104" s="2" t="s">
        <v>4791</v>
      </c>
      <c r="AW104" s="2" t="s">
        <v>6208</v>
      </c>
      <c r="BG104" s="2" t="s">
        <v>38</v>
      </c>
      <c r="BH104" s="2" t="s">
        <v>5224</v>
      </c>
      <c r="BI104" s="2" t="s">
        <v>287</v>
      </c>
      <c r="BJ104" s="2" t="s">
        <v>8092</v>
      </c>
      <c r="BK104" s="2" t="s">
        <v>38</v>
      </c>
      <c r="BL104" s="2" t="s">
        <v>5224</v>
      </c>
      <c r="BM104" s="2" t="s">
        <v>387</v>
      </c>
      <c r="BN104" s="2" t="s">
        <v>8445</v>
      </c>
      <c r="BO104" s="2" t="s">
        <v>38</v>
      </c>
      <c r="BP104" s="2" t="s">
        <v>5224</v>
      </c>
      <c r="BQ104" s="2" t="s">
        <v>388</v>
      </c>
      <c r="BR104" s="2" t="s">
        <v>9577</v>
      </c>
      <c r="BS104" s="2" t="s">
        <v>79</v>
      </c>
      <c r="BT104" s="2" t="s">
        <v>9578</v>
      </c>
    </row>
    <row r="105" spans="1:72" ht="13.5" customHeight="1">
      <c r="A105" s="5" t="str">
        <f>HYPERLINK("http://kyu.snu.ac.kr/sdhj/index.jsp?type=hj/GK14610_00IM0001_003a.jpg","1714_수서면_003a")</f>
        <v>1714_수서면_003a</v>
      </c>
      <c r="B105" s="2">
        <v>1714</v>
      </c>
      <c r="C105" s="2" t="s">
        <v>9579</v>
      </c>
      <c r="D105" s="2" t="s">
        <v>9580</v>
      </c>
      <c r="E105" s="2">
        <v>104</v>
      </c>
      <c r="F105" s="2">
        <v>1</v>
      </c>
      <c r="G105" s="2" t="s">
        <v>9340</v>
      </c>
      <c r="H105" s="2" t="s">
        <v>9344</v>
      </c>
      <c r="I105" s="2">
        <v>15</v>
      </c>
      <c r="L105" s="2">
        <v>2</v>
      </c>
      <c r="M105" s="2" t="s">
        <v>1355</v>
      </c>
      <c r="N105" s="2" t="s">
        <v>7759</v>
      </c>
      <c r="S105" s="2" t="s">
        <v>117</v>
      </c>
      <c r="T105" s="2" t="s">
        <v>5009</v>
      </c>
      <c r="Y105" s="2" t="s">
        <v>61</v>
      </c>
      <c r="Z105" s="2" t="s">
        <v>5416</v>
      </c>
      <c r="AC105" s="2">
        <v>38</v>
      </c>
      <c r="AD105" s="2" t="s">
        <v>103</v>
      </c>
      <c r="AE105" s="2" t="s">
        <v>6889</v>
      </c>
    </row>
    <row r="106" spans="1:72" ht="13.5" customHeight="1">
      <c r="A106" s="5" t="str">
        <f>HYPERLINK("http://kyu.snu.ac.kr/sdhj/index.jsp?type=hj/GK14610_00IM0001_003a.jpg","1714_수서면_003a")</f>
        <v>1714_수서면_003a</v>
      </c>
      <c r="B106" s="2">
        <v>1714</v>
      </c>
      <c r="C106" s="2" t="s">
        <v>9458</v>
      </c>
      <c r="D106" s="2" t="s">
        <v>9459</v>
      </c>
      <c r="E106" s="2">
        <v>105</v>
      </c>
      <c r="F106" s="2">
        <v>1</v>
      </c>
      <c r="G106" s="2" t="s">
        <v>9340</v>
      </c>
      <c r="H106" s="2" t="s">
        <v>9344</v>
      </c>
      <c r="I106" s="2">
        <v>15</v>
      </c>
      <c r="L106" s="2">
        <v>2</v>
      </c>
      <c r="M106" s="2" t="s">
        <v>1355</v>
      </c>
      <c r="N106" s="2" t="s">
        <v>7759</v>
      </c>
      <c r="S106" s="2" t="s">
        <v>67</v>
      </c>
      <c r="T106" s="2" t="s">
        <v>5020</v>
      </c>
      <c r="Y106" s="2" t="s">
        <v>61</v>
      </c>
      <c r="Z106" s="2" t="s">
        <v>5416</v>
      </c>
      <c r="AC106" s="2">
        <v>19</v>
      </c>
      <c r="AD106" s="2" t="s">
        <v>328</v>
      </c>
      <c r="AE106" s="2" t="s">
        <v>6890</v>
      </c>
      <c r="BF106" s="2" t="s">
        <v>56</v>
      </c>
    </row>
    <row r="107" spans="1:72" ht="13.5" customHeight="1">
      <c r="A107" s="5" t="str">
        <f>HYPERLINK("http://kyu.snu.ac.kr/sdhj/index.jsp?type=hj/GK14610_00IM0001_003a.jpg","1714_수서면_003a")</f>
        <v>1714_수서면_003a</v>
      </c>
      <c r="B107" s="2">
        <v>1714</v>
      </c>
      <c r="C107" s="2" t="s">
        <v>9458</v>
      </c>
      <c r="D107" s="2" t="s">
        <v>9459</v>
      </c>
      <c r="E107" s="2">
        <v>106</v>
      </c>
      <c r="F107" s="2">
        <v>1</v>
      </c>
      <c r="G107" s="2" t="s">
        <v>9340</v>
      </c>
      <c r="H107" s="2" t="s">
        <v>9344</v>
      </c>
      <c r="I107" s="2">
        <v>15</v>
      </c>
      <c r="L107" s="2">
        <v>2</v>
      </c>
      <c r="M107" s="2" t="s">
        <v>1355</v>
      </c>
      <c r="N107" s="2" t="s">
        <v>7759</v>
      </c>
      <c r="S107" s="2" t="s">
        <v>64</v>
      </c>
      <c r="T107" s="2" t="s">
        <v>5025</v>
      </c>
      <c r="Y107" s="2" t="s">
        <v>61</v>
      </c>
      <c r="Z107" s="2" t="s">
        <v>5416</v>
      </c>
      <c r="AF107" s="2" t="s">
        <v>302</v>
      </c>
      <c r="AG107" s="2" t="s">
        <v>6920</v>
      </c>
      <c r="AH107" s="2" t="s">
        <v>389</v>
      </c>
      <c r="AI107" s="2" t="s">
        <v>9581</v>
      </c>
    </row>
    <row r="108" spans="1:72" ht="13.5" customHeight="1">
      <c r="A108" s="5" t="str">
        <f>HYPERLINK("http://kyu.snu.ac.kr/sdhj/index.jsp?type=hj/GK14610_00IM0001_003a.jpg","1714_수서면_003a")</f>
        <v>1714_수서면_003a</v>
      </c>
      <c r="B108" s="2">
        <v>1714</v>
      </c>
      <c r="C108" s="2" t="s">
        <v>9458</v>
      </c>
      <c r="D108" s="2" t="s">
        <v>9459</v>
      </c>
      <c r="E108" s="2">
        <v>107</v>
      </c>
      <c r="F108" s="2">
        <v>1</v>
      </c>
      <c r="G108" s="2" t="s">
        <v>9340</v>
      </c>
      <c r="H108" s="2" t="s">
        <v>9344</v>
      </c>
      <c r="I108" s="2">
        <v>15</v>
      </c>
      <c r="L108" s="2">
        <v>3</v>
      </c>
      <c r="M108" s="2" t="s">
        <v>8835</v>
      </c>
      <c r="N108" s="2" t="s">
        <v>9084</v>
      </c>
      <c r="T108" s="2" t="s">
        <v>9582</v>
      </c>
      <c r="U108" s="2" t="s">
        <v>390</v>
      </c>
      <c r="V108" s="2" t="s">
        <v>5174</v>
      </c>
      <c r="W108" s="2" t="s">
        <v>68</v>
      </c>
      <c r="X108" s="2" t="s">
        <v>9583</v>
      </c>
      <c r="Y108" s="2" t="s">
        <v>391</v>
      </c>
      <c r="Z108" s="2" t="s">
        <v>6810</v>
      </c>
      <c r="AC108" s="2">
        <v>42</v>
      </c>
      <c r="AD108" s="2" t="s">
        <v>145</v>
      </c>
      <c r="AE108" s="2" t="s">
        <v>6872</v>
      </c>
      <c r="AJ108" s="2" t="s">
        <v>17</v>
      </c>
      <c r="AK108" s="2" t="s">
        <v>7078</v>
      </c>
      <c r="AL108" s="2" t="s">
        <v>72</v>
      </c>
      <c r="AM108" s="2" t="s">
        <v>7023</v>
      </c>
      <c r="AT108" s="2" t="s">
        <v>38</v>
      </c>
      <c r="AU108" s="2" t="s">
        <v>5224</v>
      </c>
      <c r="AV108" s="2" t="s">
        <v>392</v>
      </c>
      <c r="AW108" s="2" t="s">
        <v>7526</v>
      </c>
      <c r="BG108" s="2" t="s">
        <v>393</v>
      </c>
      <c r="BH108" s="2" t="s">
        <v>7193</v>
      </c>
      <c r="BI108" s="2" t="s">
        <v>235</v>
      </c>
      <c r="BJ108" s="2" t="s">
        <v>6826</v>
      </c>
      <c r="BK108" s="2" t="s">
        <v>38</v>
      </c>
      <c r="BL108" s="2" t="s">
        <v>5224</v>
      </c>
      <c r="BM108" s="2" t="s">
        <v>394</v>
      </c>
      <c r="BN108" s="2" t="s">
        <v>8444</v>
      </c>
      <c r="BO108" s="2" t="s">
        <v>38</v>
      </c>
      <c r="BP108" s="2" t="s">
        <v>5224</v>
      </c>
      <c r="BQ108" s="2" t="s">
        <v>395</v>
      </c>
      <c r="BR108" s="2" t="s">
        <v>8784</v>
      </c>
      <c r="BS108" s="2" t="s">
        <v>232</v>
      </c>
      <c r="BT108" s="2" t="s">
        <v>6293</v>
      </c>
    </row>
    <row r="109" spans="1:72" ht="13.5" customHeight="1">
      <c r="A109" s="5" t="str">
        <f>HYPERLINK("http://kyu.snu.ac.kr/sdhj/index.jsp?type=hj/GK14610_00IM0001_003a.jpg","1714_수서면_003a")</f>
        <v>1714_수서면_003a</v>
      </c>
      <c r="B109" s="2">
        <v>1714</v>
      </c>
      <c r="C109" s="2" t="s">
        <v>9584</v>
      </c>
      <c r="D109" s="2" t="s">
        <v>9585</v>
      </c>
      <c r="E109" s="2">
        <v>108</v>
      </c>
      <c r="F109" s="2">
        <v>1</v>
      </c>
      <c r="G109" s="2" t="s">
        <v>9340</v>
      </c>
      <c r="H109" s="2" t="s">
        <v>9344</v>
      </c>
      <c r="I109" s="2">
        <v>15</v>
      </c>
      <c r="L109" s="2">
        <v>3</v>
      </c>
      <c r="M109" s="2" t="s">
        <v>8835</v>
      </c>
      <c r="N109" s="2" t="s">
        <v>9084</v>
      </c>
      <c r="S109" s="2" t="s">
        <v>77</v>
      </c>
      <c r="T109" s="2" t="s">
        <v>5010</v>
      </c>
      <c r="W109" s="2" t="s">
        <v>396</v>
      </c>
      <c r="X109" s="2" t="s">
        <v>5391</v>
      </c>
      <c r="Y109" s="2" t="s">
        <v>61</v>
      </c>
      <c r="Z109" s="2" t="s">
        <v>5416</v>
      </c>
      <c r="AC109" s="2">
        <v>39</v>
      </c>
      <c r="AD109" s="2" t="s">
        <v>36</v>
      </c>
      <c r="AE109" s="2" t="s">
        <v>6351</v>
      </c>
      <c r="AJ109" s="2" t="s">
        <v>17</v>
      </c>
      <c r="AK109" s="2" t="s">
        <v>7078</v>
      </c>
      <c r="AL109" s="2" t="s">
        <v>37</v>
      </c>
      <c r="AM109" s="2" t="s">
        <v>7010</v>
      </c>
      <c r="AT109" s="2" t="s">
        <v>38</v>
      </c>
      <c r="AU109" s="2" t="s">
        <v>5224</v>
      </c>
      <c r="AV109" s="2" t="s">
        <v>397</v>
      </c>
      <c r="AW109" s="2" t="s">
        <v>7636</v>
      </c>
      <c r="BG109" s="2" t="s">
        <v>38</v>
      </c>
      <c r="BH109" s="2" t="s">
        <v>5224</v>
      </c>
      <c r="BI109" s="2" t="s">
        <v>398</v>
      </c>
      <c r="BJ109" s="2" t="s">
        <v>7943</v>
      </c>
      <c r="BK109" s="2" t="s">
        <v>38</v>
      </c>
      <c r="BL109" s="2" t="s">
        <v>5224</v>
      </c>
      <c r="BM109" s="2" t="s">
        <v>399</v>
      </c>
      <c r="BN109" s="2" t="s">
        <v>8443</v>
      </c>
      <c r="BO109" s="2" t="s">
        <v>38</v>
      </c>
      <c r="BP109" s="2" t="s">
        <v>5224</v>
      </c>
      <c r="BQ109" s="2" t="s">
        <v>400</v>
      </c>
      <c r="BR109" s="2" t="s">
        <v>9586</v>
      </c>
      <c r="BS109" s="2" t="s">
        <v>79</v>
      </c>
      <c r="BT109" s="2" t="s">
        <v>9587</v>
      </c>
    </row>
    <row r="110" spans="1:72" ht="13.5" customHeight="1">
      <c r="A110" s="5" t="str">
        <f>HYPERLINK("http://kyu.snu.ac.kr/sdhj/index.jsp?type=hj/GK14610_00IM0001_003a.jpg","1714_수서면_003a")</f>
        <v>1714_수서면_003a</v>
      </c>
      <c r="B110" s="2">
        <v>1714</v>
      </c>
      <c r="C110" s="2" t="s">
        <v>9588</v>
      </c>
      <c r="D110" s="2" t="s">
        <v>9589</v>
      </c>
      <c r="E110" s="2">
        <v>109</v>
      </c>
      <c r="F110" s="2">
        <v>1</v>
      </c>
      <c r="G110" s="2" t="s">
        <v>9340</v>
      </c>
      <c r="H110" s="2" t="s">
        <v>9344</v>
      </c>
      <c r="I110" s="2">
        <v>15</v>
      </c>
      <c r="L110" s="2">
        <v>3</v>
      </c>
      <c r="M110" s="2" t="s">
        <v>8835</v>
      </c>
      <c r="N110" s="2" t="s">
        <v>9084</v>
      </c>
      <c r="S110" s="2" t="s">
        <v>117</v>
      </c>
      <c r="T110" s="2" t="s">
        <v>5009</v>
      </c>
      <c r="Y110" s="2" t="s">
        <v>61</v>
      </c>
      <c r="Z110" s="2" t="s">
        <v>5416</v>
      </c>
      <c r="AC110" s="2">
        <v>7</v>
      </c>
      <c r="AD110" s="2" t="s">
        <v>401</v>
      </c>
      <c r="AE110" s="2" t="s">
        <v>6863</v>
      </c>
    </row>
    <row r="111" spans="1:72" ht="13.5" customHeight="1">
      <c r="A111" s="5" t="str">
        <f>HYPERLINK("http://kyu.snu.ac.kr/sdhj/index.jsp?type=hj/GK14610_00IM0001_003a.jpg","1714_수서면_003a")</f>
        <v>1714_수서면_003a</v>
      </c>
      <c r="B111" s="2">
        <v>1714</v>
      </c>
      <c r="C111" s="2" t="s">
        <v>9590</v>
      </c>
      <c r="D111" s="2" t="s">
        <v>9591</v>
      </c>
      <c r="E111" s="2">
        <v>110</v>
      </c>
      <c r="F111" s="2">
        <v>1</v>
      </c>
      <c r="G111" s="2" t="s">
        <v>9340</v>
      </c>
      <c r="H111" s="2" t="s">
        <v>9344</v>
      </c>
      <c r="I111" s="2">
        <v>15</v>
      </c>
      <c r="L111" s="2">
        <v>4</v>
      </c>
      <c r="M111" s="2" t="s">
        <v>8836</v>
      </c>
      <c r="N111" s="2" t="s">
        <v>9085</v>
      </c>
      <c r="T111" s="2" t="s">
        <v>9592</v>
      </c>
      <c r="U111" s="2" t="s">
        <v>402</v>
      </c>
      <c r="V111" s="2" t="s">
        <v>5213</v>
      </c>
      <c r="W111" s="2" t="s">
        <v>234</v>
      </c>
      <c r="X111" s="2" t="s">
        <v>5398</v>
      </c>
      <c r="Y111" s="2" t="s">
        <v>403</v>
      </c>
      <c r="Z111" s="2" t="s">
        <v>6809</v>
      </c>
      <c r="AC111" s="2">
        <v>40</v>
      </c>
      <c r="AD111" s="2" t="s">
        <v>221</v>
      </c>
      <c r="AE111" s="2" t="s">
        <v>6885</v>
      </c>
      <c r="AJ111" s="2" t="s">
        <v>17</v>
      </c>
      <c r="AK111" s="2" t="s">
        <v>7078</v>
      </c>
      <c r="AL111" s="2" t="s">
        <v>232</v>
      </c>
      <c r="AM111" s="2" t="s">
        <v>6293</v>
      </c>
      <c r="AT111" s="2" t="s">
        <v>38</v>
      </c>
      <c r="AU111" s="2" t="s">
        <v>5224</v>
      </c>
      <c r="AV111" s="2" t="s">
        <v>4792</v>
      </c>
      <c r="AW111" s="2" t="s">
        <v>5428</v>
      </c>
      <c r="BG111" s="2" t="s">
        <v>38</v>
      </c>
      <c r="BH111" s="2" t="s">
        <v>5224</v>
      </c>
      <c r="BI111" s="2" t="s">
        <v>237</v>
      </c>
      <c r="BJ111" s="2" t="s">
        <v>5804</v>
      </c>
      <c r="BK111" s="2" t="s">
        <v>38</v>
      </c>
      <c r="BL111" s="2" t="s">
        <v>5224</v>
      </c>
      <c r="BM111" s="2" t="s">
        <v>238</v>
      </c>
      <c r="BN111" s="2" t="s">
        <v>5933</v>
      </c>
      <c r="BO111" s="2" t="s">
        <v>38</v>
      </c>
      <c r="BP111" s="2" t="s">
        <v>5224</v>
      </c>
      <c r="BQ111" s="2" t="s">
        <v>239</v>
      </c>
      <c r="BR111" s="2" t="s">
        <v>9472</v>
      </c>
      <c r="BS111" s="2" t="s">
        <v>336</v>
      </c>
      <c r="BT111" s="2" t="s">
        <v>8816</v>
      </c>
    </row>
    <row r="112" spans="1:72" ht="13.5" customHeight="1">
      <c r="A112" s="5" t="str">
        <f>HYPERLINK("http://kyu.snu.ac.kr/sdhj/index.jsp?type=hj/GK14610_00IM0001_003a.jpg","1714_수서면_003a")</f>
        <v>1714_수서면_003a</v>
      </c>
      <c r="B112" s="2">
        <v>1714</v>
      </c>
      <c r="C112" s="2" t="s">
        <v>9473</v>
      </c>
      <c r="D112" s="2" t="s">
        <v>9474</v>
      </c>
      <c r="E112" s="2">
        <v>111</v>
      </c>
      <c r="F112" s="2">
        <v>1</v>
      </c>
      <c r="G112" s="2" t="s">
        <v>9340</v>
      </c>
      <c r="H112" s="2" t="s">
        <v>9344</v>
      </c>
      <c r="I112" s="2">
        <v>15</v>
      </c>
      <c r="L112" s="2">
        <v>4</v>
      </c>
      <c r="M112" s="2" t="s">
        <v>8836</v>
      </c>
      <c r="N112" s="2" t="s">
        <v>9085</v>
      </c>
      <c r="S112" s="2" t="s">
        <v>77</v>
      </c>
      <c r="T112" s="2" t="s">
        <v>5010</v>
      </c>
      <c r="W112" s="2" t="s">
        <v>68</v>
      </c>
      <c r="X112" s="2" t="s">
        <v>9593</v>
      </c>
      <c r="Y112" s="2" t="s">
        <v>61</v>
      </c>
      <c r="Z112" s="2" t="s">
        <v>5416</v>
      </c>
      <c r="AC112" s="2">
        <v>43</v>
      </c>
      <c r="AD112" s="2" t="s">
        <v>404</v>
      </c>
      <c r="AE112" s="2" t="s">
        <v>6900</v>
      </c>
      <c r="AJ112" s="2" t="s">
        <v>17</v>
      </c>
      <c r="AK112" s="2" t="s">
        <v>7078</v>
      </c>
      <c r="AL112" s="2" t="s">
        <v>72</v>
      </c>
      <c r="AM112" s="2" t="s">
        <v>7023</v>
      </c>
      <c r="AT112" s="2" t="s">
        <v>210</v>
      </c>
      <c r="AU112" s="2" t="s">
        <v>7204</v>
      </c>
      <c r="AV112" s="2" t="s">
        <v>4791</v>
      </c>
      <c r="AW112" s="2" t="s">
        <v>6208</v>
      </c>
      <c r="BG112" s="2" t="s">
        <v>38</v>
      </c>
      <c r="BH112" s="2" t="s">
        <v>5224</v>
      </c>
      <c r="BI112" s="2" t="s">
        <v>405</v>
      </c>
      <c r="BJ112" s="2" t="s">
        <v>8091</v>
      </c>
      <c r="BK112" s="2" t="s">
        <v>38</v>
      </c>
      <c r="BL112" s="2" t="s">
        <v>5224</v>
      </c>
      <c r="BM112" s="2" t="s">
        <v>406</v>
      </c>
      <c r="BN112" s="2" t="s">
        <v>5802</v>
      </c>
      <c r="BO112" s="2" t="s">
        <v>38</v>
      </c>
      <c r="BP112" s="2" t="s">
        <v>5224</v>
      </c>
      <c r="BQ112" s="2" t="s">
        <v>407</v>
      </c>
      <c r="BR112" s="2" t="s">
        <v>8783</v>
      </c>
      <c r="BS112" s="2" t="s">
        <v>184</v>
      </c>
      <c r="BT112" s="2" t="s">
        <v>7080</v>
      </c>
    </row>
    <row r="113" spans="1:72" ht="13.5" customHeight="1">
      <c r="A113" s="5" t="str">
        <f>HYPERLINK("http://kyu.snu.ac.kr/sdhj/index.jsp?type=hj/GK14610_00IM0001_003a.jpg","1714_수서면_003a")</f>
        <v>1714_수서면_003a</v>
      </c>
      <c r="B113" s="2">
        <v>1714</v>
      </c>
      <c r="C113" s="2" t="s">
        <v>9594</v>
      </c>
      <c r="D113" s="2" t="s">
        <v>9595</v>
      </c>
      <c r="E113" s="2">
        <v>112</v>
      </c>
      <c r="F113" s="2">
        <v>1</v>
      </c>
      <c r="G113" s="2" t="s">
        <v>9340</v>
      </c>
      <c r="H113" s="2" t="s">
        <v>9344</v>
      </c>
      <c r="I113" s="2">
        <v>15</v>
      </c>
      <c r="L113" s="2">
        <v>4</v>
      </c>
      <c r="M113" s="2" t="s">
        <v>8836</v>
      </c>
      <c r="N113" s="2" t="s">
        <v>9085</v>
      </c>
      <c r="S113" s="2" t="s">
        <v>45</v>
      </c>
      <c r="T113" s="2" t="s">
        <v>5011</v>
      </c>
      <c r="U113" s="2" t="s">
        <v>9596</v>
      </c>
      <c r="V113" s="2" t="s">
        <v>9597</v>
      </c>
      <c r="Y113" s="2" t="s">
        <v>408</v>
      </c>
      <c r="Z113" s="2" t="s">
        <v>6808</v>
      </c>
      <c r="AC113" s="2">
        <v>19</v>
      </c>
      <c r="AD113" s="2" t="s">
        <v>328</v>
      </c>
      <c r="AE113" s="2" t="s">
        <v>6890</v>
      </c>
    </row>
    <row r="114" spans="1:72" ht="13.5" customHeight="1">
      <c r="A114" s="5" t="str">
        <f>HYPERLINK("http://kyu.snu.ac.kr/sdhj/index.jsp?type=hj/GK14610_00IM0001_003a.jpg","1714_수서면_003a")</f>
        <v>1714_수서면_003a</v>
      </c>
      <c r="B114" s="2">
        <v>1714</v>
      </c>
      <c r="C114" s="2" t="s">
        <v>9598</v>
      </c>
      <c r="D114" s="2" t="s">
        <v>9599</v>
      </c>
      <c r="E114" s="2">
        <v>113</v>
      </c>
      <c r="F114" s="2">
        <v>1</v>
      </c>
      <c r="G114" s="2" t="s">
        <v>9340</v>
      </c>
      <c r="H114" s="2" t="s">
        <v>9344</v>
      </c>
      <c r="I114" s="2">
        <v>15</v>
      </c>
      <c r="L114" s="2">
        <v>5</v>
      </c>
      <c r="M114" s="2" t="s">
        <v>8837</v>
      </c>
      <c r="N114" s="2" t="s">
        <v>9086</v>
      </c>
      <c r="T114" s="2" t="s">
        <v>9600</v>
      </c>
      <c r="U114" s="2" t="s">
        <v>409</v>
      </c>
      <c r="V114" s="2" t="s">
        <v>5354</v>
      </c>
      <c r="W114" s="2" t="s">
        <v>410</v>
      </c>
      <c r="X114" s="2" t="s">
        <v>5049</v>
      </c>
      <c r="Y114" s="2" t="s">
        <v>411</v>
      </c>
      <c r="Z114" s="2" t="s">
        <v>6686</v>
      </c>
      <c r="AC114" s="2">
        <v>32</v>
      </c>
      <c r="AD114" s="2" t="s">
        <v>412</v>
      </c>
      <c r="AE114" s="2" t="s">
        <v>6887</v>
      </c>
      <c r="AJ114" s="2" t="s">
        <v>17</v>
      </c>
      <c r="AK114" s="2" t="s">
        <v>7078</v>
      </c>
      <c r="AL114" s="2" t="s">
        <v>184</v>
      </c>
      <c r="AM114" s="2" t="s">
        <v>7080</v>
      </c>
      <c r="AT114" s="2" t="s">
        <v>38</v>
      </c>
      <c r="AU114" s="2" t="s">
        <v>5224</v>
      </c>
      <c r="AV114" s="2" t="s">
        <v>413</v>
      </c>
      <c r="AW114" s="2" t="s">
        <v>6687</v>
      </c>
      <c r="BG114" s="2" t="s">
        <v>38</v>
      </c>
      <c r="BH114" s="2" t="s">
        <v>5224</v>
      </c>
      <c r="BI114" s="2" t="s">
        <v>414</v>
      </c>
      <c r="BJ114" s="2" t="s">
        <v>7587</v>
      </c>
      <c r="BK114" s="2" t="s">
        <v>38</v>
      </c>
      <c r="BL114" s="2" t="s">
        <v>5224</v>
      </c>
      <c r="BM114" s="2" t="s">
        <v>415</v>
      </c>
      <c r="BN114" s="2" t="s">
        <v>7300</v>
      </c>
      <c r="BO114" s="2" t="s">
        <v>123</v>
      </c>
      <c r="BP114" s="2" t="s">
        <v>5359</v>
      </c>
      <c r="BQ114" s="2" t="s">
        <v>9601</v>
      </c>
      <c r="BR114" s="2" t="s">
        <v>9602</v>
      </c>
      <c r="BS114" s="2" t="s">
        <v>416</v>
      </c>
      <c r="BT114" s="2" t="s">
        <v>7116</v>
      </c>
    </row>
    <row r="115" spans="1:72" ht="13.5" customHeight="1">
      <c r="A115" s="5" t="str">
        <f>HYPERLINK("http://kyu.snu.ac.kr/sdhj/index.jsp?type=hj/GK14610_00IM0001_003a.jpg","1714_수서면_003a")</f>
        <v>1714_수서면_003a</v>
      </c>
      <c r="B115" s="2">
        <v>1714</v>
      </c>
      <c r="C115" s="2" t="s">
        <v>9603</v>
      </c>
      <c r="D115" s="2" t="s">
        <v>9604</v>
      </c>
      <c r="E115" s="2">
        <v>114</v>
      </c>
      <c r="F115" s="2">
        <v>1</v>
      </c>
      <c r="G115" s="2" t="s">
        <v>9340</v>
      </c>
      <c r="H115" s="2" t="s">
        <v>9344</v>
      </c>
      <c r="I115" s="2">
        <v>15</v>
      </c>
      <c r="L115" s="2">
        <v>5</v>
      </c>
      <c r="M115" s="2" t="s">
        <v>8837</v>
      </c>
      <c r="N115" s="2" t="s">
        <v>9086</v>
      </c>
      <c r="S115" s="2" t="s">
        <v>77</v>
      </c>
      <c r="T115" s="2" t="s">
        <v>5010</v>
      </c>
      <c r="U115" s="2" t="s">
        <v>150</v>
      </c>
      <c r="V115" s="2" t="s">
        <v>5065</v>
      </c>
      <c r="Y115" s="2" t="s">
        <v>417</v>
      </c>
      <c r="Z115" s="2" t="s">
        <v>5734</v>
      </c>
      <c r="AC115" s="2">
        <v>28</v>
      </c>
      <c r="AD115" s="2" t="s">
        <v>162</v>
      </c>
      <c r="AE115" s="2" t="s">
        <v>6884</v>
      </c>
      <c r="AF115" s="2" t="s">
        <v>118</v>
      </c>
      <c r="AG115" s="2" t="s">
        <v>6923</v>
      </c>
      <c r="AJ115" s="2" t="s">
        <v>17</v>
      </c>
      <c r="AK115" s="2" t="s">
        <v>7078</v>
      </c>
      <c r="AL115" s="2" t="s">
        <v>418</v>
      </c>
      <c r="AM115" s="2" t="s">
        <v>7006</v>
      </c>
      <c r="AN115" s="2" t="s">
        <v>419</v>
      </c>
      <c r="AO115" s="2" t="s">
        <v>5018</v>
      </c>
      <c r="AP115" s="2" t="s">
        <v>347</v>
      </c>
      <c r="AQ115" s="2" t="s">
        <v>5076</v>
      </c>
      <c r="AR115" s="2" t="s">
        <v>420</v>
      </c>
      <c r="AS115" s="2" t="s">
        <v>9605</v>
      </c>
      <c r="AT115" s="2" t="s">
        <v>148</v>
      </c>
      <c r="AU115" s="2" t="s">
        <v>5109</v>
      </c>
      <c r="AV115" s="2" t="s">
        <v>421</v>
      </c>
      <c r="AW115" s="2" t="s">
        <v>7480</v>
      </c>
      <c r="BB115" s="2" t="s">
        <v>170</v>
      </c>
      <c r="BC115" s="2" t="s">
        <v>9606</v>
      </c>
      <c r="BD115" s="2" t="s">
        <v>422</v>
      </c>
      <c r="BE115" s="2" t="s">
        <v>7773</v>
      </c>
      <c r="BG115" s="2" t="s">
        <v>148</v>
      </c>
      <c r="BH115" s="2" t="s">
        <v>5109</v>
      </c>
      <c r="BI115" s="2" t="s">
        <v>423</v>
      </c>
      <c r="BJ115" s="2" t="s">
        <v>6425</v>
      </c>
      <c r="BK115" s="2" t="s">
        <v>202</v>
      </c>
      <c r="BL115" s="2" t="s">
        <v>9607</v>
      </c>
      <c r="BM115" s="2" t="s">
        <v>9608</v>
      </c>
      <c r="BN115" s="2" t="s">
        <v>9609</v>
      </c>
      <c r="BO115" s="2" t="s">
        <v>202</v>
      </c>
      <c r="BP115" s="2" t="s">
        <v>9607</v>
      </c>
      <c r="BQ115" s="2" t="s">
        <v>424</v>
      </c>
      <c r="BR115" s="2" t="s">
        <v>8782</v>
      </c>
    </row>
    <row r="116" spans="1:72" ht="13.5" customHeight="1">
      <c r="A116" s="5" t="str">
        <f>HYPERLINK("http://kyu.snu.ac.kr/sdhj/index.jsp?type=hj/GK14610_00IM0001_003a.jpg","1714_수서면_003a")</f>
        <v>1714_수서면_003a</v>
      </c>
      <c r="B116" s="2">
        <v>1714</v>
      </c>
      <c r="C116" s="2" t="s">
        <v>9530</v>
      </c>
      <c r="D116" s="2" t="s">
        <v>9531</v>
      </c>
      <c r="E116" s="2">
        <v>115</v>
      </c>
      <c r="F116" s="2">
        <v>1</v>
      </c>
      <c r="G116" s="2" t="s">
        <v>9340</v>
      </c>
      <c r="H116" s="2" t="s">
        <v>9344</v>
      </c>
      <c r="I116" s="2">
        <v>16</v>
      </c>
      <c r="J116" s="2" t="s">
        <v>425</v>
      </c>
      <c r="K116" s="2" t="s">
        <v>9610</v>
      </c>
      <c r="L116" s="2">
        <v>1</v>
      </c>
      <c r="M116" s="2" t="s">
        <v>425</v>
      </c>
      <c r="N116" s="2" t="s">
        <v>9087</v>
      </c>
      <c r="T116" s="2" t="s">
        <v>9379</v>
      </c>
      <c r="U116" s="2" t="s">
        <v>426</v>
      </c>
      <c r="V116" s="2" t="s">
        <v>5284</v>
      </c>
      <c r="W116" s="2" t="s">
        <v>78</v>
      </c>
      <c r="X116" s="2" t="s">
        <v>9380</v>
      </c>
      <c r="Y116" s="2" t="s">
        <v>427</v>
      </c>
      <c r="Z116" s="2" t="s">
        <v>6405</v>
      </c>
      <c r="AC116" s="2">
        <v>69</v>
      </c>
      <c r="AD116" s="2" t="s">
        <v>156</v>
      </c>
      <c r="AE116" s="2" t="s">
        <v>6861</v>
      </c>
      <c r="AJ116" s="2" t="s">
        <v>17</v>
      </c>
      <c r="AK116" s="2" t="s">
        <v>7078</v>
      </c>
      <c r="AL116" s="2" t="s">
        <v>428</v>
      </c>
      <c r="AM116" s="2" t="s">
        <v>7000</v>
      </c>
      <c r="AT116" s="2" t="s">
        <v>202</v>
      </c>
      <c r="AU116" s="2" t="s">
        <v>9611</v>
      </c>
      <c r="AV116" s="2" t="s">
        <v>429</v>
      </c>
      <c r="AW116" s="2" t="s">
        <v>7635</v>
      </c>
      <c r="BG116" s="2" t="s">
        <v>38</v>
      </c>
      <c r="BH116" s="2" t="s">
        <v>5224</v>
      </c>
      <c r="BI116" s="2" t="s">
        <v>430</v>
      </c>
      <c r="BJ116" s="2" t="s">
        <v>7946</v>
      </c>
      <c r="BK116" s="2" t="s">
        <v>38</v>
      </c>
      <c r="BL116" s="2" t="s">
        <v>5224</v>
      </c>
      <c r="BM116" s="2" t="s">
        <v>431</v>
      </c>
      <c r="BN116" s="2" t="s">
        <v>6528</v>
      </c>
      <c r="BQ116" s="2" t="s">
        <v>432</v>
      </c>
      <c r="BR116" s="2" t="s">
        <v>9612</v>
      </c>
      <c r="BS116" s="2" t="s">
        <v>72</v>
      </c>
      <c r="BT116" s="2" t="s">
        <v>7023</v>
      </c>
    </row>
    <row r="117" spans="1:72" ht="13.5" customHeight="1">
      <c r="A117" s="5" t="str">
        <f>HYPERLINK("http://kyu.snu.ac.kr/sdhj/index.jsp?type=hj/GK14610_00IM0001_003a.jpg","1714_수서면_003a")</f>
        <v>1714_수서면_003a</v>
      </c>
      <c r="B117" s="2">
        <v>1714</v>
      </c>
      <c r="C117" s="2" t="s">
        <v>9613</v>
      </c>
      <c r="D117" s="2" t="s">
        <v>9614</v>
      </c>
      <c r="E117" s="2">
        <v>116</v>
      </c>
      <c r="F117" s="2">
        <v>1</v>
      </c>
      <c r="G117" s="2" t="s">
        <v>9340</v>
      </c>
      <c r="H117" s="2" t="s">
        <v>9344</v>
      </c>
      <c r="I117" s="2">
        <v>16</v>
      </c>
      <c r="L117" s="2">
        <v>1</v>
      </c>
      <c r="M117" s="2" t="s">
        <v>425</v>
      </c>
      <c r="N117" s="2" t="s">
        <v>9087</v>
      </c>
      <c r="S117" s="2" t="s">
        <v>77</v>
      </c>
      <c r="T117" s="2" t="s">
        <v>5010</v>
      </c>
      <c r="U117" s="2" t="s">
        <v>170</v>
      </c>
      <c r="V117" s="2" t="s">
        <v>9615</v>
      </c>
      <c r="Y117" s="2" t="s">
        <v>9616</v>
      </c>
      <c r="Z117" s="2" t="s">
        <v>6807</v>
      </c>
      <c r="AC117" s="2">
        <v>69</v>
      </c>
      <c r="AD117" s="2" t="s">
        <v>156</v>
      </c>
      <c r="AE117" s="2" t="s">
        <v>6861</v>
      </c>
      <c r="AJ117" s="2" t="s">
        <v>17</v>
      </c>
      <c r="AK117" s="2" t="s">
        <v>7078</v>
      </c>
      <c r="AL117" s="2" t="s">
        <v>184</v>
      </c>
      <c r="AM117" s="2" t="s">
        <v>7080</v>
      </c>
      <c r="AT117" s="2" t="s">
        <v>38</v>
      </c>
      <c r="AU117" s="2" t="s">
        <v>5224</v>
      </c>
      <c r="AV117" s="2" t="s">
        <v>433</v>
      </c>
      <c r="AW117" s="2" t="s">
        <v>5932</v>
      </c>
      <c r="BG117" s="2" t="s">
        <v>38</v>
      </c>
      <c r="BH117" s="2" t="s">
        <v>5224</v>
      </c>
      <c r="BI117" s="2" t="s">
        <v>434</v>
      </c>
      <c r="BJ117" s="2" t="s">
        <v>5716</v>
      </c>
      <c r="BM117" s="2" t="s">
        <v>435</v>
      </c>
      <c r="BN117" s="2" t="s">
        <v>6801</v>
      </c>
      <c r="BO117" s="2" t="s">
        <v>38</v>
      </c>
      <c r="BP117" s="2" t="s">
        <v>5224</v>
      </c>
      <c r="BQ117" s="2" t="s">
        <v>436</v>
      </c>
      <c r="BR117" s="2" t="s">
        <v>9617</v>
      </c>
      <c r="BS117" s="2" t="s">
        <v>79</v>
      </c>
      <c r="BT117" s="2" t="s">
        <v>9618</v>
      </c>
    </row>
    <row r="118" spans="1:72" ht="13.5" customHeight="1">
      <c r="A118" s="5" t="str">
        <f>HYPERLINK("http://kyu.snu.ac.kr/sdhj/index.jsp?type=hj/GK14610_00IM0001_003a.jpg","1714_수서면_003a")</f>
        <v>1714_수서면_003a</v>
      </c>
      <c r="B118" s="2">
        <v>1714</v>
      </c>
      <c r="C118" s="2" t="s">
        <v>9619</v>
      </c>
      <c r="D118" s="2" t="s">
        <v>9620</v>
      </c>
      <c r="E118" s="2">
        <v>117</v>
      </c>
      <c r="F118" s="2">
        <v>1</v>
      </c>
      <c r="G118" s="2" t="s">
        <v>9340</v>
      </c>
      <c r="H118" s="2" t="s">
        <v>9344</v>
      </c>
      <c r="I118" s="2">
        <v>16</v>
      </c>
      <c r="L118" s="2">
        <v>1</v>
      </c>
      <c r="M118" s="2" t="s">
        <v>425</v>
      </c>
      <c r="N118" s="2" t="s">
        <v>9087</v>
      </c>
      <c r="S118" s="2" t="s">
        <v>45</v>
      </c>
      <c r="T118" s="2" t="s">
        <v>5011</v>
      </c>
      <c r="U118" s="2" t="s">
        <v>437</v>
      </c>
      <c r="V118" s="2" t="s">
        <v>5353</v>
      </c>
      <c r="Y118" s="2" t="s">
        <v>438</v>
      </c>
      <c r="Z118" s="2" t="s">
        <v>9621</v>
      </c>
      <c r="AC118" s="2">
        <v>33</v>
      </c>
      <c r="AD118" s="2" t="s">
        <v>439</v>
      </c>
      <c r="AE118" s="2" t="s">
        <v>6868</v>
      </c>
    </row>
    <row r="119" spans="1:72" ht="13.5" customHeight="1">
      <c r="A119" s="5" t="str">
        <f>HYPERLINK("http://kyu.snu.ac.kr/sdhj/index.jsp?type=hj/GK14610_00IM0001_003a.jpg","1714_수서면_003a")</f>
        <v>1714_수서면_003a</v>
      </c>
      <c r="B119" s="2">
        <v>1714</v>
      </c>
      <c r="C119" s="2" t="s">
        <v>9613</v>
      </c>
      <c r="D119" s="2" t="s">
        <v>9614</v>
      </c>
      <c r="E119" s="2">
        <v>118</v>
      </c>
      <c r="F119" s="2">
        <v>1</v>
      </c>
      <c r="G119" s="2" t="s">
        <v>9340</v>
      </c>
      <c r="H119" s="2" t="s">
        <v>9344</v>
      </c>
      <c r="I119" s="2">
        <v>16</v>
      </c>
      <c r="L119" s="2">
        <v>2</v>
      </c>
      <c r="M119" s="2" t="s">
        <v>8838</v>
      </c>
      <c r="N119" s="2" t="s">
        <v>9088</v>
      </c>
      <c r="O119" s="2" t="s">
        <v>6</v>
      </c>
      <c r="P119" s="2" t="s">
        <v>4999</v>
      </c>
      <c r="T119" s="2" t="s">
        <v>9622</v>
      </c>
      <c r="U119" s="2" t="s">
        <v>426</v>
      </c>
      <c r="V119" s="2" t="s">
        <v>5284</v>
      </c>
      <c r="W119" s="2" t="s">
        <v>440</v>
      </c>
      <c r="X119" s="2" t="s">
        <v>9623</v>
      </c>
      <c r="Y119" s="2" t="s">
        <v>441</v>
      </c>
      <c r="Z119" s="2" t="s">
        <v>6806</v>
      </c>
      <c r="AC119" s="2">
        <v>67</v>
      </c>
      <c r="AD119" s="2" t="s">
        <v>401</v>
      </c>
      <c r="AE119" s="2" t="s">
        <v>6863</v>
      </c>
      <c r="AJ119" s="2" t="s">
        <v>17</v>
      </c>
      <c r="AK119" s="2" t="s">
        <v>7078</v>
      </c>
      <c r="AL119" s="2" t="s">
        <v>442</v>
      </c>
      <c r="AM119" s="2" t="s">
        <v>7120</v>
      </c>
      <c r="AV119" s="2" t="s">
        <v>443</v>
      </c>
      <c r="AW119" s="2" t="s">
        <v>7634</v>
      </c>
      <c r="BG119" s="2" t="s">
        <v>202</v>
      </c>
      <c r="BH119" s="2" t="s">
        <v>9624</v>
      </c>
      <c r="BI119" s="2" t="s">
        <v>444</v>
      </c>
      <c r="BJ119" s="2" t="s">
        <v>5714</v>
      </c>
      <c r="BM119" s="2" t="s">
        <v>9625</v>
      </c>
      <c r="BN119" s="2" t="s">
        <v>8442</v>
      </c>
      <c r="BO119" s="2" t="s">
        <v>202</v>
      </c>
      <c r="BP119" s="2" t="s">
        <v>9624</v>
      </c>
      <c r="BQ119" s="2" t="s">
        <v>445</v>
      </c>
      <c r="BR119" s="2" t="s">
        <v>8781</v>
      </c>
      <c r="BS119" s="2" t="s">
        <v>264</v>
      </c>
      <c r="BT119" s="2" t="s">
        <v>7011</v>
      </c>
    </row>
    <row r="120" spans="1:72" ht="13.5" customHeight="1">
      <c r="A120" s="5" t="str">
        <f>HYPERLINK("http://kyu.snu.ac.kr/sdhj/index.jsp?type=hj/GK14610_00IM0001_003a.jpg","1714_수서면_003a")</f>
        <v>1714_수서면_003a</v>
      </c>
      <c r="B120" s="2">
        <v>1714</v>
      </c>
      <c r="C120" s="2" t="s">
        <v>9487</v>
      </c>
      <c r="D120" s="2" t="s">
        <v>9488</v>
      </c>
      <c r="E120" s="2">
        <v>119</v>
      </c>
      <c r="F120" s="2">
        <v>1</v>
      </c>
      <c r="G120" s="2" t="s">
        <v>9340</v>
      </c>
      <c r="H120" s="2" t="s">
        <v>9344</v>
      </c>
      <c r="I120" s="2">
        <v>16</v>
      </c>
      <c r="L120" s="2">
        <v>2</v>
      </c>
      <c r="M120" s="2" t="s">
        <v>8838</v>
      </c>
      <c r="N120" s="2" t="s">
        <v>9088</v>
      </c>
      <c r="S120" s="2" t="s">
        <v>77</v>
      </c>
      <c r="T120" s="2" t="s">
        <v>5010</v>
      </c>
      <c r="U120" s="2" t="s">
        <v>170</v>
      </c>
      <c r="V120" s="2" t="s">
        <v>9626</v>
      </c>
      <c r="W120" s="2" t="s">
        <v>446</v>
      </c>
      <c r="X120" s="2" t="s">
        <v>5396</v>
      </c>
      <c r="Y120" s="2" t="s">
        <v>61</v>
      </c>
      <c r="Z120" s="2" t="s">
        <v>5416</v>
      </c>
      <c r="AC120" s="2">
        <v>58</v>
      </c>
      <c r="AD120" s="2" t="s">
        <v>199</v>
      </c>
      <c r="AE120" s="2" t="s">
        <v>6905</v>
      </c>
      <c r="AF120" s="2" t="s">
        <v>118</v>
      </c>
      <c r="AG120" s="2" t="s">
        <v>6923</v>
      </c>
      <c r="AJ120" s="2" t="s">
        <v>17</v>
      </c>
      <c r="AK120" s="2" t="s">
        <v>7078</v>
      </c>
      <c r="AL120" s="2" t="s">
        <v>447</v>
      </c>
      <c r="AM120" s="2" t="s">
        <v>7081</v>
      </c>
      <c r="AT120" s="2" t="s">
        <v>202</v>
      </c>
      <c r="AU120" s="2" t="s">
        <v>9627</v>
      </c>
      <c r="AV120" s="2" t="s">
        <v>448</v>
      </c>
      <c r="AW120" s="2" t="s">
        <v>6427</v>
      </c>
      <c r="BG120" s="2" t="s">
        <v>202</v>
      </c>
      <c r="BH120" s="2" t="s">
        <v>9627</v>
      </c>
      <c r="BI120" s="2" t="s">
        <v>449</v>
      </c>
      <c r="BJ120" s="2" t="s">
        <v>5692</v>
      </c>
      <c r="BK120" s="2" t="s">
        <v>202</v>
      </c>
      <c r="BL120" s="2" t="s">
        <v>9627</v>
      </c>
      <c r="BM120" s="2" t="s">
        <v>450</v>
      </c>
      <c r="BN120" s="2" t="s">
        <v>8441</v>
      </c>
      <c r="BO120" s="2" t="s">
        <v>202</v>
      </c>
      <c r="BP120" s="2" t="s">
        <v>9627</v>
      </c>
      <c r="BQ120" s="2" t="s">
        <v>451</v>
      </c>
      <c r="BR120" s="2" t="s">
        <v>6004</v>
      </c>
      <c r="BS120" s="2" t="s">
        <v>452</v>
      </c>
      <c r="BT120" s="2" t="s">
        <v>7099</v>
      </c>
    </row>
    <row r="121" spans="1:72" ht="13.5" customHeight="1">
      <c r="A121" s="5" t="str">
        <f>HYPERLINK("http://kyu.snu.ac.kr/sdhj/index.jsp?type=hj/GK14610_00IM0001_003a.jpg","1714_수서면_003a")</f>
        <v>1714_수서면_003a</v>
      </c>
      <c r="B121" s="2">
        <v>1714</v>
      </c>
      <c r="C121" s="2" t="s">
        <v>9392</v>
      </c>
      <c r="D121" s="2" t="s">
        <v>9393</v>
      </c>
      <c r="E121" s="2">
        <v>120</v>
      </c>
      <c r="F121" s="2">
        <v>1</v>
      </c>
      <c r="G121" s="2" t="s">
        <v>9340</v>
      </c>
      <c r="H121" s="2" t="s">
        <v>9344</v>
      </c>
      <c r="I121" s="2">
        <v>16</v>
      </c>
      <c r="L121" s="2">
        <v>3</v>
      </c>
      <c r="M121" s="2" t="s">
        <v>8839</v>
      </c>
      <c r="N121" s="2" t="s">
        <v>9089</v>
      </c>
      <c r="T121" s="2" t="s">
        <v>9364</v>
      </c>
      <c r="U121" s="2" t="s">
        <v>453</v>
      </c>
      <c r="V121" s="2" t="s">
        <v>5283</v>
      </c>
      <c r="W121" s="2" t="s">
        <v>68</v>
      </c>
      <c r="X121" s="2" t="s">
        <v>9365</v>
      </c>
      <c r="Y121" s="2" t="s">
        <v>181</v>
      </c>
      <c r="Z121" s="2" t="s">
        <v>6026</v>
      </c>
      <c r="AC121" s="2">
        <v>69</v>
      </c>
      <c r="AD121" s="2" t="s">
        <v>156</v>
      </c>
      <c r="AE121" s="2" t="s">
        <v>6861</v>
      </c>
      <c r="AJ121" s="2" t="s">
        <v>17</v>
      </c>
      <c r="AK121" s="2" t="s">
        <v>7078</v>
      </c>
      <c r="AL121" s="2" t="s">
        <v>72</v>
      </c>
      <c r="AM121" s="2" t="s">
        <v>7023</v>
      </c>
      <c r="AT121" s="2" t="s">
        <v>38</v>
      </c>
      <c r="AU121" s="2" t="s">
        <v>5224</v>
      </c>
      <c r="AV121" s="2" t="s">
        <v>454</v>
      </c>
      <c r="AW121" s="2" t="s">
        <v>7633</v>
      </c>
      <c r="BG121" s="2" t="s">
        <v>38</v>
      </c>
      <c r="BH121" s="2" t="s">
        <v>5224</v>
      </c>
      <c r="BI121" s="2" t="s">
        <v>455</v>
      </c>
      <c r="BJ121" s="2" t="s">
        <v>8090</v>
      </c>
      <c r="BK121" s="2" t="s">
        <v>38</v>
      </c>
      <c r="BL121" s="2" t="s">
        <v>5224</v>
      </c>
      <c r="BM121" s="2" t="s">
        <v>456</v>
      </c>
      <c r="BN121" s="2" t="s">
        <v>7366</v>
      </c>
      <c r="BO121" s="2" t="s">
        <v>38</v>
      </c>
      <c r="BP121" s="2" t="s">
        <v>5224</v>
      </c>
      <c r="BQ121" s="2" t="s">
        <v>457</v>
      </c>
      <c r="BR121" s="2" t="s">
        <v>8780</v>
      </c>
      <c r="BS121" s="2" t="s">
        <v>428</v>
      </c>
      <c r="BT121" s="2" t="s">
        <v>7000</v>
      </c>
    </row>
    <row r="122" spans="1:72" ht="13.5" customHeight="1">
      <c r="A122" s="5" t="str">
        <f>HYPERLINK("http://kyu.snu.ac.kr/sdhj/index.jsp?type=hj/GK14610_00IM0001_003a.jpg","1714_수서면_003a")</f>
        <v>1714_수서면_003a</v>
      </c>
      <c r="B122" s="2">
        <v>1714</v>
      </c>
      <c r="C122" s="2" t="s">
        <v>9377</v>
      </c>
      <c r="D122" s="2" t="s">
        <v>9378</v>
      </c>
      <c r="E122" s="2">
        <v>121</v>
      </c>
      <c r="F122" s="2">
        <v>1</v>
      </c>
      <c r="G122" s="2" t="s">
        <v>9340</v>
      </c>
      <c r="H122" s="2" t="s">
        <v>9344</v>
      </c>
      <c r="I122" s="2">
        <v>16</v>
      </c>
      <c r="L122" s="2">
        <v>3</v>
      </c>
      <c r="M122" s="2" t="s">
        <v>8839</v>
      </c>
      <c r="N122" s="2" t="s">
        <v>9089</v>
      </c>
      <c r="S122" s="2" t="s">
        <v>77</v>
      </c>
      <c r="T122" s="2" t="s">
        <v>5010</v>
      </c>
      <c r="W122" s="2" t="s">
        <v>410</v>
      </c>
      <c r="X122" s="2" t="s">
        <v>5049</v>
      </c>
      <c r="Y122" s="2" t="s">
        <v>61</v>
      </c>
      <c r="Z122" s="2" t="s">
        <v>5416</v>
      </c>
      <c r="AC122" s="2">
        <v>58</v>
      </c>
      <c r="AD122" s="2" t="s">
        <v>121</v>
      </c>
      <c r="AE122" s="2" t="s">
        <v>6856</v>
      </c>
      <c r="AJ122" s="2" t="s">
        <v>17</v>
      </c>
      <c r="AK122" s="2" t="s">
        <v>7078</v>
      </c>
      <c r="AL122" s="2" t="s">
        <v>184</v>
      </c>
      <c r="AM122" s="2" t="s">
        <v>7080</v>
      </c>
      <c r="AV122" s="2" t="s">
        <v>433</v>
      </c>
      <c r="AW122" s="2" t="s">
        <v>5932</v>
      </c>
      <c r="BI122" s="2" t="s">
        <v>458</v>
      </c>
      <c r="BJ122" s="2" t="s">
        <v>8089</v>
      </c>
      <c r="BM122" s="2" t="s">
        <v>459</v>
      </c>
      <c r="BN122" s="2" t="s">
        <v>8440</v>
      </c>
      <c r="BO122" s="2" t="s">
        <v>38</v>
      </c>
      <c r="BP122" s="2" t="s">
        <v>5224</v>
      </c>
      <c r="BQ122" s="2" t="s">
        <v>460</v>
      </c>
      <c r="BR122" s="2" t="s">
        <v>8779</v>
      </c>
      <c r="BS122" s="2" t="s">
        <v>461</v>
      </c>
      <c r="BT122" s="2" t="s">
        <v>5685</v>
      </c>
    </row>
    <row r="123" spans="1:72" ht="13.5" customHeight="1">
      <c r="A123" s="5" t="str">
        <f>HYPERLINK("http://kyu.snu.ac.kr/sdhj/index.jsp?type=hj/GK14610_00IM0001_003a.jpg","1714_수서면_003a")</f>
        <v>1714_수서면_003a</v>
      </c>
      <c r="B123" s="2">
        <v>1714</v>
      </c>
      <c r="C123" s="2" t="s">
        <v>9628</v>
      </c>
      <c r="D123" s="2" t="s">
        <v>9629</v>
      </c>
      <c r="E123" s="2">
        <v>122</v>
      </c>
      <c r="F123" s="2">
        <v>1</v>
      </c>
      <c r="G123" s="2" t="s">
        <v>9340</v>
      </c>
      <c r="H123" s="2" t="s">
        <v>9344</v>
      </c>
      <c r="I123" s="2">
        <v>16</v>
      </c>
      <c r="L123" s="2">
        <v>3</v>
      </c>
      <c r="M123" s="2" t="s">
        <v>8839</v>
      </c>
      <c r="N123" s="2" t="s">
        <v>9089</v>
      </c>
      <c r="S123" s="2" t="s">
        <v>45</v>
      </c>
      <c r="T123" s="2" t="s">
        <v>5011</v>
      </c>
      <c r="U123" s="2" t="s">
        <v>462</v>
      </c>
      <c r="V123" s="2" t="s">
        <v>5352</v>
      </c>
      <c r="Y123" s="2" t="s">
        <v>463</v>
      </c>
      <c r="Z123" s="2" t="s">
        <v>6779</v>
      </c>
      <c r="AC123" s="2">
        <v>43</v>
      </c>
      <c r="AD123" s="2" t="s">
        <v>404</v>
      </c>
      <c r="AE123" s="2" t="s">
        <v>6900</v>
      </c>
      <c r="AF123" s="2" t="s">
        <v>63</v>
      </c>
      <c r="AG123" s="2" t="s">
        <v>6918</v>
      </c>
    </row>
    <row r="124" spans="1:72" ht="13.5" customHeight="1">
      <c r="A124" s="5" t="str">
        <f>HYPERLINK("http://kyu.snu.ac.kr/sdhj/index.jsp?type=hj/GK14610_00IM0001_003a.jpg","1714_수서면_003a")</f>
        <v>1714_수서면_003a</v>
      </c>
      <c r="B124" s="2">
        <v>1714</v>
      </c>
      <c r="C124" s="2" t="s">
        <v>9377</v>
      </c>
      <c r="D124" s="2" t="s">
        <v>9378</v>
      </c>
      <c r="E124" s="2">
        <v>123</v>
      </c>
      <c r="F124" s="2">
        <v>1</v>
      </c>
      <c r="G124" s="2" t="s">
        <v>9340</v>
      </c>
      <c r="H124" s="2" t="s">
        <v>9344</v>
      </c>
      <c r="I124" s="2">
        <v>16</v>
      </c>
      <c r="L124" s="2">
        <v>4</v>
      </c>
      <c r="M124" s="2" t="s">
        <v>465</v>
      </c>
      <c r="N124" s="2" t="s">
        <v>6805</v>
      </c>
      <c r="T124" s="2" t="s">
        <v>9407</v>
      </c>
      <c r="U124" s="2" t="s">
        <v>464</v>
      </c>
      <c r="V124" s="2" t="s">
        <v>9630</v>
      </c>
      <c r="Y124" s="2" t="s">
        <v>465</v>
      </c>
      <c r="Z124" s="2" t="s">
        <v>6805</v>
      </c>
      <c r="AC124" s="2">
        <v>74</v>
      </c>
      <c r="AD124" s="2" t="s">
        <v>466</v>
      </c>
      <c r="AE124" s="2" t="s">
        <v>6877</v>
      </c>
      <c r="AN124" s="2" t="s">
        <v>179</v>
      </c>
      <c r="AO124" s="2" t="s">
        <v>7057</v>
      </c>
      <c r="AR124" s="2" t="s">
        <v>467</v>
      </c>
      <c r="AS124" s="2" t="s">
        <v>9631</v>
      </c>
      <c r="AV124" s="2" t="s">
        <v>468</v>
      </c>
      <c r="AW124" s="2" t="s">
        <v>9632</v>
      </c>
      <c r="BB124" s="2" t="s">
        <v>150</v>
      </c>
      <c r="BC124" s="2" t="s">
        <v>5065</v>
      </c>
      <c r="BD124" s="2" t="s">
        <v>9400</v>
      </c>
      <c r="BE124" s="2" t="s">
        <v>9633</v>
      </c>
      <c r="BG124" s="2" t="s">
        <v>123</v>
      </c>
      <c r="BH124" s="2" t="s">
        <v>5359</v>
      </c>
      <c r="BI124" s="2" t="s">
        <v>469</v>
      </c>
      <c r="BJ124" s="2" t="s">
        <v>8039</v>
      </c>
      <c r="BM124" s="2" t="s">
        <v>470</v>
      </c>
      <c r="BN124" s="2" t="s">
        <v>8389</v>
      </c>
      <c r="BO124" s="2" t="s">
        <v>148</v>
      </c>
      <c r="BP124" s="2" t="s">
        <v>5109</v>
      </c>
      <c r="BQ124" s="2" t="s">
        <v>471</v>
      </c>
      <c r="BR124" s="2" t="s">
        <v>7838</v>
      </c>
      <c r="BS124" s="2" t="s">
        <v>37</v>
      </c>
      <c r="BT124" s="2" t="s">
        <v>7010</v>
      </c>
    </row>
    <row r="125" spans="1:72" ht="13.5" customHeight="1">
      <c r="A125" s="5" t="str">
        <f>HYPERLINK("http://kyu.snu.ac.kr/sdhj/index.jsp?type=hj/GK14610_00IM0001_003a.jpg","1714_수서면_003a")</f>
        <v>1714_수서면_003a</v>
      </c>
      <c r="B125" s="2">
        <v>1714</v>
      </c>
      <c r="C125" s="2" t="s">
        <v>9634</v>
      </c>
      <c r="D125" s="2" t="s">
        <v>9635</v>
      </c>
      <c r="E125" s="2">
        <v>124</v>
      </c>
      <c r="F125" s="2">
        <v>1</v>
      </c>
      <c r="G125" s="2" t="s">
        <v>9340</v>
      </c>
      <c r="H125" s="2" t="s">
        <v>9344</v>
      </c>
      <c r="I125" s="2">
        <v>16</v>
      </c>
      <c r="L125" s="2">
        <v>4</v>
      </c>
      <c r="M125" s="2" t="s">
        <v>465</v>
      </c>
      <c r="N125" s="2" t="s">
        <v>6805</v>
      </c>
      <c r="S125" s="2" t="s">
        <v>77</v>
      </c>
      <c r="T125" s="2" t="s">
        <v>5010</v>
      </c>
      <c r="U125" s="2" t="s">
        <v>150</v>
      </c>
      <c r="V125" s="2" t="s">
        <v>5065</v>
      </c>
      <c r="Y125" s="2" t="s">
        <v>472</v>
      </c>
      <c r="Z125" s="2" t="s">
        <v>6570</v>
      </c>
      <c r="AC125" s="2">
        <v>50</v>
      </c>
      <c r="AD125" s="2" t="s">
        <v>165</v>
      </c>
      <c r="AE125" s="2" t="s">
        <v>6860</v>
      </c>
      <c r="AN125" s="2" t="s">
        <v>419</v>
      </c>
      <c r="AO125" s="2" t="s">
        <v>5018</v>
      </c>
      <c r="AR125" s="2" t="s">
        <v>473</v>
      </c>
      <c r="AS125" s="2" t="s">
        <v>7176</v>
      </c>
      <c r="AT125" s="2" t="s">
        <v>148</v>
      </c>
      <c r="AU125" s="2" t="s">
        <v>5109</v>
      </c>
      <c r="AV125" s="2" t="s">
        <v>474</v>
      </c>
      <c r="AW125" s="2" t="s">
        <v>7632</v>
      </c>
      <c r="BB125" s="2" t="s">
        <v>150</v>
      </c>
      <c r="BC125" s="2" t="s">
        <v>5065</v>
      </c>
      <c r="BD125" s="2" t="s">
        <v>475</v>
      </c>
      <c r="BE125" s="2" t="s">
        <v>7772</v>
      </c>
      <c r="BI125" s="2" t="s">
        <v>476</v>
      </c>
      <c r="BJ125" s="2" t="s">
        <v>8088</v>
      </c>
      <c r="BM125" s="2" t="s">
        <v>477</v>
      </c>
      <c r="BN125" s="2" t="s">
        <v>8439</v>
      </c>
      <c r="BO125" s="2" t="s">
        <v>148</v>
      </c>
      <c r="BP125" s="2" t="s">
        <v>5109</v>
      </c>
      <c r="BQ125" s="2" t="s">
        <v>478</v>
      </c>
      <c r="BR125" s="2" t="s">
        <v>8778</v>
      </c>
      <c r="BS125" s="2" t="s">
        <v>184</v>
      </c>
      <c r="BT125" s="2" t="s">
        <v>7080</v>
      </c>
    </row>
    <row r="126" spans="1:72" ht="13.5" customHeight="1">
      <c r="A126" s="5" t="str">
        <f>HYPERLINK("http://kyu.snu.ac.kr/sdhj/index.jsp?type=hj/GK14610_00IM0001_003a.jpg","1714_수서면_003a")</f>
        <v>1714_수서면_003a</v>
      </c>
      <c r="B126" s="2">
        <v>1714</v>
      </c>
      <c r="C126" s="2" t="s">
        <v>9412</v>
      </c>
      <c r="D126" s="2" t="s">
        <v>9413</v>
      </c>
      <c r="E126" s="2">
        <v>125</v>
      </c>
      <c r="F126" s="2">
        <v>1</v>
      </c>
      <c r="G126" s="2" t="s">
        <v>9340</v>
      </c>
      <c r="H126" s="2" t="s">
        <v>9344</v>
      </c>
      <c r="I126" s="2">
        <v>16</v>
      </c>
      <c r="L126" s="2">
        <v>5</v>
      </c>
      <c r="M126" s="2" t="s">
        <v>480</v>
      </c>
      <c r="N126" s="2" t="s">
        <v>6804</v>
      </c>
      <c r="T126" s="2" t="s">
        <v>9407</v>
      </c>
      <c r="U126" s="2" t="s">
        <v>479</v>
      </c>
      <c r="V126" s="2" t="s">
        <v>5351</v>
      </c>
      <c r="Y126" s="2" t="s">
        <v>480</v>
      </c>
      <c r="Z126" s="2" t="s">
        <v>6804</v>
      </c>
      <c r="AC126" s="2">
        <v>61</v>
      </c>
      <c r="AD126" s="2" t="s">
        <v>208</v>
      </c>
      <c r="AE126" s="2" t="s">
        <v>6902</v>
      </c>
      <c r="AN126" s="2" t="s">
        <v>346</v>
      </c>
      <c r="AO126" s="2" t="s">
        <v>5820</v>
      </c>
      <c r="AR126" s="2" t="s">
        <v>481</v>
      </c>
      <c r="AS126" s="2" t="s">
        <v>9636</v>
      </c>
      <c r="AT126" s="2" t="s">
        <v>148</v>
      </c>
      <c r="AU126" s="2" t="s">
        <v>5109</v>
      </c>
      <c r="AV126" s="2" t="s">
        <v>349</v>
      </c>
      <c r="AW126" s="2" t="s">
        <v>6104</v>
      </c>
      <c r="BB126" s="2" t="s">
        <v>150</v>
      </c>
      <c r="BC126" s="2" t="s">
        <v>5065</v>
      </c>
      <c r="BD126" s="2" t="s">
        <v>482</v>
      </c>
      <c r="BE126" s="2" t="s">
        <v>7771</v>
      </c>
      <c r="BG126" s="2" t="s">
        <v>148</v>
      </c>
      <c r="BH126" s="2" t="s">
        <v>5109</v>
      </c>
      <c r="BI126" s="2" t="s">
        <v>483</v>
      </c>
      <c r="BJ126" s="2" t="s">
        <v>8038</v>
      </c>
      <c r="BM126" s="2" t="s">
        <v>4799</v>
      </c>
      <c r="BN126" s="2" t="s">
        <v>8438</v>
      </c>
      <c r="BO126" s="2" t="s">
        <v>38</v>
      </c>
      <c r="BP126" s="2" t="s">
        <v>5224</v>
      </c>
      <c r="BQ126" s="2" t="s">
        <v>484</v>
      </c>
      <c r="BR126" s="2" t="s">
        <v>9637</v>
      </c>
      <c r="BS126" s="2" t="s">
        <v>79</v>
      </c>
      <c r="BT126" s="2" t="s">
        <v>9638</v>
      </c>
    </row>
    <row r="127" spans="1:72" ht="13.5" customHeight="1">
      <c r="A127" s="5" t="str">
        <f>HYPERLINK("http://kyu.snu.ac.kr/sdhj/index.jsp?type=hj/GK14610_00IM0001_003a.jpg","1714_수서면_003a")</f>
        <v>1714_수서면_003a</v>
      </c>
      <c r="B127" s="2">
        <v>1714</v>
      </c>
      <c r="C127" s="2" t="s">
        <v>9639</v>
      </c>
      <c r="D127" s="2" t="s">
        <v>9640</v>
      </c>
      <c r="E127" s="2">
        <v>126</v>
      </c>
      <c r="F127" s="2">
        <v>1</v>
      </c>
      <c r="G127" s="2" t="s">
        <v>9340</v>
      </c>
      <c r="H127" s="2" t="s">
        <v>9344</v>
      </c>
      <c r="I127" s="2">
        <v>16</v>
      </c>
      <c r="L127" s="2">
        <v>5</v>
      </c>
      <c r="M127" s="2" t="s">
        <v>480</v>
      </c>
      <c r="N127" s="2" t="s">
        <v>6804</v>
      </c>
      <c r="S127" s="2" t="s">
        <v>77</v>
      </c>
      <c r="T127" s="2" t="s">
        <v>5010</v>
      </c>
      <c r="U127" s="2" t="s">
        <v>150</v>
      </c>
      <c r="V127" s="2" t="s">
        <v>5065</v>
      </c>
      <c r="Y127" s="2" t="s">
        <v>485</v>
      </c>
      <c r="Z127" s="2" t="s">
        <v>6087</v>
      </c>
      <c r="AC127" s="2">
        <v>43</v>
      </c>
      <c r="AD127" s="2" t="s">
        <v>404</v>
      </c>
      <c r="AE127" s="2" t="s">
        <v>6900</v>
      </c>
      <c r="AN127" s="2" t="s">
        <v>346</v>
      </c>
      <c r="AO127" s="2" t="s">
        <v>5820</v>
      </c>
      <c r="AR127" s="2" t="s">
        <v>486</v>
      </c>
      <c r="AS127" s="2" t="s">
        <v>7185</v>
      </c>
      <c r="AV127" s="2" t="s">
        <v>487</v>
      </c>
      <c r="AW127" s="2" t="s">
        <v>5591</v>
      </c>
      <c r="BB127" s="2" t="s">
        <v>150</v>
      </c>
      <c r="BC127" s="2" t="s">
        <v>5065</v>
      </c>
      <c r="BD127" s="2" t="s">
        <v>488</v>
      </c>
      <c r="BE127" s="2" t="s">
        <v>6001</v>
      </c>
      <c r="BI127" s="2" t="s">
        <v>489</v>
      </c>
      <c r="BJ127" s="2" t="s">
        <v>8087</v>
      </c>
      <c r="BM127" s="2" t="s">
        <v>490</v>
      </c>
      <c r="BN127" s="2" t="s">
        <v>8437</v>
      </c>
      <c r="BO127" s="2" t="s">
        <v>38</v>
      </c>
      <c r="BP127" s="2" t="s">
        <v>5224</v>
      </c>
      <c r="BQ127" s="2" t="s">
        <v>491</v>
      </c>
      <c r="BR127" s="2" t="s">
        <v>9641</v>
      </c>
      <c r="BS127" s="2" t="s">
        <v>492</v>
      </c>
      <c r="BT127" s="2" t="s">
        <v>7083</v>
      </c>
    </row>
    <row r="128" spans="1:72" ht="13.5" customHeight="1">
      <c r="A128" s="5" t="str">
        <f>HYPERLINK("http://kyu.snu.ac.kr/sdhj/index.jsp?type=hj/GK14610_00IM0001_003a.jpg","1714_수서면_003a")</f>
        <v>1714_수서면_003a</v>
      </c>
      <c r="B128" s="2">
        <v>1714</v>
      </c>
      <c r="C128" s="2" t="s">
        <v>9440</v>
      </c>
      <c r="D128" s="2" t="s">
        <v>9441</v>
      </c>
      <c r="E128" s="2">
        <v>127</v>
      </c>
      <c r="F128" s="2">
        <v>1</v>
      </c>
      <c r="G128" s="2" t="s">
        <v>9340</v>
      </c>
      <c r="H128" s="2" t="s">
        <v>9344</v>
      </c>
      <c r="I128" s="2">
        <v>16</v>
      </c>
      <c r="L128" s="2">
        <v>5</v>
      </c>
      <c r="M128" s="2" t="s">
        <v>480</v>
      </c>
      <c r="N128" s="2" t="s">
        <v>6804</v>
      </c>
      <c r="S128" s="2" t="s">
        <v>45</v>
      </c>
      <c r="T128" s="2" t="s">
        <v>5011</v>
      </c>
      <c r="U128" s="2" t="s">
        <v>493</v>
      </c>
      <c r="V128" s="2" t="s">
        <v>5271</v>
      </c>
      <c r="W128" s="2" t="s">
        <v>155</v>
      </c>
      <c r="X128" s="2" t="s">
        <v>5375</v>
      </c>
      <c r="Y128" s="2" t="s">
        <v>298</v>
      </c>
      <c r="Z128" s="2" t="s">
        <v>6803</v>
      </c>
      <c r="AF128" s="2" t="s">
        <v>302</v>
      </c>
      <c r="AG128" s="2" t="s">
        <v>6920</v>
      </c>
      <c r="AH128" s="2" t="s">
        <v>9642</v>
      </c>
      <c r="AI128" s="2" t="s">
        <v>9643</v>
      </c>
    </row>
    <row r="129" spans="1:72" ht="13.5" customHeight="1">
      <c r="A129" s="5" t="str">
        <f>HYPERLINK("http://kyu.snu.ac.kr/sdhj/index.jsp?type=hj/GK14610_00IM0001_003a.jpg","1714_수서면_003a")</f>
        <v>1714_수서면_003a</v>
      </c>
      <c r="B129" s="2">
        <v>1714</v>
      </c>
      <c r="C129" s="2" t="s">
        <v>9644</v>
      </c>
      <c r="D129" s="2" t="s">
        <v>9645</v>
      </c>
      <c r="E129" s="2">
        <v>128</v>
      </c>
      <c r="F129" s="2">
        <v>1</v>
      </c>
      <c r="G129" s="2" t="s">
        <v>9340</v>
      </c>
      <c r="H129" s="2" t="s">
        <v>9344</v>
      </c>
      <c r="I129" s="2">
        <v>16</v>
      </c>
      <c r="L129" s="2">
        <v>5</v>
      </c>
      <c r="M129" s="2" t="s">
        <v>480</v>
      </c>
      <c r="N129" s="2" t="s">
        <v>6804</v>
      </c>
      <c r="S129" s="2" t="s">
        <v>52</v>
      </c>
      <c r="T129" s="2" t="s">
        <v>5014</v>
      </c>
      <c r="Y129" s="2" t="s">
        <v>494</v>
      </c>
      <c r="Z129" s="2" t="s">
        <v>5734</v>
      </c>
      <c r="AC129" s="2">
        <v>9</v>
      </c>
      <c r="AD129" s="2" t="s">
        <v>495</v>
      </c>
      <c r="AE129" s="2" t="s">
        <v>6898</v>
      </c>
      <c r="BF129" s="2" t="s">
        <v>56</v>
      </c>
    </row>
    <row r="130" spans="1:72" ht="13.5" customHeight="1">
      <c r="A130" s="5" t="str">
        <f>HYPERLINK("http://kyu.snu.ac.kr/sdhj/index.jsp?type=hj/GK14610_00IM0001_003a.jpg","1714_수서면_003a")</f>
        <v>1714_수서면_003a</v>
      </c>
      <c r="B130" s="2">
        <v>1714</v>
      </c>
      <c r="C130" s="2" t="s">
        <v>9369</v>
      </c>
      <c r="D130" s="2" t="s">
        <v>9370</v>
      </c>
      <c r="E130" s="2">
        <v>129</v>
      </c>
      <c r="F130" s="2">
        <v>1</v>
      </c>
      <c r="G130" s="2" t="s">
        <v>9340</v>
      </c>
      <c r="H130" s="2" t="s">
        <v>9344</v>
      </c>
      <c r="I130" s="2">
        <v>17</v>
      </c>
      <c r="J130" s="2" t="s">
        <v>496</v>
      </c>
      <c r="K130" s="2" t="s">
        <v>4992</v>
      </c>
      <c r="L130" s="2">
        <v>1</v>
      </c>
      <c r="M130" s="2" t="s">
        <v>496</v>
      </c>
      <c r="N130" s="2" t="s">
        <v>4992</v>
      </c>
      <c r="T130" s="2" t="s">
        <v>9555</v>
      </c>
      <c r="U130" s="2" t="s">
        <v>497</v>
      </c>
      <c r="V130" s="2" t="s">
        <v>5304</v>
      </c>
      <c r="W130" s="2" t="s">
        <v>190</v>
      </c>
      <c r="X130" s="2" t="s">
        <v>5379</v>
      </c>
      <c r="Y130" s="2" t="s">
        <v>433</v>
      </c>
      <c r="Z130" s="2" t="s">
        <v>5932</v>
      </c>
      <c r="AC130" s="2">
        <v>59</v>
      </c>
      <c r="AD130" s="2" t="s">
        <v>498</v>
      </c>
      <c r="AE130" s="2" t="s">
        <v>6901</v>
      </c>
      <c r="AJ130" s="2" t="s">
        <v>17</v>
      </c>
      <c r="AK130" s="2" t="s">
        <v>7078</v>
      </c>
      <c r="AL130" s="2" t="s">
        <v>79</v>
      </c>
      <c r="AM130" s="2" t="s">
        <v>9558</v>
      </c>
      <c r="AV130" s="2" t="s">
        <v>499</v>
      </c>
      <c r="AW130" s="2" t="s">
        <v>7598</v>
      </c>
      <c r="BI130" s="2" t="s">
        <v>500</v>
      </c>
      <c r="BJ130" s="2" t="s">
        <v>7534</v>
      </c>
      <c r="BK130" s="2" t="s">
        <v>148</v>
      </c>
      <c r="BL130" s="2" t="s">
        <v>5109</v>
      </c>
      <c r="BM130" s="2" t="s">
        <v>501</v>
      </c>
      <c r="BN130" s="2" t="s">
        <v>8058</v>
      </c>
      <c r="BQ130" s="2" t="s">
        <v>502</v>
      </c>
      <c r="BR130" s="2" t="s">
        <v>8747</v>
      </c>
      <c r="BS130" s="2" t="s">
        <v>503</v>
      </c>
      <c r="BT130" s="2" t="s">
        <v>7037</v>
      </c>
    </row>
    <row r="131" spans="1:72" ht="13.5" customHeight="1">
      <c r="A131" s="5" t="str">
        <f>HYPERLINK("http://kyu.snu.ac.kr/sdhj/index.jsp?type=hj/GK14610_00IM0001_003a.jpg","1714_수서면_003a")</f>
        <v>1714_수서면_003a</v>
      </c>
      <c r="B131" s="2">
        <v>1714</v>
      </c>
      <c r="C131" s="2" t="s">
        <v>9377</v>
      </c>
      <c r="D131" s="2" t="s">
        <v>9378</v>
      </c>
      <c r="E131" s="2">
        <v>130</v>
      </c>
      <c r="F131" s="2">
        <v>1</v>
      </c>
      <c r="G131" s="2" t="s">
        <v>9340</v>
      </c>
      <c r="H131" s="2" t="s">
        <v>9344</v>
      </c>
      <c r="I131" s="2">
        <v>17</v>
      </c>
      <c r="L131" s="2">
        <v>1</v>
      </c>
      <c r="M131" s="2" t="s">
        <v>496</v>
      </c>
      <c r="N131" s="2" t="s">
        <v>4992</v>
      </c>
      <c r="S131" s="2" t="s">
        <v>77</v>
      </c>
      <c r="T131" s="2" t="s">
        <v>5010</v>
      </c>
      <c r="W131" s="2" t="s">
        <v>504</v>
      </c>
      <c r="X131" s="2" t="s">
        <v>5378</v>
      </c>
      <c r="Y131" s="2" t="s">
        <v>61</v>
      </c>
      <c r="Z131" s="2" t="s">
        <v>5416</v>
      </c>
      <c r="AC131" s="2">
        <v>58</v>
      </c>
      <c r="AD131" s="2" t="s">
        <v>305</v>
      </c>
      <c r="AE131" s="2" t="s">
        <v>6903</v>
      </c>
      <c r="AJ131" s="2" t="s">
        <v>17</v>
      </c>
      <c r="AK131" s="2" t="s">
        <v>7078</v>
      </c>
      <c r="AL131" s="2" t="s">
        <v>125</v>
      </c>
      <c r="AM131" s="2" t="s">
        <v>7009</v>
      </c>
      <c r="AV131" s="2" t="s">
        <v>505</v>
      </c>
      <c r="AW131" s="2" t="s">
        <v>7585</v>
      </c>
      <c r="BI131" s="2" t="s">
        <v>506</v>
      </c>
      <c r="BJ131" s="2" t="s">
        <v>5768</v>
      </c>
      <c r="BM131" s="2" t="s">
        <v>507</v>
      </c>
      <c r="BN131" s="2" t="s">
        <v>8436</v>
      </c>
      <c r="BQ131" s="2" t="s">
        <v>9646</v>
      </c>
      <c r="BR131" s="2" t="s">
        <v>9647</v>
      </c>
      <c r="BS131" s="2" t="s">
        <v>179</v>
      </c>
      <c r="BT131" s="2" t="s">
        <v>7057</v>
      </c>
    </row>
    <row r="132" spans="1:72" ht="13.5" customHeight="1">
      <c r="A132" s="5" t="str">
        <f>HYPERLINK("http://kyu.snu.ac.kr/sdhj/index.jsp?type=hj/GK14610_00IM0001_003a.jpg","1714_수서면_003a")</f>
        <v>1714_수서면_003a</v>
      </c>
      <c r="B132" s="2">
        <v>1714</v>
      </c>
      <c r="C132" s="2" t="s">
        <v>9377</v>
      </c>
      <c r="D132" s="2" t="s">
        <v>9378</v>
      </c>
      <c r="E132" s="2">
        <v>131</v>
      </c>
      <c r="F132" s="2">
        <v>1</v>
      </c>
      <c r="G132" s="2" t="s">
        <v>9340</v>
      </c>
      <c r="H132" s="2" t="s">
        <v>9344</v>
      </c>
      <c r="I132" s="2">
        <v>17</v>
      </c>
      <c r="L132" s="2">
        <v>1</v>
      </c>
      <c r="M132" s="2" t="s">
        <v>496</v>
      </c>
      <c r="N132" s="2" t="s">
        <v>4992</v>
      </c>
      <c r="S132" s="2" t="s">
        <v>45</v>
      </c>
      <c r="T132" s="2" t="s">
        <v>5011</v>
      </c>
      <c r="U132" s="2" t="s">
        <v>497</v>
      </c>
      <c r="V132" s="2" t="s">
        <v>5304</v>
      </c>
      <c r="Y132" s="2" t="s">
        <v>9648</v>
      </c>
      <c r="Z132" s="2" t="s">
        <v>6802</v>
      </c>
      <c r="AC132" s="2">
        <v>31</v>
      </c>
      <c r="AD132" s="2" t="s">
        <v>340</v>
      </c>
      <c r="AE132" s="2" t="s">
        <v>6896</v>
      </c>
    </row>
    <row r="133" spans="1:72" ht="13.5" customHeight="1">
      <c r="A133" s="5" t="str">
        <f>HYPERLINK("http://kyu.snu.ac.kr/sdhj/index.jsp?type=hj/GK14610_00IM0001_003a.jpg","1714_수서면_003a")</f>
        <v>1714_수서면_003a</v>
      </c>
      <c r="B133" s="2">
        <v>1714</v>
      </c>
      <c r="C133" s="2" t="s">
        <v>9487</v>
      </c>
      <c r="D133" s="2" t="s">
        <v>9488</v>
      </c>
      <c r="E133" s="2">
        <v>132</v>
      </c>
      <c r="F133" s="2">
        <v>1</v>
      </c>
      <c r="G133" s="2" t="s">
        <v>9340</v>
      </c>
      <c r="H133" s="2" t="s">
        <v>9344</v>
      </c>
      <c r="I133" s="2">
        <v>17</v>
      </c>
      <c r="L133" s="2">
        <v>1</v>
      </c>
      <c r="M133" s="2" t="s">
        <v>496</v>
      </c>
      <c r="N133" s="2" t="s">
        <v>4992</v>
      </c>
      <c r="S133" s="2" t="s">
        <v>40</v>
      </c>
      <c r="T133" s="2" t="s">
        <v>40</v>
      </c>
      <c r="AF133" s="2" t="s">
        <v>48</v>
      </c>
      <c r="AG133" s="2" t="s">
        <v>6919</v>
      </c>
      <c r="BF133" s="2" t="s">
        <v>56</v>
      </c>
    </row>
    <row r="134" spans="1:72" ht="13.5" customHeight="1">
      <c r="A134" s="5" t="str">
        <f>HYPERLINK("http://kyu.snu.ac.kr/sdhj/index.jsp?type=hj/GK14610_00IM0001_003a.jpg","1714_수서면_003a")</f>
        <v>1714_수서면_003a</v>
      </c>
      <c r="B134" s="2">
        <v>1714</v>
      </c>
      <c r="C134" s="2" t="s">
        <v>9487</v>
      </c>
      <c r="D134" s="2" t="s">
        <v>9488</v>
      </c>
      <c r="E134" s="2">
        <v>133</v>
      </c>
      <c r="F134" s="2">
        <v>1</v>
      </c>
      <c r="G134" s="2" t="s">
        <v>9340</v>
      </c>
      <c r="H134" s="2" t="s">
        <v>9344</v>
      </c>
      <c r="I134" s="2">
        <v>17</v>
      </c>
      <c r="L134" s="2">
        <v>1</v>
      </c>
      <c r="M134" s="2" t="s">
        <v>496</v>
      </c>
      <c r="N134" s="2" t="s">
        <v>4992</v>
      </c>
      <c r="S134" s="2" t="s">
        <v>52</v>
      </c>
      <c r="T134" s="2" t="s">
        <v>5014</v>
      </c>
      <c r="Y134" s="2" t="s">
        <v>435</v>
      </c>
      <c r="Z134" s="2" t="s">
        <v>6801</v>
      </c>
      <c r="AC134" s="2">
        <v>12</v>
      </c>
      <c r="AD134" s="2" t="s">
        <v>131</v>
      </c>
      <c r="AE134" s="2" t="s">
        <v>6870</v>
      </c>
      <c r="AF134" s="2" t="s">
        <v>63</v>
      </c>
      <c r="AG134" s="2" t="s">
        <v>6918</v>
      </c>
      <c r="BF134" s="2" t="s">
        <v>56</v>
      </c>
    </row>
    <row r="135" spans="1:72" ht="13.5" customHeight="1">
      <c r="A135" s="5" t="str">
        <f>HYPERLINK("http://kyu.snu.ac.kr/sdhj/index.jsp?type=hj/GK14610_00IM0001_003a.jpg","1714_수서면_003a")</f>
        <v>1714_수서면_003a</v>
      </c>
      <c r="B135" s="2">
        <v>1714</v>
      </c>
      <c r="C135" s="2" t="s">
        <v>9487</v>
      </c>
      <c r="D135" s="2" t="s">
        <v>9488</v>
      </c>
      <c r="E135" s="2">
        <v>134</v>
      </c>
      <c r="F135" s="2">
        <v>1</v>
      </c>
      <c r="G135" s="2" t="s">
        <v>9340</v>
      </c>
      <c r="H135" s="2" t="s">
        <v>9344</v>
      </c>
      <c r="I135" s="2">
        <v>17</v>
      </c>
      <c r="L135" s="2">
        <v>2</v>
      </c>
      <c r="M135" s="2" t="s">
        <v>8840</v>
      </c>
      <c r="N135" s="2" t="s">
        <v>9090</v>
      </c>
      <c r="T135" s="2" t="s">
        <v>9379</v>
      </c>
      <c r="U135" s="2" t="s">
        <v>40</v>
      </c>
      <c r="V135" s="2" t="s">
        <v>40</v>
      </c>
      <c r="W135" s="2" t="s">
        <v>508</v>
      </c>
      <c r="X135" s="2" t="s">
        <v>5368</v>
      </c>
      <c r="Y135" s="2" t="s">
        <v>509</v>
      </c>
      <c r="Z135" s="2" t="s">
        <v>6800</v>
      </c>
      <c r="AC135" s="2">
        <v>37</v>
      </c>
      <c r="AD135" s="2" t="s">
        <v>226</v>
      </c>
      <c r="AE135" s="2" t="s">
        <v>6865</v>
      </c>
      <c r="AJ135" s="2" t="s">
        <v>17</v>
      </c>
      <c r="AK135" s="2" t="s">
        <v>7078</v>
      </c>
      <c r="AL135" s="2" t="s">
        <v>503</v>
      </c>
      <c r="AM135" s="2" t="s">
        <v>7037</v>
      </c>
      <c r="AT135" s="2" t="s">
        <v>510</v>
      </c>
      <c r="AU135" s="2" t="s">
        <v>7216</v>
      </c>
      <c r="AV135" s="2" t="s">
        <v>511</v>
      </c>
      <c r="AW135" s="2" t="s">
        <v>5807</v>
      </c>
      <c r="BG135" s="2" t="s">
        <v>510</v>
      </c>
      <c r="BH135" s="2" t="s">
        <v>7216</v>
      </c>
      <c r="BI135" s="2" t="s">
        <v>512</v>
      </c>
      <c r="BJ135" s="2" t="s">
        <v>7333</v>
      </c>
      <c r="BK135" s="2" t="s">
        <v>510</v>
      </c>
      <c r="BL135" s="2" t="s">
        <v>7216</v>
      </c>
      <c r="BM135" s="2" t="s">
        <v>513</v>
      </c>
      <c r="BN135" s="2" t="s">
        <v>7875</v>
      </c>
      <c r="BO135" s="2" t="s">
        <v>510</v>
      </c>
      <c r="BP135" s="2" t="s">
        <v>7216</v>
      </c>
      <c r="BQ135" s="2" t="s">
        <v>514</v>
      </c>
      <c r="BR135" s="2" t="s">
        <v>9649</v>
      </c>
      <c r="BS135" s="2" t="s">
        <v>198</v>
      </c>
      <c r="BT135" s="2" t="s">
        <v>7015</v>
      </c>
    </row>
    <row r="136" spans="1:72" ht="13.5" customHeight="1">
      <c r="A136" s="5" t="str">
        <f>HYPERLINK("http://kyu.snu.ac.kr/sdhj/index.jsp?type=hj/GK14610_00IM0001_003a.jpg","1714_수서면_003a")</f>
        <v>1714_수서면_003a</v>
      </c>
      <c r="B136" s="2">
        <v>1714</v>
      </c>
      <c r="C136" s="2" t="s">
        <v>9613</v>
      </c>
      <c r="D136" s="2" t="s">
        <v>9614</v>
      </c>
      <c r="E136" s="2">
        <v>135</v>
      </c>
      <c r="F136" s="2">
        <v>1</v>
      </c>
      <c r="G136" s="2" t="s">
        <v>9340</v>
      </c>
      <c r="H136" s="2" t="s">
        <v>9344</v>
      </c>
      <c r="I136" s="2">
        <v>17</v>
      </c>
      <c r="L136" s="2">
        <v>2</v>
      </c>
      <c r="M136" s="2" t="s">
        <v>8840</v>
      </c>
      <c r="N136" s="2" t="s">
        <v>9090</v>
      </c>
      <c r="S136" s="2" t="s">
        <v>40</v>
      </c>
      <c r="T136" s="2" t="s">
        <v>40</v>
      </c>
      <c r="W136" s="2" t="s">
        <v>135</v>
      </c>
      <c r="X136" s="2" t="s">
        <v>135</v>
      </c>
      <c r="Y136" s="2" t="s">
        <v>40</v>
      </c>
      <c r="Z136" s="2" t="s">
        <v>40</v>
      </c>
      <c r="AC136" s="2">
        <v>45</v>
      </c>
      <c r="AD136" s="2" t="s">
        <v>171</v>
      </c>
      <c r="AE136" s="2" t="s">
        <v>6891</v>
      </c>
      <c r="AG136" s="2" t="s">
        <v>9650</v>
      </c>
      <c r="AJ136" s="2" t="s">
        <v>17</v>
      </c>
      <c r="AK136" s="2" t="s">
        <v>7078</v>
      </c>
      <c r="AL136" s="2" t="s">
        <v>515</v>
      </c>
      <c r="AM136" s="2" t="s">
        <v>7020</v>
      </c>
      <c r="AT136" s="2" t="s">
        <v>510</v>
      </c>
      <c r="AU136" s="2" t="s">
        <v>7216</v>
      </c>
      <c r="AV136" s="2" t="s">
        <v>516</v>
      </c>
      <c r="AW136" s="2" t="s">
        <v>5709</v>
      </c>
      <c r="BG136" s="2" t="s">
        <v>510</v>
      </c>
      <c r="BH136" s="2" t="s">
        <v>7216</v>
      </c>
      <c r="BI136" s="2" t="s">
        <v>516</v>
      </c>
      <c r="BJ136" s="2" t="s">
        <v>5709</v>
      </c>
      <c r="BM136" s="2" t="s">
        <v>517</v>
      </c>
      <c r="BN136" s="2" t="s">
        <v>8435</v>
      </c>
      <c r="BO136" s="2" t="s">
        <v>510</v>
      </c>
      <c r="BP136" s="2" t="s">
        <v>7216</v>
      </c>
      <c r="BQ136" s="2" t="s">
        <v>518</v>
      </c>
      <c r="BR136" s="2" t="s">
        <v>8777</v>
      </c>
      <c r="BS136" s="2" t="s">
        <v>519</v>
      </c>
      <c r="BT136" s="2" t="s">
        <v>7096</v>
      </c>
    </row>
    <row r="137" spans="1:72" ht="13.5" customHeight="1">
      <c r="A137" s="5" t="str">
        <f>HYPERLINK("http://kyu.snu.ac.kr/sdhj/index.jsp?type=hj/GK14610_00IM0001_003a.jpg","1714_수서면_003a")</f>
        <v>1714_수서면_003a</v>
      </c>
      <c r="B137" s="2">
        <v>1714</v>
      </c>
      <c r="C137" s="2" t="s">
        <v>9377</v>
      </c>
      <c r="D137" s="2" t="s">
        <v>9378</v>
      </c>
      <c r="E137" s="2">
        <v>136</v>
      </c>
      <c r="F137" s="2">
        <v>1</v>
      </c>
      <c r="G137" s="2" t="s">
        <v>9340</v>
      </c>
      <c r="H137" s="2" t="s">
        <v>9344</v>
      </c>
      <c r="I137" s="2">
        <v>17</v>
      </c>
      <c r="L137" s="2">
        <v>2</v>
      </c>
      <c r="M137" s="2" t="s">
        <v>8840</v>
      </c>
      <c r="N137" s="2" t="s">
        <v>9090</v>
      </c>
      <c r="S137" s="2" t="s">
        <v>520</v>
      </c>
      <c r="T137" s="2" t="s">
        <v>5058</v>
      </c>
      <c r="Y137" s="2" t="s">
        <v>61</v>
      </c>
      <c r="Z137" s="2" t="s">
        <v>5416</v>
      </c>
      <c r="AF137" s="2" t="s">
        <v>9651</v>
      </c>
      <c r="AG137" s="2" t="s">
        <v>9652</v>
      </c>
    </row>
    <row r="138" spans="1:72" ht="13.5" customHeight="1">
      <c r="A138" s="5" t="str">
        <f>HYPERLINK("http://kyu.snu.ac.kr/sdhj/index.jsp?type=hj/GK14610_00IM0001_003a.jpg","1714_수서면_003a")</f>
        <v>1714_수서면_003a</v>
      </c>
      <c r="B138" s="2">
        <v>1714</v>
      </c>
      <c r="C138" s="2" t="s">
        <v>9517</v>
      </c>
      <c r="D138" s="2" t="s">
        <v>9518</v>
      </c>
      <c r="E138" s="2">
        <v>137</v>
      </c>
      <c r="F138" s="2">
        <v>1</v>
      </c>
      <c r="G138" s="2" t="s">
        <v>9340</v>
      </c>
      <c r="H138" s="2" t="s">
        <v>9344</v>
      </c>
      <c r="I138" s="2">
        <v>17</v>
      </c>
      <c r="L138" s="2">
        <v>2</v>
      </c>
      <c r="M138" s="2" t="s">
        <v>8840</v>
      </c>
      <c r="N138" s="2" t="s">
        <v>9090</v>
      </c>
      <c r="S138" s="2" t="s">
        <v>521</v>
      </c>
      <c r="T138" s="2" t="s">
        <v>5061</v>
      </c>
      <c r="Y138" s="2" t="s">
        <v>61</v>
      </c>
      <c r="Z138" s="2" t="s">
        <v>5416</v>
      </c>
      <c r="AC138" s="2">
        <v>3</v>
      </c>
      <c r="AF138" s="2" t="s">
        <v>9653</v>
      </c>
      <c r="AG138" s="2" t="s">
        <v>9654</v>
      </c>
      <c r="BF138" s="2" t="s">
        <v>56</v>
      </c>
    </row>
    <row r="139" spans="1:72" ht="13.5" customHeight="1">
      <c r="A139" s="5" t="str">
        <f>HYPERLINK("http://kyu.snu.ac.kr/sdhj/index.jsp?type=hj/GK14610_00IM0001_003a.jpg","1714_수서면_003a")</f>
        <v>1714_수서면_003a</v>
      </c>
      <c r="B139" s="2">
        <v>1714</v>
      </c>
      <c r="C139" s="2" t="s">
        <v>9613</v>
      </c>
      <c r="D139" s="2" t="s">
        <v>9614</v>
      </c>
      <c r="E139" s="2">
        <v>138</v>
      </c>
      <c r="F139" s="2">
        <v>1</v>
      </c>
      <c r="G139" s="2" t="s">
        <v>9340</v>
      </c>
      <c r="H139" s="2" t="s">
        <v>9344</v>
      </c>
      <c r="I139" s="2">
        <v>17</v>
      </c>
      <c r="L139" s="2">
        <v>3</v>
      </c>
      <c r="M139" s="2" t="s">
        <v>8841</v>
      </c>
      <c r="N139" s="2" t="s">
        <v>9091</v>
      </c>
      <c r="T139" s="2" t="s">
        <v>9407</v>
      </c>
      <c r="U139" s="2" t="s">
        <v>40</v>
      </c>
      <c r="V139" s="2" t="s">
        <v>40</v>
      </c>
      <c r="W139" s="2" t="s">
        <v>135</v>
      </c>
      <c r="X139" s="2" t="s">
        <v>135</v>
      </c>
      <c r="Y139" s="2" t="s">
        <v>522</v>
      </c>
      <c r="Z139" s="2" t="s">
        <v>5489</v>
      </c>
      <c r="AC139" s="2">
        <v>42</v>
      </c>
      <c r="AD139" s="2" t="s">
        <v>145</v>
      </c>
      <c r="AE139" s="2" t="s">
        <v>6872</v>
      </c>
      <c r="AJ139" s="2" t="s">
        <v>17</v>
      </c>
      <c r="AK139" s="2" t="s">
        <v>7078</v>
      </c>
      <c r="AL139" s="2" t="s">
        <v>503</v>
      </c>
      <c r="AM139" s="2" t="s">
        <v>7037</v>
      </c>
      <c r="AT139" s="2" t="s">
        <v>510</v>
      </c>
      <c r="AU139" s="2" t="s">
        <v>7216</v>
      </c>
      <c r="AV139" s="2" t="s">
        <v>511</v>
      </c>
      <c r="AW139" s="2" t="s">
        <v>5807</v>
      </c>
      <c r="BG139" s="2" t="s">
        <v>510</v>
      </c>
      <c r="BH139" s="2" t="s">
        <v>7216</v>
      </c>
      <c r="BI139" s="2" t="s">
        <v>512</v>
      </c>
      <c r="BJ139" s="2" t="s">
        <v>7333</v>
      </c>
      <c r="BK139" s="2" t="s">
        <v>510</v>
      </c>
      <c r="BL139" s="2" t="s">
        <v>7216</v>
      </c>
      <c r="BM139" s="2" t="s">
        <v>513</v>
      </c>
      <c r="BN139" s="2" t="s">
        <v>7875</v>
      </c>
      <c r="BO139" s="2" t="s">
        <v>510</v>
      </c>
      <c r="BP139" s="2" t="s">
        <v>7216</v>
      </c>
      <c r="BQ139" s="2" t="s">
        <v>523</v>
      </c>
      <c r="BR139" s="2" t="s">
        <v>9655</v>
      </c>
      <c r="BS139" s="2" t="s">
        <v>72</v>
      </c>
      <c r="BT139" s="2" t="s">
        <v>7023</v>
      </c>
    </row>
    <row r="140" spans="1:72" ht="13.5" customHeight="1">
      <c r="A140" s="5" t="str">
        <f>HYPERLINK("http://kyu.snu.ac.kr/sdhj/index.jsp?type=hj/GK14610_00IM0001_003b.jpg","1714_수서면_003b")</f>
        <v>1714_수서면_003b</v>
      </c>
      <c r="B140" s="2">
        <v>1714</v>
      </c>
      <c r="C140" s="2" t="s">
        <v>9361</v>
      </c>
      <c r="D140" s="2" t="s">
        <v>9362</v>
      </c>
      <c r="E140" s="2">
        <v>139</v>
      </c>
      <c r="F140" s="2">
        <v>1</v>
      </c>
      <c r="G140" s="2" t="s">
        <v>9340</v>
      </c>
      <c r="H140" s="2" t="s">
        <v>9344</v>
      </c>
      <c r="I140" s="2">
        <v>17</v>
      </c>
      <c r="L140" s="2">
        <v>3</v>
      </c>
      <c r="M140" s="2" t="s">
        <v>8841</v>
      </c>
      <c r="N140" s="2" t="s">
        <v>9091</v>
      </c>
      <c r="S140" s="2" t="s">
        <v>40</v>
      </c>
      <c r="T140" s="2" t="s">
        <v>40</v>
      </c>
      <c r="W140" s="2" t="s">
        <v>135</v>
      </c>
      <c r="X140" s="2" t="s">
        <v>135</v>
      </c>
      <c r="Y140" s="2" t="s">
        <v>40</v>
      </c>
      <c r="Z140" s="2" t="s">
        <v>40</v>
      </c>
      <c r="AC140" s="2">
        <v>38</v>
      </c>
      <c r="AD140" s="2" t="s">
        <v>103</v>
      </c>
      <c r="AE140" s="2" t="s">
        <v>6889</v>
      </c>
      <c r="AJ140" s="2" t="s">
        <v>17</v>
      </c>
      <c r="AK140" s="2" t="s">
        <v>7078</v>
      </c>
      <c r="AL140" s="2" t="s">
        <v>524</v>
      </c>
      <c r="AM140" s="2" t="s">
        <v>7021</v>
      </c>
      <c r="AT140" s="2" t="s">
        <v>510</v>
      </c>
      <c r="AU140" s="2" t="s">
        <v>7216</v>
      </c>
      <c r="AV140" s="2" t="s">
        <v>242</v>
      </c>
      <c r="AW140" s="2" t="s">
        <v>9656</v>
      </c>
      <c r="BG140" s="2" t="s">
        <v>510</v>
      </c>
      <c r="BH140" s="2" t="s">
        <v>7216</v>
      </c>
      <c r="BI140" s="2" t="s">
        <v>456</v>
      </c>
      <c r="BJ140" s="2" t="s">
        <v>7366</v>
      </c>
      <c r="BK140" s="2" t="s">
        <v>510</v>
      </c>
      <c r="BL140" s="2" t="s">
        <v>7216</v>
      </c>
      <c r="BM140" s="2" t="s">
        <v>298</v>
      </c>
      <c r="BN140" s="2" t="s">
        <v>6803</v>
      </c>
      <c r="BO140" s="2" t="s">
        <v>510</v>
      </c>
      <c r="BP140" s="2" t="s">
        <v>7216</v>
      </c>
      <c r="BQ140" s="2" t="s">
        <v>525</v>
      </c>
      <c r="BR140" s="2" t="s">
        <v>9657</v>
      </c>
      <c r="BS140" s="2" t="s">
        <v>72</v>
      </c>
      <c r="BT140" s="2" t="s">
        <v>7023</v>
      </c>
    </row>
    <row r="141" spans="1:72" ht="13.5" customHeight="1">
      <c r="A141" s="5" t="str">
        <f>HYPERLINK("http://kyu.snu.ac.kr/sdhj/index.jsp?type=hj/GK14610_00IM0001_003b.jpg","1714_수서면_003b")</f>
        <v>1714_수서면_003b</v>
      </c>
      <c r="B141" s="2">
        <v>1714</v>
      </c>
      <c r="C141" s="2" t="s">
        <v>9658</v>
      </c>
      <c r="D141" s="2" t="s">
        <v>9659</v>
      </c>
      <c r="E141" s="2">
        <v>140</v>
      </c>
      <c r="F141" s="2">
        <v>1</v>
      </c>
      <c r="G141" s="2" t="s">
        <v>9340</v>
      </c>
      <c r="H141" s="2" t="s">
        <v>9344</v>
      </c>
      <c r="I141" s="2">
        <v>17</v>
      </c>
      <c r="L141" s="2">
        <v>3</v>
      </c>
      <c r="M141" s="2" t="s">
        <v>8841</v>
      </c>
      <c r="N141" s="2" t="s">
        <v>9091</v>
      </c>
      <c r="S141" s="2" t="s">
        <v>117</v>
      </c>
      <c r="T141" s="2" t="s">
        <v>5009</v>
      </c>
      <c r="Y141" s="2" t="s">
        <v>61</v>
      </c>
      <c r="Z141" s="2" t="s">
        <v>5416</v>
      </c>
      <c r="AC141" s="2">
        <v>11</v>
      </c>
    </row>
    <row r="142" spans="1:72" ht="13.5" customHeight="1">
      <c r="A142" s="5" t="str">
        <f>HYPERLINK("http://kyu.snu.ac.kr/sdhj/index.jsp?type=hj/GK14610_00IM0001_003b.jpg","1714_수서면_003b")</f>
        <v>1714_수서면_003b</v>
      </c>
      <c r="B142" s="2">
        <v>1714</v>
      </c>
      <c r="C142" s="2" t="s">
        <v>9361</v>
      </c>
      <c r="D142" s="2" t="s">
        <v>9362</v>
      </c>
      <c r="E142" s="2">
        <v>141</v>
      </c>
      <c r="F142" s="2">
        <v>1</v>
      </c>
      <c r="G142" s="2" t="s">
        <v>9340</v>
      </c>
      <c r="H142" s="2" t="s">
        <v>9344</v>
      </c>
      <c r="I142" s="2">
        <v>17</v>
      </c>
      <c r="L142" s="2">
        <v>3</v>
      </c>
      <c r="M142" s="2" t="s">
        <v>8841</v>
      </c>
      <c r="N142" s="2" t="s">
        <v>9091</v>
      </c>
      <c r="S142" s="2" t="s">
        <v>40</v>
      </c>
      <c r="T142" s="2" t="s">
        <v>40</v>
      </c>
      <c r="Y142" s="2" t="s">
        <v>526</v>
      </c>
      <c r="Z142" s="2" t="s">
        <v>6799</v>
      </c>
      <c r="AC142" s="2">
        <v>5</v>
      </c>
      <c r="AD142" s="2" t="s">
        <v>66</v>
      </c>
      <c r="AE142" s="2" t="s">
        <v>6881</v>
      </c>
      <c r="AF142" s="2" t="s">
        <v>63</v>
      </c>
      <c r="AG142" s="2" t="s">
        <v>6918</v>
      </c>
    </row>
    <row r="143" spans="1:72" ht="13.5" customHeight="1">
      <c r="A143" s="5" t="str">
        <f>HYPERLINK("http://kyu.snu.ac.kr/sdhj/index.jsp?type=hj/GK14610_00IM0001_003b.jpg","1714_수서면_003b")</f>
        <v>1714_수서면_003b</v>
      </c>
      <c r="B143" s="2">
        <v>1714</v>
      </c>
      <c r="C143" s="2" t="s">
        <v>9361</v>
      </c>
      <c r="D143" s="2" t="s">
        <v>9362</v>
      </c>
      <c r="E143" s="2">
        <v>142</v>
      </c>
      <c r="F143" s="2">
        <v>1</v>
      </c>
      <c r="G143" s="2" t="s">
        <v>9340</v>
      </c>
      <c r="H143" s="2" t="s">
        <v>9344</v>
      </c>
      <c r="I143" s="2">
        <v>17</v>
      </c>
      <c r="L143" s="2">
        <v>4</v>
      </c>
      <c r="M143" s="2" t="s">
        <v>8842</v>
      </c>
      <c r="N143" s="2" t="s">
        <v>9092</v>
      </c>
      <c r="T143" s="2" t="s">
        <v>9660</v>
      </c>
      <c r="U143" s="2" t="s">
        <v>40</v>
      </c>
      <c r="V143" s="2" t="s">
        <v>40</v>
      </c>
      <c r="W143" s="2" t="s">
        <v>68</v>
      </c>
      <c r="X143" s="2" t="s">
        <v>9661</v>
      </c>
      <c r="Y143" s="2" t="s">
        <v>527</v>
      </c>
      <c r="Z143" s="2" t="s">
        <v>6201</v>
      </c>
      <c r="AC143" s="2">
        <v>30</v>
      </c>
      <c r="AD143" s="2" t="s">
        <v>51</v>
      </c>
      <c r="AE143" s="2" t="s">
        <v>6895</v>
      </c>
      <c r="AJ143" s="2" t="s">
        <v>17</v>
      </c>
      <c r="AK143" s="2" t="s">
        <v>7078</v>
      </c>
      <c r="AL143" s="2" t="s">
        <v>492</v>
      </c>
      <c r="AM143" s="2" t="s">
        <v>7083</v>
      </c>
      <c r="AT143" s="2" t="s">
        <v>510</v>
      </c>
      <c r="AU143" s="2" t="s">
        <v>7216</v>
      </c>
      <c r="AV143" s="2" t="s">
        <v>111</v>
      </c>
      <c r="AW143" s="2" t="s">
        <v>6340</v>
      </c>
      <c r="BG143" s="2" t="s">
        <v>510</v>
      </c>
      <c r="BH143" s="2" t="s">
        <v>7216</v>
      </c>
      <c r="BI143" s="2" t="s">
        <v>528</v>
      </c>
      <c r="BJ143" s="2" t="s">
        <v>8084</v>
      </c>
      <c r="BK143" s="2" t="s">
        <v>510</v>
      </c>
      <c r="BL143" s="2" t="s">
        <v>7216</v>
      </c>
      <c r="BM143" s="2" t="s">
        <v>529</v>
      </c>
      <c r="BN143" s="2" t="s">
        <v>8431</v>
      </c>
      <c r="BO143" s="2" t="s">
        <v>510</v>
      </c>
      <c r="BP143" s="2" t="s">
        <v>7216</v>
      </c>
      <c r="BQ143" s="2" t="s">
        <v>530</v>
      </c>
      <c r="BR143" s="2" t="s">
        <v>8769</v>
      </c>
      <c r="BS143" s="2" t="s">
        <v>72</v>
      </c>
      <c r="BT143" s="2" t="s">
        <v>7023</v>
      </c>
    </row>
    <row r="144" spans="1:72" ht="13.5" customHeight="1">
      <c r="A144" s="5" t="str">
        <f>HYPERLINK("http://kyu.snu.ac.kr/sdhj/index.jsp?type=hj/GK14610_00IM0001_003b.jpg","1714_수서면_003b")</f>
        <v>1714_수서면_003b</v>
      </c>
      <c r="B144" s="2">
        <v>1714</v>
      </c>
      <c r="C144" s="2" t="s">
        <v>9487</v>
      </c>
      <c r="D144" s="2" t="s">
        <v>9488</v>
      </c>
      <c r="E144" s="2">
        <v>143</v>
      </c>
      <c r="F144" s="2">
        <v>1</v>
      </c>
      <c r="G144" s="2" t="s">
        <v>9340</v>
      </c>
      <c r="H144" s="2" t="s">
        <v>9344</v>
      </c>
      <c r="I144" s="2">
        <v>17</v>
      </c>
      <c r="L144" s="2">
        <v>4</v>
      </c>
      <c r="M144" s="2" t="s">
        <v>8842</v>
      </c>
      <c r="N144" s="2" t="s">
        <v>9092</v>
      </c>
      <c r="S144" s="2" t="s">
        <v>77</v>
      </c>
      <c r="T144" s="2" t="s">
        <v>5010</v>
      </c>
      <c r="W144" s="2" t="s">
        <v>531</v>
      </c>
      <c r="X144" s="2" t="s">
        <v>5377</v>
      </c>
      <c r="Y144" s="2" t="s">
        <v>40</v>
      </c>
      <c r="Z144" s="2" t="s">
        <v>40</v>
      </c>
      <c r="AC144" s="2" t="s">
        <v>9662</v>
      </c>
      <c r="AD144" s="2" t="s">
        <v>207</v>
      </c>
      <c r="AE144" s="2" t="s">
        <v>6867</v>
      </c>
      <c r="AJ144" s="2" t="s">
        <v>17</v>
      </c>
      <c r="AK144" s="2" t="s">
        <v>7078</v>
      </c>
      <c r="AL144" s="2" t="s">
        <v>179</v>
      </c>
      <c r="AM144" s="2" t="s">
        <v>7057</v>
      </c>
      <c r="AV144" s="2" t="s">
        <v>532</v>
      </c>
      <c r="AW144" s="2" t="s">
        <v>7631</v>
      </c>
      <c r="BI144" s="2" t="s">
        <v>533</v>
      </c>
      <c r="BJ144" s="2" t="s">
        <v>8086</v>
      </c>
      <c r="BM144" s="2" t="s">
        <v>414</v>
      </c>
      <c r="BN144" s="2" t="s">
        <v>7587</v>
      </c>
      <c r="BQ144" s="2" t="s">
        <v>534</v>
      </c>
      <c r="BR144" s="2" t="s">
        <v>8776</v>
      </c>
      <c r="BS144" s="2" t="s">
        <v>37</v>
      </c>
      <c r="BT144" s="2" t="s">
        <v>7010</v>
      </c>
    </row>
    <row r="145" spans="1:72" ht="13.5" customHeight="1">
      <c r="A145" s="5" t="str">
        <f>HYPERLINK("http://kyu.snu.ac.kr/sdhj/index.jsp?type=hj/GK14610_00IM0001_003b.jpg","1714_수서면_003b")</f>
        <v>1714_수서면_003b</v>
      </c>
      <c r="B145" s="2">
        <v>1714</v>
      </c>
      <c r="C145" s="2" t="s">
        <v>9663</v>
      </c>
      <c r="D145" s="2" t="s">
        <v>9664</v>
      </c>
      <c r="E145" s="2">
        <v>144</v>
      </c>
      <c r="F145" s="2">
        <v>1</v>
      </c>
      <c r="G145" s="2" t="s">
        <v>9340</v>
      </c>
      <c r="H145" s="2" t="s">
        <v>9344</v>
      </c>
      <c r="I145" s="2">
        <v>17</v>
      </c>
      <c r="L145" s="2">
        <v>4</v>
      </c>
      <c r="M145" s="2" t="s">
        <v>8842</v>
      </c>
      <c r="N145" s="2" t="s">
        <v>9092</v>
      </c>
      <c r="S145" s="2" t="s">
        <v>117</v>
      </c>
      <c r="T145" s="2" t="s">
        <v>5009</v>
      </c>
      <c r="Y145" s="2" t="s">
        <v>61</v>
      </c>
      <c r="Z145" s="2" t="s">
        <v>5416</v>
      </c>
      <c r="AC145" s="2">
        <v>2</v>
      </c>
      <c r="AD145" s="2" t="s">
        <v>66</v>
      </c>
      <c r="AE145" s="2" t="s">
        <v>6881</v>
      </c>
      <c r="AF145" s="2" t="s">
        <v>63</v>
      </c>
      <c r="AG145" s="2" t="s">
        <v>6918</v>
      </c>
    </row>
    <row r="146" spans="1:72" ht="13.5" customHeight="1">
      <c r="A146" s="5" t="str">
        <f>HYPERLINK("http://kyu.snu.ac.kr/sdhj/index.jsp?type=hj/GK14610_00IM0001_003b.jpg","1714_수서면_003b")</f>
        <v>1714_수서면_003b</v>
      </c>
      <c r="B146" s="2">
        <v>1714</v>
      </c>
      <c r="C146" s="2" t="s">
        <v>9663</v>
      </c>
      <c r="D146" s="2" t="s">
        <v>9664</v>
      </c>
      <c r="E146" s="2">
        <v>145</v>
      </c>
      <c r="F146" s="2">
        <v>1</v>
      </c>
      <c r="G146" s="2" t="s">
        <v>9340</v>
      </c>
      <c r="H146" s="2" t="s">
        <v>9344</v>
      </c>
      <c r="I146" s="2">
        <v>17</v>
      </c>
      <c r="L146" s="2">
        <v>5</v>
      </c>
      <c r="M146" s="2" t="s">
        <v>542</v>
      </c>
      <c r="N146" s="2" t="s">
        <v>9093</v>
      </c>
      <c r="T146" s="2" t="s">
        <v>9407</v>
      </c>
      <c r="U146" s="2" t="s">
        <v>9665</v>
      </c>
      <c r="V146" s="2" t="s">
        <v>9666</v>
      </c>
      <c r="W146" s="2" t="s">
        <v>78</v>
      </c>
      <c r="X146" s="2" t="s">
        <v>9514</v>
      </c>
      <c r="Y146" s="2" t="s">
        <v>535</v>
      </c>
      <c r="Z146" s="2" t="s">
        <v>5644</v>
      </c>
      <c r="AC146" s="2">
        <v>41</v>
      </c>
      <c r="AD146" s="2" t="s">
        <v>536</v>
      </c>
      <c r="AE146" s="2" t="s">
        <v>6907</v>
      </c>
      <c r="AJ146" s="2" t="s">
        <v>17</v>
      </c>
      <c r="AK146" s="2" t="s">
        <v>7078</v>
      </c>
      <c r="AL146" s="2" t="s">
        <v>79</v>
      </c>
      <c r="AM146" s="2" t="s">
        <v>9411</v>
      </c>
      <c r="AT146" s="2" t="s">
        <v>510</v>
      </c>
      <c r="AU146" s="2" t="s">
        <v>7216</v>
      </c>
      <c r="AV146" s="2" t="s">
        <v>494</v>
      </c>
      <c r="AW146" s="2" t="s">
        <v>5734</v>
      </c>
      <c r="BG146" s="2" t="s">
        <v>510</v>
      </c>
      <c r="BH146" s="2" t="s">
        <v>7216</v>
      </c>
      <c r="BI146" s="2" t="s">
        <v>537</v>
      </c>
      <c r="BJ146" s="2" t="s">
        <v>5870</v>
      </c>
      <c r="BK146" s="2" t="s">
        <v>510</v>
      </c>
      <c r="BL146" s="2" t="s">
        <v>7216</v>
      </c>
      <c r="BM146" s="2" t="s">
        <v>538</v>
      </c>
      <c r="BN146" s="2" t="s">
        <v>8432</v>
      </c>
      <c r="BO146" s="2" t="s">
        <v>510</v>
      </c>
      <c r="BP146" s="2" t="s">
        <v>7216</v>
      </c>
      <c r="BQ146" s="2" t="s">
        <v>539</v>
      </c>
      <c r="BR146" s="2" t="s">
        <v>8775</v>
      </c>
      <c r="BS146" s="2" t="s">
        <v>184</v>
      </c>
      <c r="BT146" s="2" t="s">
        <v>7080</v>
      </c>
    </row>
    <row r="147" spans="1:72" ht="13.5" customHeight="1">
      <c r="A147" s="5" t="str">
        <f>HYPERLINK("http://kyu.snu.ac.kr/sdhj/index.jsp?type=hj/GK14610_00IM0001_003b.jpg","1714_수서면_003b")</f>
        <v>1714_수서면_003b</v>
      </c>
      <c r="B147" s="2">
        <v>1714</v>
      </c>
      <c r="C147" s="2" t="s">
        <v>9603</v>
      </c>
      <c r="D147" s="2" t="s">
        <v>9604</v>
      </c>
      <c r="E147" s="2">
        <v>146</v>
      </c>
      <c r="F147" s="2">
        <v>1</v>
      </c>
      <c r="G147" s="2" t="s">
        <v>9340</v>
      </c>
      <c r="H147" s="2" t="s">
        <v>9344</v>
      </c>
      <c r="I147" s="2">
        <v>17</v>
      </c>
      <c r="L147" s="2">
        <v>5</v>
      </c>
      <c r="M147" s="2" t="s">
        <v>542</v>
      </c>
      <c r="N147" s="2" t="s">
        <v>9093</v>
      </c>
      <c r="S147" s="2" t="s">
        <v>77</v>
      </c>
      <c r="T147" s="2" t="s">
        <v>5010</v>
      </c>
      <c r="W147" s="2" t="s">
        <v>508</v>
      </c>
      <c r="X147" s="2" t="s">
        <v>5368</v>
      </c>
      <c r="Y147" s="2" t="s">
        <v>61</v>
      </c>
      <c r="Z147" s="2" t="s">
        <v>5416</v>
      </c>
      <c r="AC147" s="2">
        <v>32</v>
      </c>
      <c r="AD147" s="2" t="s">
        <v>412</v>
      </c>
      <c r="AE147" s="2" t="s">
        <v>6887</v>
      </c>
      <c r="AJ147" s="2" t="s">
        <v>17</v>
      </c>
      <c r="AK147" s="2" t="s">
        <v>7078</v>
      </c>
      <c r="AL147" s="2" t="s">
        <v>503</v>
      </c>
      <c r="AM147" s="2" t="s">
        <v>7037</v>
      </c>
      <c r="AT147" s="2" t="s">
        <v>510</v>
      </c>
      <c r="AU147" s="2" t="s">
        <v>7216</v>
      </c>
      <c r="AV147" s="2" t="s">
        <v>540</v>
      </c>
      <c r="AW147" s="2" t="s">
        <v>7630</v>
      </c>
      <c r="BG147" s="2" t="s">
        <v>510</v>
      </c>
      <c r="BH147" s="2" t="s">
        <v>7216</v>
      </c>
      <c r="BI147" s="2" t="s">
        <v>325</v>
      </c>
      <c r="BJ147" s="2" t="s">
        <v>8046</v>
      </c>
      <c r="BK147" s="2" t="s">
        <v>510</v>
      </c>
      <c r="BL147" s="2" t="s">
        <v>7216</v>
      </c>
      <c r="BM147" s="2" t="s">
        <v>513</v>
      </c>
      <c r="BN147" s="2" t="s">
        <v>7875</v>
      </c>
      <c r="BO147" s="2" t="s">
        <v>510</v>
      </c>
      <c r="BP147" s="2" t="s">
        <v>7216</v>
      </c>
      <c r="BQ147" s="2" t="s">
        <v>541</v>
      </c>
      <c r="BR147" s="2" t="s">
        <v>8774</v>
      </c>
      <c r="BS147" s="2" t="s">
        <v>416</v>
      </c>
      <c r="BT147" s="2" t="s">
        <v>7116</v>
      </c>
    </row>
    <row r="148" spans="1:72" ht="13.5" customHeight="1">
      <c r="A148" s="5" t="str">
        <f>HYPERLINK("http://kyu.snu.ac.kr/sdhj/index.jsp?type=hj/GK14610_00IM0001_003b.jpg","1714_수서면_003b")</f>
        <v>1714_수서면_003b</v>
      </c>
      <c r="B148" s="2">
        <v>1714</v>
      </c>
      <c r="C148" s="2" t="s">
        <v>9667</v>
      </c>
      <c r="D148" s="2" t="s">
        <v>9668</v>
      </c>
      <c r="E148" s="2">
        <v>147</v>
      </c>
      <c r="F148" s="2">
        <v>1</v>
      </c>
      <c r="G148" s="2" t="s">
        <v>9340</v>
      </c>
      <c r="H148" s="2" t="s">
        <v>9344</v>
      </c>
      <c r="I148" s="2">
        <v>17</v>
      </c>
      <c r="L148" s="2">
        <v>5</v>
      </c>
      <c r="M148" s="2" t="s">
        <v>542</v>
      </c>
      <c r="N148" s="2" t="s">
        <v>9093</v>
      </c>
      <c r="S148" s="2" t="s">
        <v>117</v>
      </c>
      <c r="T148" s="2" t="s">
        <v>5009</v>
      </c>
      <c r="Y148" s="2" t="s">
        <v>61</v>
      </c>
      <c r="Z148" s="2" t="s">
        <v>5416</v>
      </c>
      <c r="AG148" s="2" t="s">
        <v>9669</v>
      </c>
    </row>
    <row r="149" spans="1:72" ht="13.5" customHeight="1">
      <c r="A149" s="5" t="str">
        <f>HYPERLINK("http://kyu.snu.ac.kr/sdhj/index.jsp?type=hj/GK14610_00IM0001_003b.jpg","1714_수서면_003b")</f>
        <v>1714_수서면_003b</v>
      </c>
      <c r="B149" s="2">
        <v>1714</v>
      </c>
      <c r="C149" s="2" t="s">
        <v>9361</v>
      </c>
      <c r="D149" s="2" t="s">
        <v>9362</v>
      </c>
      <c r="E149" s="2">
        <v>148</v>
      </c>
      <c r="F149" s="2">
        <v>1</v>
      </c>
      <c r="G149" s="2" t="s">
        <v>9340</v>
      </c>
      <c r="H149" s="2" t="s">
        <v>9344</v>
      </c>
      <c r="I149" s="2">
        <v>17</v>
      </c>
      <c r="L149" s="2">
        <v>5</v>
      </c>
      <c r="M149" s="2" t="s">
        <v>542</v>
      </c>
      <c r="N149" s="2" t="s">
        <v>9093</v>
      </c>
      <c r="S149" s="2" t="s">
        <v>67</v>
      </c>
      <c r="T149" s="2" t="s">
        <v>5020</v>
      </c>
      <c r="Y149" s="2" t="s">
        <v>61</v>
      </c>
      <c r="Z149" s="2" t="s">
        <v>5416</v>
      </c>
      <c r="AF149" s="2" t="s">
        <v>9670</v>
      </c>
      <c r="AG149" s="2" t="s">
        <v>9671</v>
      </c>
      <c r="BF149" s="2" t="s">
        <v>56</v>
      </c>
    </row>
    <row r="150" spans="1:72" ht="13.5" customHeight="1">
      <c r="A150" s="5" t="str">
        <f>HYPERLINK("http://kyu.snu.ac.kr/sdhj/index.jsp?type=hj/GK14610_00IM0001_003b.jpg","1714_수서면_003b")</f>
        <v>1714_수서면_003b</v>
      </c>
      <c r="B150" s="2">
        <v>1714</v>
      </c>
      <c r="C150" s="2" t="s">
        <v>9361</v>
      </c>
      <c r="D150" s="2" t="s">
        <v>9362</v>
      </c>
      <c r="E150" s="2">
        <v>149</v>
      </c>
      <c r="F150" s="2">
        <v>1</v>
      </c>
      <c r="G150" s="2" t="s">
        <v>9340</v>
      </c>
      <c r="H150" s="2" t="s">
        <v>9344</v>
      </c>
      <c r="I150" s="2">
        <v>17</v>
      </c>
      <c r="L150" s="2">
        <v>5</v>
      </c>
      <c r="M150" s="2" t="s">
        <v>542</v>
      </c>
      <c r="N150" s="2" t="s">
        <v>9093</v>
      </c>
      <c r="S150" s="2" t="s">
        <v>52</v>
      </c>
      <c r="T150" s="2" t="s">
        <v>5014</v>
      </c>
      <c r="Y150" s="2" t="s">
        <v>242</v>
      </c>
      <c r="Z150" s="2" t="s">
        <v>9656</v>
      </c>
      <c r="AC150" s="2">
        <v>7</v>
      </c>
      <c r="AD150" s="2" t="s">
        <v>401</v>
      </c>
      <c r="AE150" s="2" t="s">
        <v>6863</v>
      </c>
      <c r="AG150" s="2" t="s">
        <v>9672</v>
      </c>
      <c r="BF150" s="2" t="s">
        <v>56</v>
      </c>
    </row>
    <row r="151" spans="1:72" ht="13.5" customHeight="1">
      <c r="A151" s="5" t="str">
        <f>HYPERLINK("http://kyu.snu.ac.kr/sdhj/index.jsp?type=hj/GK14610_00IM0001_003b.jpg","1714_수서면_003b")</f>
        <v>1714_수서면_003b</v>
      </c>
      <c r="B151" s="2">
        <v>1714</v>
      </c>
      <c r="C151" s="2" t="s">
        <v>9361</v>
      </c>
      <c r="D151" s="2" t="s">
        <v>9362</v>
      </c>
      <c r="E151" s="2">
        <v>150</v>
      </c>
      <c r="F151" s="2">
        <v>1</v>
      </c>
      <c r="G151" s="2" t="s">
        <v>9340</v>
      </c>
      <c r="H151" s="2" t="s">
        <v>9344</v>
      </c>
      <c r="I151" s="2">
        <v>17</v>
      </c>
      <c r="L151" s="2">
        <v>5</v>
      </c>
      <c r="M151" s="2" t="s">
        <v>542</v>
      </c>
      <c r="N151" s="2" t="s">
        <v>9093</v>
      </c>
      <c r="S151" s="2" t="s">
        <v>67</v>
      </c>
      <c r="T151" s="2" t="s">
        <v>5020</v>
      </c>
      <c r="Y151" s="2" t="s">
        <v>61</v>
      </c>
      <c r="Z151" s="2" t="s">
        <v>5416</v>
      </c>
      <c r="AC151" s="2">
        <v>3</v>
      </c>
      <c r="AD151" s="2" t="s">
        <v>86</v>
      </c>
      <c r="AE151" s="2" t="s">
        <v>6897</v>
      </c>
      <c r="AF151" s="2" t="s">
        <v>9673</v>
      </c>
      <c r="AG151" s="2" t="s">
        <v>9674</v>
      </c>
      <c r="BF151" s="2" t="s">
        <v>56</v>
      </c>
    </row>
    <row r="152" spans="1:72" ht="13.5" customHeight="1">
      <c r="A152" s="5" t="str">
        <f>HYPERLINK("http://kyu.snu.ac.kr/sdhj/index.jsp?type=hj/GK14610_00IM0001_003b.jpg","1714_수서면_003b")</f>
        <v>1714_수서면_003b</v>
      </c>
      <c r="B152" s="2">
        <v>1714</v>
      </c>
      <c r="C152" s="2" t="s">
        <v>9361</v>
      </c>
      <c r="D152" s="2" t="s">
        <v>9362</v>
      </c>
      <c r="E152" s="2">
        <v>151</v>
      </c>
      <c r="F152" s="2">
        <v>1</v>
      </c>
      <c r="G152" s="2" t="s">
        <v>9340</v>
      </c>
      <c r="H152" s="2" t="s">
        <v>9344</v>
      </c>
      <c r="I152" s="2">
        <v>18</v>
      </c>
      <c r="J152" s="2" t="s">
        <v>542</v>
      </c>
      <c r="K152" s="2" t="s">
        <v>9675</v>
      </c>
      <c r="L152" s="2">
        <v>1</v>
      </c>
      <c r="M152" s="2" t="s">
        <v>542</v>
      </c>
      <c r="N152" s="2" t="s">
        <v>9093</v>
      </c>
      <c r="T152" s="2" t="s">
        <v>9407</v>
      </c>
      <c r="U152" s="2" t="s">
        <v>497</v>
      </c>
      <c r="V152" s="2" t="s">
        <v>5304</v>
      </c>
      <c r="W152" s="2" t="s">
        <v>78</v>
      </c>
      <c r="X152" s="2" t="s">
        <v>9514</v>
      </c>
      <c r="Y152" s="2" t="s">
        <v>535</v>
      </c>
      <c r="Z152" s="2" t="s">
        <v>5644</v>
      </c>
      <c r="AC152" s="2">
        <v>39</v>
      </c>
      <c r="AD152" s="2" t="s">
        <v>36</v>
      </c>
      <c r="AE152" s="2" t="s">
        <v>6351</v>
      </c>
      <c r="AJ152" s="2" t="s">
        <v>17</v>
      </c>
      <c r="AK152" s="2" t="s">
        <v>7078</v>
      </c>
      <c r="AL152" s="2" t="s">
        <v>447</v>
      </c>
      <c r="AM152" s="2" t="s">
        <v>7081</v>
      </c>
      <c r="AT152" s="2" t="s">
        <v>123</v>
      </c>
      <c r="AU152" s="2" t="s">
        <v>5359</v>
      </c>
      <c r="AV152" s="2" t="s">
        <v>543</v>
      </c>
      <c r="AW152" s="2" t="s">
        <v>7629</v>
      </c>
      <c r="BG152" s="2" t="s">
        <v>123</v>
      </c>
      <c r="BH152" s="2" t="s">
        <v>5359</v>
      </c>
      <c r="BI152" s="2" t="s">
        <v>544</v>
      </c>
      <c r="BJ152" s="2" t="s">
        <v>6460</v>
      </c>
      <c r="BK152" s="2" t="s">
        <v>123</v>
      </c>
      <c r="BL152" s="2" t="s">
        <v>5359</v>
      </c>
      <c r="BM152" s="2" t="s">
        <v>545</v>
      </c>
      <c r="BN152" s="2" t="s">
        <v>5741</v>
      </c>
      <c r="BQ152" s="2" t="s">
        <v>546</v>
      </c>
      <c r="BR152" s="2" t="s">
        <v>9676</v>
      </c>
      <c r="BS152" s="2" t="s">
        <v>79</v>
      </c>
      <c r="BT152" s="2" t="s">
        <v>9677</v>
      </c>
    </row>
    <row r="153" spans="1:72" ht="13.5" customHeight="1">
      <c r="A153" s="5" t="str">
        <f>HYPERLINK("http://kyu.snu.ac.kr/sdhj/index.jsp?type=hj/GK14610_00IM0001_003b.jpg","1714_수서면_003b")</f>
        <v>1714_수서면_003b</v>
      </c>
      <c r="B153" s="2">
        <v>1714</v>
      </c>
      <c r="C153" s="2" t="s">
        <v>9678</v>
      </c>
      <c r="D153" s="2" t="s">
        <v>9679</v>
      </c>
      <c r="E153" s="2">
        <v>152</v>
      </c>
      <c r="F153" s="2">
        <v>1</v>
      </c>
      <c r="G153" s="2" t="s">
        <v>9340</v>
      </c>
      <c r="H153" s="2" t="s">
        <v>9344</v>
      </c>
      <c r="I153" s="2">
        <v>18</v>
      </c>
      <c r="L153" s="2">
        <v>1</v>
      </c>
      <c r="M153" s="2" t="s">
        <v>542</v>
      </c>
      <c r="N153" s="2" t="s">
        <v>9093</v>
      </c>
      <c r="S153" s="2" t="s">
        <v>77</v>
      </c>
      <c r="T153" s="2" t="s">
        <v>5010</v>
      </c>
      <c r="W153" s="2" t="s">
        <v>547</v>
      </c>
      <c r="X153" s="2" t="s">
        <v>5370</v>
      </c>
      <c r="Y153" s="2" t="s">
        <v>61</v>
      </c>
      <c r="Z153" s="2" t="s">
        <v>5416</v>
      </c>
      <c r="AC153" s="2">
        <v>38</v>
      </c>
      <c r="AD153" s="2" t="s">
        <v>103</v>
      </c>
      <c r="AE153" s="2" t="s">
        <v>6889</v>
      </c>
      <c r="AJ153" s="2" t="s">
        <v>17</v>
      </c>
      <c r="AK153" s="2" t="s">
        <v>7078</v>
      </c>
      <c r="AL153" s="2" t="s">
        <v>548</v>
      </c>
      <c r="AM153" s="2" t="s">
        <v>6988</v>
      </c>
      <c r="AT153" s="2" t="s">
        <v>510</v>
      </c>
      <c r="AU153" s="2" t="s">
        <v>7216</v>
      </c>
      <c r="AV153" s="2" t="s">
        <v>549</v>
      </c>
      <c r="AW153" s="2" t="s">
        <v>9680</v>
      </c>
      <c r="BI153" s="2" t="s">
        <v>550</v>
      </c>
      <c r="BJ153" s="2" t="s">
        <v>6225</v>
      </c>
      <c r="BM153" s="2" t="s">
        <v>551</v>
      </c>
      <c r="BN153" s="2" t="s">
        <v>8082</v>
      </c>
      <c r="BO153" s="2" t="s">
        <v>123</v>
      </c>
      <c r="BP153" s="2" t="s">
        <v>5359</v>
      </c>
      <c r="BQ153" s="2" t="s">
        <v>505</v>
      </c>
      <c r="BR153" s="2" t="s">
        <v>7585</v>
      </c>
      <c r="BS153" s="2" t="s">
        <v>125</v>
      </c>
      <c r="BT153" s="2" t="s">
        <v>7009</v>
      </c>
    </row>
    <row r="154" spans="1:72" ht="13.5" customHeight="1">
      <c r="A154" s="5" t="str">
        <f>HYPERLINK("http://kyu.snu.ac.kr/sdhj/index.jsp?type=hj/GK14610_00IM0001_003b.jpg","1714_수서면_003b")</f>
        <v>1714_수서면_003b</v>
      </c>
      <c r="B154" s="2">
        <v>1714</v>
      </c>
      <c r="C154" s="2" t="s">
        <v>9361</v>
      </c>
      <c r="D154" s="2" t="s">
        <v>9362</v>
      </c>
      <c r="E154" s="2">
        <v>153</v>
      </c>
      <c r="F154" s="2">
        <v>1</v>
      </c>
      <c r="G154" s="2" t="s">
        <v>9340</v>
      </c>
      <c r="H154" s="2" t="s">
        <v>9344</v>
      </c>
      <c r="I154" s="2">
        <v>18</v>
      </c>
      <c r="L154" s="2">
        <v>1</v>
      </c>
      <c r="M154" s="2" t="s">
        <v>542</v>
      </c>
      <c r="N154" s="2" t="s">
        <v>9093</v>
      </c>
      <c r="S154" s="2" t="s">
        <v>117</v>
      </c>
      <c r="T154" s="2" t="s">
        <v>5009</v>
      </c>
      <c r="Y154" s="2" t="s">
        <v>61</v>
      </c>
      <c r="Z154" s="2" t="s">
        <v>5416</v>
      </c>
      <c r="AC154" s="2">
        <v>8</v>
      </c>
      <c r="AD154" s="2" t="s">
        <v>495</v>
      </c>
      <c r="AE154" s="2" t="s">
        <v>6898</v>
      </c>
    </row>
    <row r="155" spans="1:72" ht="13.5" customHeight="1">
      <c r="A155" s="5" t="str">
        <f>HYPERLINK("http://kyu.snu.ac.kr/sdhj/index.jsp?type=hj/GK14610_00IM0001_003b.jpg","1714_수서면_003b")</f>
        <v>1714_수서면_003b</v>
      </c>
      <c r="B155" s="2">
        <v>1714</v>
      </c>
      <c r="C155" s="2" t="s">
        <v>9361</v>
      </c>
      <c r="D155" s="2" t="s">
        <v>9362</v>
      </c>
      <c r="E155" s="2">
        <v>154</v>
      </c>
      <c r="F155" s="2">
        <v>1</v>
      </c>
      <c r="G155" s="2" t="s">
        <v>9340</v>
      </c>
      <c r="H155" s="2" t="s">
        <v>9344</v>
      </c>
      <c r="I155" s="2">
        <v>18</v>
      </c>
      <c r="L155" s="2">
        <v>1</v>
      </c>
      <c r="M155" s="2" t="s">
        <v>542</v>
      </c>
      <c r="N155" s="2" t="s">
        <v>9093</v>
      </c>
      <c r="S155" s="2" t="s">
        <v>67</v>
      </c>
      <c r="T155" s="2" t="s">
        <v>5020</v>
      </c>
      <c r="Y155" s="2" t="s">
        <v>552</v>
      </c>
      <c r="Z155" s="2" t="s">
        <v>6798</v>
      </c>
      <c r="AC155" s="2">
        <v>11</v>
      </c>
      <c r="AD155" s="2" t="s">
        <v>208</v>
      </c>
      <c r="AE155" s="2" t="s">
        <v>6902</v>
      </c>
      <c r="BF155" s="2" t="s">
        <v>56</v>
      </c>
    </row>
    <row r="156" spans="1:72" ht="13.5" customHeight="1">
      <c r="A156" s="5" t="str">
        <f>HYPERLINK("http://kyu.snu.ac.kr/sdhj/index.jsp?type=hj/GK14610_00IM0001_003b.jpg","1714_수서면_003b")</f>
        <v>1714_수서면_003b</v>
      </c>
      <c r="B156" s="2">
        <v>1714</v>
      </c>
      <c r="C156" s="2" t="s">
        <v>9361</v>
      </c>
      <c r="D156" s="2" t="s">
        <v>9362</v>
      </c>
      <c r="E156" s="2">
        <v>155</v>
      </c>
      <c r="F156" s="2">
        <v>1</v>
      </c>
      <c r="G156" s="2" t="s">
        <v>9340</v>
      </c>
      <c r="H156" s="2" t="s">
        <v>9344</v>
      </c>
      <c r="I156" s="2">
        <v>18</v>
      </c>
      <c r="L156" s="2">
        <v>2</v>
      </c>
      <c r="M156" s="2" t="s">
        <v>8843</v>
      </c>
      <c r="N156" s="2" t="s">
        <v>9094</v>
      </c>
      <c r="T156" s="2" t="s">
        <v>9681</v>
      </c>
      <c r="U156" s="2" t="s">
        <v>497</v>
      </c>
      <c r="V156" s="2" t="s">
        <v>5304</v>
      </c>
      <c r="W156" s="2" t="s">
        <v>68</v>
      </c>
      <c r="X156" s="2" t="s">
        <v>9682</v>
      </c>
      <c r="Y156" s="2" t="s">
        <v>553</v>
      </c>
      <c r="Z156" s="2" t="s">
        <v>6285</v>
      </c>
      <c r="AC156" s="2">
        <v>29</v>
      </c>
      <c r="AD156" s="2" t="s">
        <v>51</v>
      </c>
      <c r="AE156" s="2" t="s">
        <v>6895</v>
      </c>
      <c r="AJ156" s="2" t="s">
        <v>17</v>
      </c>
      <c r="AK156" s="2" t="s">
        <v>7078</v>
      </c>
      <c r="AL156" s="2" t="s">
        <v>492</v>
      </c>
      <c r="AM156" s="2" t="s">
        <v>7083</v>
      </c>
      <c r="AV156" s="2" t="s">
        <v>111</v>
      </c>
      <c r="AW156" s="2" t="s">
        <v>6340</v>
      </c>
      <c r="BG156" s="2" t="s">
        <v>510</v>
      </c>
      <c r="BH156" s="2" t="s">
        <v>7216</v>
      </c>
      <c r="BI156" s="2" t="s">
        <v>528</v>
      </c>
      <c r="BJ156" s="2" t="s">
        <v>8084</v>
      </c>
      <c r="BK156" s="2" t="s">
        <v>510</v>
      </c>
      <c r="BL156" s="2" t="s">
        <v>7216</v>
      </c>
      <c r="BM156" s="2" t="s">
        <v>529</v>
      </c>
      <c r="BN156" s="2" t="s">
        <v>8431</v>
      </c>
      <c r="BQ156" s="2" t="s">
        <v>530</v>
      </c>
      <c r="BR156" s="2" t="s">
        <v>8769</v>
      </c>
      <c r="BS156" s="2" t="s">
        <v>72</v>
      </c>
      <c r="BT156" s="2" t="s">
        <v>7023</v>
      </c>
    </row>
    <row r="157" spans="1:72" ht="13.5" customHeight="1">
      <c r="A157" s="5" t="str">
        <f>HYPERLINK("http://kyu.snu.ac.kr/sdhj/index.jsp?type=hj/GK14610_00IM0001_003b.jpg","1714_수서면_003b")</f>
        <v>1714_수서면_003b</v>
      </c>
      <c r="B157" s="2">
        <v>1714</v>
      </c>
      <c r="C157" s="2" t="s">
        <v>9487</v>
      </c>
      <c r="D157" s="2" t="s">
        <v>9488</v>
      </c>
      <c r="E157" s="2">
        <v>156</v>
      </c>
      <c r="F157" s="2">
        <v>1</v>
      </c>
      <c r="G157" s="2" t="s">
        <v>9340</v>
      </c>
      <c r="H157" s="2" t="s">
        <v>9344</v>
      </c>
      <c r="I157" s="2">
        <v>18</v>
      </c>
      <c r="L157" s="2">
        <v>2</v>
      </c>
      <c r="M157" s="2" t="s">
        <v>8843</v>
      </c>
      <c r="N157" s="2" t="s">
        <v>9094</v>
      </c>
      <c r="S157" s="2" t="s">
        <v>77</v>
      </c>
      <c r="T157" s="2" t="s">
        <v>5010</v>
      </c>
      <c r="W157" s="2" t="s">
        <v>155</v>
      </c>
      <c r="X157" s="2" t="s">
        <v>5375</v>
      </c>
      <c r="Y157" s="2" t="s">
        <v>61</v>
      </c>
      <c r="Z157" s="2" t="s">
        <v>5416</v>
      </c>
      <c r="AC157" s="2">
        <v>28</v>
      </c>
      <c r="AD157" s="2" t="s">
        <v>162</v>
      </c>
      <c r="AE157" s="2" t="s">
        <v>6884</v>
      </c>
      <c r="AJ157" s="2" t="s">
        <v>17</v>
      </c>
      <c r="AK157" s="2" t="s">
        <v>7078</v>
      </c>
      <c r="AL157" s="2" t="s">
        <v>37</v>
      </c>
      <c r="AM157" s="2" t="s">
        <v>7010</v>
      </c>
      <c r="AT157" s="2" t="s">
        <v>38</v>
      </c>
      <c r="AU157" s="2" t="s">
        <v>5224</v>
      </c>
      <c r="AV157" s="2" t="s">
        <v>554</v>
      </c>
      <c r="AW157" s="2" t="s">
        <v>7628</v>
      </c>
      <c r="BG157" s="2" t="s">
        <v>38</v>
      </c>
      <c r="BH157" s="2" t="s">
        <v>5224</v>
      </c>
      <c r="BI157" s="2" t="s">
        <v>4800</v>
      </c>
      <c r="BJ157" s="2" t="s">
        <v>6757</v>
      </c>
      <c r="BK157" s="2" t="s">
        <v>555</v>
      </c>
      <c r="BL157" s="2" t="s">
        <v>5147</v>
      </c>
      <c r="BM157" s="2" t="s">
        <v>556</v>
      </c>
      <c r="BN157" s="2" t="s">
        <v>9683</v>
      </c>
      <c r="BO157" s="2" t="s">
        <v>123</v>
      </c>
      <c r="BP157" s="2" t="s">
        <v>5359</v>
      </c>
      <c r="BQ157" s="2" t="s">
        <v>557</v>
      </c>
      <c r="BR157" s="2" t="s">
        <v>8773</v>
      </c>
      <c r="BS157" s="2" t="s">
        <v>558</v>
      </c>
      <c r="BT157" s="2" t="s">
        <v>7007</v>
      </c>
    </row>
    <row r="158" spans="1:72" ht="13.5" customHeight="1">
      <c r="A158" s="5" t="str">
        <f>HYPERLINK("http://kyu.snu.ac.kr/sdhj/index.jsp?type=hj/GK14610_00IM0001_003b.jpg","1714_수서면_003b")</f>
        <v>1714_수서면_003b</v>
      </c>
      <c r="B158" s="2">
        <v>1714</v>
      </c>
      <c r="C158" s="2" t="s">
        <v>9684</v>
      </c>
      <c r="D158" s="2" t="s">
        <v>9685</v>
      </c>
      <c r="E158" s="2">
        <v>157</v>
      </c>
      <c r="F158" s="2">
        <v>1</v>
      </c>
      <c r="G158" s="2" t="s">
        <v>9340</v>
      </c>
      <c r="H158" s="2" t="s">
        <v>9344</v>
      </c>
      <c r="I158" s="2">
        <v>18</v>
      </c>
      <c r="L158" s="2">
        <v>2</v>
      </c>
      <c r="M158" s="2" t="s">
        <v>8843</v>
      </c>
      <c r="N158" s="2" t="s">
        <v>9094</v>
      </c>
      <c r="S158" s="2" t="s">
        <v>117</v>
      </c>
      <c r="T158" s="2" t="s">
        <v>5009</v>
      </c>
      <c r="Y158" s="2" t="s">
        <v>61</v>
      </c>
      <c r="Z158" s="2" t="s">
        <v>5416</v>
      </c>
      <c r="AC158" s="2">
        <v>7</v>
      </c>
      <c r="AD158" s="2" t="s">
        <v>401</v>
      </c>
      <c r="AE158" s="2" t="s">
        <v>6863</v>
      </c>
      <c r="AF158" s="2" t="s">
        <v>63</v>
      </c>
      <c r="AG158" s="2" t="s">
        <v>6918</v>
      </c>
    </row>
    <row r="159" spans="1:72" ht="13.5" customHeight="1">
      <c r="A159" s="5" t="str">
        <f>HYPERLINK("http://kyu.snu.ac.kr/sdhj/index.jsp?type=hj/GK14610_00IM0001_003b.jpg","1714_수서면_003b")</f>
        <v>1714_수서면_003b</v>
      </c>
      <c r="B159" s="2">
        <v>1714</v>
      </c>
      <c r="C159" s="2" t="s">
        <v>9386</v>
      </c>
      <c r="D159" s="2" t="s">
        <v>9387</v>
      </c>
      <c r="E159" s="2">
        <v>158</v>
      </c>
      <c r="F159" s="2">
        <v>1</v>
      </c>
      <c r="G159" s="2" t="s">
        <v>9340</v>
      </c>
      <c r="H159" s="2" t="s">
        <v>9344</v>
      </c>
      <c r="I159" s="2">
        <v>18</v>
      </c>
      <c r="L159" s="2">
        <v>3</v>
      </c>
      <c r="M159" s="2" t="s">
        <v>8844</v>
      </c>
      <c r="N159" s="2" t="s">
        <v>9095</v>
      </c>
      <c r="T159" s="2" t="s">
        <v>9686</v>
      </c>
      <c r="U159" s="2" t="s">
        <v>497</v>
      </c>
      <c r="V159" s="2" t="s">
        <v>5304</v>
      </c>
      <c r="W159" s="2" t="s">
        <v>504</v>
      </c>
      <c r="X159" s="2" t="s">
        <v>5378</v>
      </c>
      <c r="Y159" s="2" t="s">
        <v>559</v>
      </c>
      <c r="Z159" s="2" t="s">
        <v>6797</v>
      </c>
      <c r="AC159" s="2">
        <v>46</v>
      </c>
      <c r="AD159" s="2" t="s">
        <v>560</v>
      </c>
      <c r="AE159" s="2" t="s">
        <v>6882</v>
      </c>
      <c r="AJ159" s="2" t="s">
        <v>17</v>
      </c>
      <c r="AK159" s="2" t="s">
        <v>7078</v>
      </c>
      <c r="AL159" s="2" t="s">
        <v>125</v>
      </c>
      <c r="AM159" s="2" t="s">
        <v>7009</v>
      </c>
      <c r="AT159" s="2" t="s">
        <v>561</v>
      </c>
      <c r="AU159" s="2" t="s">
        <v>7222</v>
      </c>
      <c r="AV159" s="2" t="s">
        <v>505</v>
      </c>
      <c r="AW159" s="2" t="s">
        <v>7585</v>
      </c>
      <c r="BI159" s="2" t="s">
        <v>506</v>
      </c>
      <c r="BJ159" s="2" t="s">
        <v>5768</v>
      </c>
      <c r="BM159" s="2" t="s">
        <v>562</v>
      </c>
      <c r="BN159" s="2" t="s">
        <v>8401</v>
      </c>
      <c r="BQ159" s="2" t="s">
        <v>4801</v>
      </c>
      <c r="BR159" s="2" t="s">
        <v>8731</v>
      </c>
      <c r="BS159" s="2" t="s">
        <v>37</v>
      </c>
      <c r="BT159" s="2" t="s">
        <v>7010</v>
      </c>
    </row>
    <row r="160" spans="1:72" ht="13.5" customHeight="1">
      <c r="A160" s="5" t="str">
        <f>HYPERLINK("http://kyu.snu.ac.kr/sdhj/index.jsp?type=hj/GK14610_00IM0001_003b.jpg","1714_수서면_003b")</f>
        <v>1714_수서면_003b</v>
      </c>
      <c r="B160" s="2">
        <v>1714</v>
      </c>
      <c r="C160" s="2" t="s">
        <v>9687</v>
      </c>
      <c r="D160" s="2" t="s">
        <v>9688</v>
      </c>
      <c r="E160" s="2">
        <v>159</v>
      </c>
      <c r="F160" s="2">
        <v>1</v>
      </c>
      <c r="G160" s="2" t="s">
        <v>9340</v>
      </c>
      <c r="H160" s="2" t="s">
        <v>9344</v>
      </c>
      <c r="I160" s="2">
        <v>18</v>
      </c>
      <c r="L160" s="2">
        <v>3</v>
      </c>
      <c r="M160" s="2" t="s">
        <v>8844</v>
      </c>
      <c r="N160" s="2" t="s">
        <v>9095</v>
      </c>
      <c r="S160" s="2" t="s">
        <v>77</v>
      </c>
      <c r="T160" s="2" t="s">
        <v>5010</v>
      </c>
      <c r="W160" s="2" t="s">
        <v>190</v>
      </c>
      <c r="X160" s="2" t="s">
        <v>5379</v>
      </c>
      <c r="Y160" s="2" t="s">
        <v>61</v>
      </c>
      <c r="Z160" s="2" t="s">
        <v>5416</v>
      </c>
      <c r="AC160" s="2">
        <v>35</v>
      </c>
      <c r="AD160" s="2" t="s">
        <v>255</v>
      </c>
      <c r="AE160" s="2" t="s">
        <v>6888</v>
      </c>
      <c r="AJ160" s="2" t="s">
        <v>17</v>
      </c>
      <c r="AK160" s="2" t="s">
        <v>7078</v>
      </c>
      <c r="AL160" s="2" t="s">
        <v>79</v>
      </c>
      <c r="AM160" s="2" t="s">
        <v>9689</v>
      </c>
      <c r="AT160" s="2" t="s">
        <v>510</v>
      </c>
      <c r="AU160" s="2" t="s">
        <v>7216</v>
      </c>
      <c r="AV160" s="2" t="s">
        <v>563</v>
      </c>
      <c r="AW160" s="2" t="s">
        <v>7418</v>
      </c>
      <c r="BG160" s="2" t="s">
        <v>510</v>
      </c>
      <c r="BH160" s="2" t="s">
        <v>7216</v>
      </c>
      <c r="BI160" s="2" t="s">
        <v>564</v>
      </c>
      <c r="BJ160" s="2" t="s">
        <v>5496</v>
      </c>
      <c r="BK160" s="2" t="s">
        <v>510</v>
      </c>
      <c r="BL160" s="2" t="s">
        <v>7216</v>
      </c>
      <c r="BM160" s="2" t="s">
        <v>565</v>
      </c>
      <c r="BN160" s="2" t="s">
        <v>6167</v>
      </c>
      <c r="BQ160" s="2" t="s">
        <v>566</v>
      </c>
      <c r="BR160" s="2" t="s">
        <v>8768</v>
      </c>
      <c r="BS160" s="2" t="s">
        <v>567</v>
      </c>
      <c r="BT160" s="2" t="s">
        <v>7012</v>
      </c>
    </row>
    <row r="161" spans="1:72" ht="13.5" customHeight="1">
      <c r="A161" s="5" t="str">
        <f>HYPERLINK("http://kyu.snu.ac.kr/sdhj/index.jsp?type=hj/GK14610_00IM0001_003b.jpg","1714_수서면_003b")</f>
        <v>1714_수서면_003b</v>
      </c>
      <c r="B161" s="2">
        <v>1714</v>
      </c>
      <c r="C161" s="2" t="s">
        <v>9690</v>
      </c>
      <c r="D161" s="2" t="s">
        <v>9691</v>
      </c>
      <c r="E161" s="2">
        <v>160</v>
      </c>
      <c r="F161" s="2">
        <v>1</v>
      </c>
      <c r="G161" s="2" t="s">
        <v>9340</v>
      </c>
      <c r="H161" s="2" t="s">
        <v>9344</v>
      </c>
      <c r="I161" s="2">
        <v>18</v>
      </c>
      <c r="L161" s="2">
        <v>3</v>
      </c>
      <c r="M161" s="2" t="s">
        <v>8844</v>
      </c>
      <c r="N161" s="2" t="s">
        <v>9095</v>
      </c>
      <c r="S161" s="2" t="s">
        <v>117</v>
      </c>
      <c r="T161" s="2" t="s">
        <v>5009</v>
      </c>
      <c r="Y161" s="2" t="s">
        <v>568</v>
      </c>
      <c r="Z161" s="2" t="s">
        <v>6527</v>
      </c>
      <c r="AG161" s="2" t="s">
        <v>9692</v>
      </c>
    </row>
    <row r="162" spans="1:72" ht="13.5" customHeight="1">
      <c r="A162" s="5" t="str">
        <f>HYPERLINK("http://kyu.snu.ac.kr/sdhj/index.jsp?type=hj/GK14610_00IM0001_003b.jpg","1714_수서면_003b")</f>
        <v>1714_수서면_003b</v>
      </c>
      <c r="B162" s="2">
        <v>1714</v>
      </c>
      <c r="C162" s="2" t="s">
        <v>9693</v>
      </c>
      <c r="D162" s="2" t="s">
        <v>9694</v>
      </c>
      <c r="E162" s="2">
        <v>161</v>
      </c>
      <c r="F162" s="2">
        <v>1</v>
      </c>
      <c r="G162" s="2" t="s">
        <v>9340</v>
      </c>
      <c r="H162" s="2" t="s">
        <v>9344</v>
      </c>
      <c r="I162" s="2">
        <v>18</v>
      </c>
      <c r="L162" s="2">
        <v>3</v>
      </c>
      <c r="M162" s="2" t="s">
        <v>8844</v>
      </c>
      <c r="N162" s="2" t="s">
        <v>9095</v>
      </c>
      <c r="S162" s="2" t="s">
        <v>67</v>
      </c>
      <c r="T162" s="2" t="s">
        <v>5020</v>
      </c>
      <c r="Y162" s="2" t="s">
        <v>61</v>
      </c>
      <c r="Z162" s="2" t="s">
        <v>5416</v>
      </c>
      <c r="AF162" s="2" t="s">
        <v>9695</v>
      </c>
      <c r="AG162" s="2" t="s">
        <v>9696</v>
      </c>
      <c r="BF162" s="2" t="s">
        <v>56</v>
      </c>
    </row>
    <row r="163" spans="1:72" ht="13.5" customHeight="1">
      <c r="A163" s="5" t="str">
        <f>HYPERLINK("http://kyu.snu.ac.kr/sdhj/index.jsp?type=hj/GK14610_00IM0001_003b.jpg","1714_수서면_003b")</f>
        <v>1714_수서면_003b</v>
      </c>
      <c r="B163" s="2">
        <v>1714</v>
      </c>
      <c r="C163" s="2" t="s">
        <v>9693</v>
      </c>
      <c r="D163" s="2" t="s">
        <v>9694</v>
      </c>
      <c r="E163" s="2">
        <v>162</v>
      </c>
      <c r="F163" s="2">
        <v>1</v>
      </c>
      <c r="G163" s="2" t="s">
        <v>9340</v>
      </c>
      <c r="H163" s="2" t="s">
        <v>9344</v>
      </c>
      <c r="I163" s="2">
        <v>18</v>
      </c>
      <c r="L163" s="2">
        <v>3</v>
      </c>
      <c r="M163" s="2" t="s">
        <v>8844</v>
      </c>
      <c r="N163" s="2" t="s">
        <v>9095</v>
      </c>
      <c r="S163" s="2" t="s">
        <v>67</v>
      </c>
      <c r="T163" s="2" t="s">
        <v>5020</v>
      </c>
      <c r="Y163" s="2" t="s">
        <v>61</v>
      </c>
      <c r="Z163" s="2" t="s">
        <v>5416</v>
      </c>
      <c r="AC163" s="2">
        <v>8</v>
      </c>
      <c r="AD163" s="2" t="s">
        <v>401</v>
      </c>
      <c r="AE163" s="2" t="s">
        <v>6863</v>
      </c>
      <c r="AG163" s="2" t="s">
        <v>9697</v>
      </c>
      <c r="BF163" s="2" t="s">
        <v>56</v>
      </c>
    </row>
    <row r="164" spans="1:72" ht="13.5" customHeight="1">
      <c r="A164" s="5" t="str">
        <f>HYPERLINK("http://kyu.snu.ac.kr/sdhj/index.jsp?type=hj/GK14610_00IM0001_003b.jpg","1714_수서면_003b")</f>
        <v>1714_수서면_003b</v>
      </c>
      <c r="B164" s="2">
        <v>1714</v>
      </c>
      <c r="C164" s="2" t="s">
        <v>9693</v>
      </c>
      <c r="D164" s="2" t="s">
        <v>9694</v>
      </c>
      <c r="E164" s="2">
        <v>163</v>
      </c>
      <c r="F164" s="2">
        <v>1</v>
      </c>
      <c r="G164" s="2" t="s">
        <v>9340</v>
      </c>
      <c r="H164" s="2" t="s">
        <v>9344</v>
      </c>
      <c r="I164" s="2">
        <v>18</v>
      </c>
      <c r="L164" s="2">
        <v>3</v>
      </c>
      <c r="M164" s="2" t="s">
        <v>8844</v>
      </c>
      <c r="N164" s="2" t="s">
        <v>9095</v>
      </c>
      <c r="S164" s="2" t="s">
        <v>67</v>
      </c>
      <c r="T164" s="2" t="s">
        <v>5020</v>
      </c>
      <c r="Y164" s="2" t="s">
        <v>569</v>
      </c>
      <c r="Z164" s="2" t="s">
        <v>6796</v>
      </c>
      <c r="AC164" s="2">
        <v>2</v>
      </c>
      <c r="AD164" s="2" t="s">
        <v>66</v>
      </c>
      <c r="AE164" s="2" t="s">
        <v>6881</v>
      </c>
      <c r="AF164" s="2" t="s">
        <v>9698</v>
      </c>
      <c r="AG164" s="2" t="s">
        <v>9699</v>
      </c>
      <c r="BF164" s="2" t="s">
        <v>56</v>
      </c>
    </row>
    <row r="165" spans="1:72" ht="13.5" customHeight="1">
      <c r="A165" s="5" t="str">
        <f>HYPERLINK("http://kyu.snu.ac.kr/sdhj/index.jsp?type=hj/GK14610_00IM0001_003b.jpg","1714_수서면_003b")</f>
        <v>1714_수서면_003b</v>
      </c>
      <c r="B165" s="2">
        <v>1714</v>
      </c>
      <c r="C165" s="2" t="s">
        <v>9693</v>
      </c>
      <c r="D165" s="2" t="s">
        <v>9694</v>
      </c>
      <c r="E165" s="2">
        <v>164</v>
      </c>
      <c r="F165" s="2">
        <v>1</v>
      </c>
      <c r="G165" s="2" t="s">
        <v>9340</v>
      </c>
      <c r="H165" s="2" t="s">
        <v>9344</v>
      </c>
      <c r="I165" s="2">
        <v>18</v>
      </c>
      <c r="L165" s="2">
        <v>4</v>
      </c>
      <c r="M165" s="2" t="s">
        <v>2869</v>
      </c>
      <c r="N165" s="2" t="s">
        <v>9096</v>
      </c>
      <c r="T165" s="2" t="s">
        <v>9379</v>
      </c>
      <c r="U165" s="2" t="s">
        <v>497</v>
      </c>
      <c r="V165" s="2" t="s">
        <v>5304</v>
      </c>
      <c r="W165" s="2" t="s">
        <v>68</v>
      </c>
      <c r="X165" s="2" t="s">
        <v>9385</v>
      </c>
      <c r="Y165" s="2" t="s">
        <v>88</v>
      </c>
      <c r="Z165" s="2" t="s">
        <v>6795</v>
      </c>
      <c r="AC165" s="2">
        <v>36</v>
      </c>
      <c r="AD165" s="2" t="s">
        <v>70</v>
      </c>
      <c r="AE165" s="2" t="s">
        <v>6864</v>
      </c>
      <c r="AJ165" s="2" t="s">
        <v>17</v>
      </c>
      <c r="AK165" s="2" t="s">
        <v>7078</v>
      </c>
      <c r="AL165" s="2" t="s">
        <v>72</v>
      </c>
      <c r="AM165" s="2" t="s">
        <v>7023</v>
      </c>
      <c r="AT165" s="2" t="s">
        <v>510</v>
      </c>
      <c r="AU165" s="2" t="s">
        <v>7216</v>
      </c>
      <c r="AV165" s="2" t="s">
        <v>570</v>
      </c>
      <c r="AW165" s="2" t="s">
        <v>7527</v>
      </c>
      <c r="BG165" s="2" t="s">
        <v>510</v>
      </c>
      <c r="BH165" s="2" t="s">
        <v>7216</v>
      </c>
      <c r="BI165" s="2" t="s">
        <v>69</v>
      </c>
      <c r="BJ165" s="2" t="s">
        <v>5846</v>
      </c>
      <c r="BK165" s="2" t="s">
        <v>510</v>
      </c>
      <c r="BL165" s="2" t="s">
        <v>7216</v>
      </c>
      <c r="BM165" s="2" t="s">
        <v>571</v>
      </c>
      <c r="BN165" s="2" t="s">
        <v>8434</v>
      </c>
      <c r="BO165" s="2" t="s">
        <v>510</v>
      </c>
      <c r="BP165" s="2" t="s">
        <v>7216</v>
      </c>
      <c r="BQ165" s="2" t="s">
        <v>572</v>
      </c>
      <c r="BR165" s="2" t="s">
        <v>8772</v>
      </c>
      <c r="BS165" s="2" t="s">
        <v>452</v>
      </c>
      <c r="BT165" s="2" t="s">
        <v>7099</v>
      </c>
    </row>
    <row r="166" spans="1:72" ht="13.5" customHeight="1">
      <c r="A166" s="5" t="str">
        <f>HYPERLINK("http://kyu.snu.ac.kr/sdhj/index.jsp?type=hj/GK14610_00IM0001_003b.jpg","1714_수서면_003b")</f>
        <v>1714_수서면_003b</v>
      </c>
      <c r="B166" s="2">
        <v>1714</v>
      </c>
      <c r="C166" s="2" t="s">
        <v>9487</v>
      </c>
      <c r="D166" s="2" t="s">
        <v>9488</v>
      </c>
      <c r="E166" s="2">
        <v>165</v>
      </c>
      <c r="F166" s="2">
        <v>1</v>
      </c>
      <c r="G166" s="2" t="s">
        <v>9340</v>
      </c>
      <c r="H166" s="2" t="s">
        <v>9344</v>
      </c>
      <c r="I166" s="2">
        <v>18</v>
      </c>
      <c r="L166" s="2">
        <v>4</v>
      </c>
      <c r="M166" s="2" t="s">
        <v>2869</v>
      </c>
      <c r="N166" s="2" t="s">
        <v>9096</v>
      </c>
      <c r="S166" s="2" t="s">
        <v>77</v>
      </c>
      <c r="T166" s="2" t="s">
        <v>5010</v>
      </c>
      <c r="W166" s="2" t="s">
        <v>190</v>
      </c>
      <c r="X166" s="2" t="s">
        <v>5379</v>
      </c>
      <c r="Y166" s="2" t="s">
        <v>61</v>
      </c>
      <c r="Z166" s="2" t="s">
        <v>5416</v>
      </c>
      <c r="AC166" s="2">
        <v>26</v>
      </c>
      <c r="AD166" s="2" t="s">
        <v>58</v>
      </c>
      <c r="AE166" s="2" t="s">
        <v>6879</v>
      </c>
      <c r="AJ166" s="2" t="s">
        <v>17</v>
      </c>
      <c r="AK166" s="2" t="s">
        <v>7078</v>
      </c>
      <c r="AL166" s="2" t="s">
        <v>79</v>
      </c>
      <c r="AM166" s="2" t="s">
        <v>9381</v>
      </c>
      <c r="AT166" s="2" t="s">
        <v>87</v>
      </c>
      <c r="AU166" s="2" t="s">
        <v>5320</v>
      </c>
      <c r="AV166" s="2" t="s">
        <v>4802</v>
      </c>
      <c r="AW166" s="2" t="s">
        <v>6716</v>
      </c>
      <c r="BG166" s="2" t="s">
        <v>38</v>
      </c>
      <c r="BH166" s="2" t="s">
        <v>5224</v>
      </c>
      <c r="BI166" s="2" t="s">
        <v>499</v>
      </c>
      <c r="BJ166" s="2" t="s">
        <v>7598</v>
      </c>
      <c r="BM166" s="2" t="s">
        <v>573</v>
      </c>
      <c r="BN166" s="2" t="s">
        <v>6348</v>
      </c>
      <c r="BQ166" s="2" t="s">
        <v>574</v>
      </c>
      <c r="BR166" s="2" t="s">
        <v>8732</v>
      </c>
      <c r="BS166" s="2" t="s">
        <v>503</v>
      </c>
      <c r="BT166" s="2" t="s">
        <v>7037</v>
      </c>
    </row>
    <row r="167" spans="1:72" ht="13.5" customHeight="1">
      <c r="A167" s="5" t="str">
        <f>HYPERLINK("http://kyu.snu.ac.kr/sdhj/index.jsp?type=hj/GK14610_00IM0001_003b.jpg","1714_수서면_003b")</f>
        <v>1714_수서면_003b</v>
      </c>
      <c r="B167" s="2">
        <v>1714</v>
      </c>
      <c r="C167" s="2" t="s">
        <v>9700</v>
      </c>
      <c r="D167" s="2" t="s">
        <v>9701</v>
      </c>
      <c r="E167" s="2">
        <v>166</v>
      </c>
      <c r="F167" s="2">
        <v>1</v>
      </c>
      <c r="G167" s="2" t="s">
        <v>9340</v>
      </c>
      <c r="H167" s="2" t="s">
        <v>9344</v>
      </c>
      <c r="I167" s="2">
        <v>18</v>
      </c>
      <c r="L167" s="2">
        <v>4</v>
      </c>
      <c r="M167" s="2" t="s">
        <v>2869</v>
      </c>
      <c r="N167" s="2" t="s">
        <v>9096</v>
      </c>
      <c r="S167" s="2" t="s">
        <v>117</v>
      </c>
      <c r="T167" s="2" t="s">
        <v>5009</v>
      </c>
      <c r="Y167" s="2" t="s">
        <v>61</v>
      </c>
      <c r="Z167" s="2" t="s">
        <v>5416</v>
      </c>
      <c r="AC167" s="2">
        <v>7</v>
      </c>
      <c r="AD167" s="2" t="s">
        <v>401</v>
      </c>
      <c r="AE167" s="2" t="s">
        <v>6863</v>
      </c>
    </row>
    <row r="168" spans="1:72" ht="13.5" customHeight="1">
      <c r="A168" s="5" t="str">
        <f>HYPERLINK("http://kyu.snu.ac.kr/sdhj/index.jsp?type=hj/GK14610_00IM0001_003b.jpg","1714_수서면_003b")</f>
        <v>1714_수서면_003b</v>
      </c>
      <c r="B168" s="2">
        <v>1714</v>
      </c>
      <c r="C168" s="2" t="s">
        <v>9613</v>
      </c>
      <c r="D168" s="2" t="s">
        <v>9614</v>
      </c>
      <c r="E168" s="2">
        <v>167</v>
      </c>
      <c r="F168" s="2">
        <v>1</v>
      </c>
      <c r="G168" s="2" t="s">
        <v>9340</v>
      </c>
      <c r="H168" s="2" t="s">
        <v>9344</v>
      </c>
      <c r="I168" s="2">
        <v>18</v>
      </c>
      <c r="L168" s="2">
        <v>4</v>
      </c>
      <c r="M168" s="2" t="s">
        <v>2869</v>
      </c>
      <c r="N168" s="2" t="s">
        <v>9096</v>
      </c>
      <c r="S168" s="2" t="s">
        <v>67</v>
      </c>
      <c r="T168" s="2" t="s">
        <v>5020</v>
      </c>
      <c r="Y168" s="2" t="s">
        <v>61</v>
      </c>
      <c r="Z168" s="2" t="s">
        <v>5416</v>
      </c>
      <c r="AC168" s="2">
        <v>2</v>
      </c>
      <c r="AD168" s="2" t="s">
        <v>66</v>
      </c>
      <c r="AE168" s="2" t="s">
        <v>6881</v>
      </c>
      <c r="AF168" s="2" t="s">
        <v>63</v>
      </c>
      <c r="AG168" s="2" t="s">
        <v>6918</v>
      </c>
      <c r="BF168" s="2" t="s">
        <v>56</v>
      </c>
    </row>
    <row r="169" spans="1:72" ht="13.5" customHeight="1">
      <c r="A169" s="5" t="str">
        <f>HYPERLINK("http://kyu.snu.ac.kr/sdhj/index.jsp?type=hj/GK14610_00IM0001_003b.jpg","1714_수서면_003b")</f>
        <v>1714_수서면_003b</v>
      </c>
      <c r="B169" s="2">
        <v>1714</v>
      </c>
      <c r="C169" s="2" t="s">
        <v>9613</v>
      </c>
      <c r="D169" s="2" t="s">
        <v>9614</v>
      </c>
      <c r="E169" s="2">
        <v>168</v>
      </c>
      <c r="F169" s="2">
        <v>1</v>
      </c>
      <c r="G169" s="2" t="s">
        <v>9340</v>
      </c>
      <c r="H169" s="2" t="s">
        <v>9344</v>
      </c>
      <c r="I169" s="2">
        <v>18</v>
      </c>
      <c r="L169" s="2">
        <v>5</v>
      </c>
      <c r="M169" s="2" t="s">
        <v>8845</v>
      </c>
      <c r="N169" s="2" t="s">
        <v>9097</v>
      </c>
      <c r="O169" s="2" t="s">
        <v>6</v>
      </c>
      <c r="P169" s="2" t="s">
        <v>4999</v>
      </c>
      <c r="T169" s="2" t="s">
        <v>9407</v>
      </c>
      <c r="U169" s="2" t="s">
        <v>497</v>
      </c>
      <c r="V169" s="2" t="s">
        <v>5304</v>
      </c>
      <c r="W169" s="2" t="s">
        <v>78</v>
      </c>
      <c r="X169" s="2" t="s">
        <v>9514</v>
      </c>
      <c r="Y169" s="2" t="s">
        <v>575</v>
      </c>
      <c r="Z169" s="2" t="s">
        <v>5945</v>
      </c>
      <c r="AC169" s="2">
        <v>31</v>
      </c>
      <c r="AD169" s="2" t="s">
        <v>340</v>
      </c>
      <c r="AE169" s="2" t="s">
        <v>6896</v>
      </c>
      <c r="AJ169" s="2" t="s">
        <v>17</v>
      </c>
      <c r="AK169" s="2" t="s">
        <v>7078</v>
      </c>
      <c r="AL169" s="2" t="s">
        <v>79</v>
      </c>
      <c r="AM169" s="2" t="s">
        <v>9411</v>
      </c>
      <c r="AT169" s="2" t="s">
        <v>510</v>
      </c>
      <c r="AU169" s="2" t="s">
        <v>7216</v>
      </c>
      <c r="AV169" s="2" t="s">
        <v>511</v>
      </c>
      <c r="AW169" s="2" t="s">
        <v>5807</v>
      </c>
      <c r="BG169" s="2" t="s">
        <v>510</v>
      </c>
      <c r="BH169" s="2" t="s">
        <v>7216</v>
      </c>
      <c r="BI169" s="2" t="s">
        <v>576</v>
      </c>
      <c r="BJ169" s="2" t="s">
        <v>8085</v>
      </c>
      <c r="BK169" s="2" t="s">
        <v>510</v>
      </c>
      <c r="BL169" s="2" t="s">
        <v>7216</v>
      </c>
      <c r="BM169" s="2" t="s">
        <v>577</v>
      </c>
      <c r="BN169" s="2" t="s">
        <v>8433</v>
      </c>
      <c r="BO169" s="2" t="s">
        <v>510</v>
      </c>
      <c r="BP169" s="2" t="s">
        <v>7216</v>
      </c>
      <c r="BQ169" s="2" t="s">
        <v>578</v>
      </c>
      <c r="BR169" s="2" t="s">
        <v>9702</v>
      </c>
      <c r="BS169" s="2" t="s">
        <v>157</v>
      </c>
      <c r="BT169" s="2" t="s">
        <v>7016</v>
      </c>
    </row>
    <row r="170" spans="1:72" ht="13.5" customHeight="1">
      <c r="A170" s="5" t="str">
        <f>HYPERLINK("http://kyu.snu.ac.kr/sdhj/index.jsp?type=hj/GK14610_00IM0001_003b.jpg","1714_수서면_003b")</f>
        <v>1714_수서면_003b</v>
      </c>
      <c r="B170" s="2">
        <v>1714</v>
      </c>
      <c r="C170" s="2" t="s">
        <v>9658</v>
      </c>
      <c r="D170" s="2" t="s">
        <v>9659</v>
      </c>
      <c r="E170" s="2">
        <v>169</v>
      </c>
      <c r="F170" s="2">
        <v>1</v>
      </c>
      <c r="G170" s="2" t="s">
        <v>9340</v>
      </c>
      <c r="H170" s="2" t="s">
        <v>9344</v>
      </c>
      <c r="I170" s="2">
        <v>18</v>
      </c>
      <c r="L170" s="2">
        <v>5</v>
      </c>
      <c r="M170" s="2" t="s">
        <v>8845</v>
      </c>
      <c r="N170" s="2" t="s">
        <v>9097</v>
      </c>
      <c r="S170" s="2" t="s">
        <v>77</v>
      </c>
      <c r="T170" s="2" t="s">
        <v>5010</v>
      </c>
      <c r="W170" s="2" t="s">
        <v>547</v>
      </c>
      <c r="X170" s="2" t="s">
        <v>5370</v>
      </c>
      <c r="Y170" s="2" t="s">
        <v>61</v>
      </c>
      <c r="Z170" s="2" t="s">
        <v>5416</v>
      </c>
      <c r="AC170" s="2">
        <v>21</v>
      </c>
      <c r="AD170" s="2" t="s">
        <v>579</v>
      </c>
      <c r="AE170" s="2" t="s">
        <v>6894</v>
      </c>
      <c r="AJ170" s="2" t="s">
        <v>17</v>
      </c>
      <c r="AK170" s="2" t="s">
        <v>7078</v>
      </c>
      <c r="AL170" s="2" t="s">
        <v>548</v>
      </c>
      <c r="AM170" s="2" t="s">
        <v>6988</v>
      </c>
      <c r="AT170" s="2" t="s">
        <v>510</v>
      </c>
      <c r="AU170" s="2" t="s">
        <v>7216</v>
      </c>
      <c r="AV170" s="2" t="s">
        <v>549</v>
      </c>
      <c r="AW170" s="2" t="s">
        <v>9680</v>
      </c>
      <c r="BG170" s="2" t="s">
        <v>510</v>
      </c>
      <c r="BH170" s="2" t="s">
        <v>7216</v>
      </c>
      <c r="BI170" s="2" t="s">
        <v>550</v>
      </c>
      <c r="BJ170" s="2" t="s">
        <v>6225</v>
      </c>
      <c r="BM170" s="2" t="s">
        <v>551</v>
      </c>
      <c r="BN170" s="2" t="s">
        <v>8082</v>
      </c>
      <c r="BQ170" s="2" t="s">
        <v>9703</v>
      </c>
      <c r="BR170" s="2" t="s">
        <v>8771</v>
      </c>
      <c r="BS170" s="2" t="s">
        <v>179</v>
      </c>
      <c r="BT170" s="2" t="s">
        <v>7057</v>
      </c>
    </row>
    <row r="171" spans="1:72" ht="13.5" customHeight="1">
      <c r="A171" s="5" t="str">
        <f>HYPERLINK("http://kyu.snu.ac.kr/sdhj/index.jsp?type=hj/GK14610_00IM0001_003b.jpg","1714_수서면_003b")</f>
        <v>1714_수서면_003b</v>
      </c>
      <c r="B171" s="2">
        <v>1714</v>
      </c>
      <c r="C171" s="2" t="s">
        <v>9377</v>
      </c>
      <c r="D171" s="2" t="s">
        <v>9378</v>
      </c>
      <c r="E171" s="2">
        <v>170</v>
      </c>
      <c r="F171" s="2">
        <v>1</v>
      </c>
      <c r="G171" s="2" t="s">
        <v>9340</v>
      </c>
      <c r="H171" s="2" t="s">
        <v>9344</v>
      </c>
      <c r="I171" s="2">
        <v>18</v>
      </c>
      <c r="L171" s="2">
        <v>5</v>
      </c>
      <c r="M171" s="2" t="s">
        <v>8845</v>
      </c>
      <c r="N171" s="2" t="s">
        <v>9097</v>
      </c>
      <c r="S171" s="2" t="s">
        <v>117</v>
      </c>
      <c r="T171" s="2" t="s">
        <v>5009</v>
      </c>
      <c r="Y171" s="2" t="s">
        <v>580</v>
      </c>
      <c r="Z171" s="2" t="s">
        <v>5473</v>
      </c>
      <c r="AC171" s="2">
        <v>2</v>
      </c>
      <c r="AD171" s="2" t="s">
        <v>66</v>
      </c>
      <c r="AE171" s="2" t="s">
        <v>6881</v>
      </c>
      <c r="AF171" s="2" t="s">
        <v>118</v>
      </c>
      <c r="AG171" s="2" t="s">
        <v>6923</v>
      </c>
    </row>
    <row r="172" spans="1:72" ht="13.5" customHeight="1">
      <c r="A172" s="5" t="str">
        <f>HYPERLINK("http://kyu.snu.ac.kr/sdhj/index.jsp?type=hj/GK14610_00IM0001_003b.jpg","1714_수서면_003b")</f>
        <v>1714_수서면_003b</v>
      </c>
      <c r="B172" s="2">
        <v>1714</v>
      </c>
      <c r="C172" s="2" t="s">
        <v>9392</v>
      </c>
      <c r="D172" s="2" t="s">
        <v>9393</v>
      </c>
      <c r="E172" s="2">
        <v>171</v>
      </c>
      <c r="F172" s="2">
        <v>1</v>
      </c>
      <c r="G172" s="2" t="s">
        <v>9340</v>
      </c>
      <c r="H172" s="2" t="s">
        <v>9344</v>
      </c>
      <c r="I172" s="2">
        <v>19</v>
      </c>
      <c r="J172" s="2" t="s">
        <v>581</v>
      </c>
      <c r="K172" s="2" t="s">
        <v>9704</v>
      </c>
      <c r="L172" s="2">
        <v>1</v>
      </c>
      <c r="M172" s="2" t="s">
        <v>581</v>
      </c>
      <c r="N172" s="2" t="s">
        <v>9098</v>
      </c>
      <c r="O172" s="2" t="s">
        <v>6</v>
      </c>
      <c r="P172" s="2" t="s">
        <v>4999</v>
      </c>
      <c r="T172" s="2" t="s">
        <v>9705</v>
      </c>
      <c r="U172" s="2" t="s">
        <v>497</v>
      </c>
      <c r="V172" s="2" t="s">
        <v>5304</v>
      </c>
      <c r="W172" s="2" t="s">
        <v>78</v>
      </c>
      <c r="X172" s="2" t="s">
        <v>9706</v>
      </c>
      <c r="Y172" s="2" t="s">
        <v>9707</v>
      </c>
      <c r="Z172" s="2" t="s">
        <v>6366</v>
      </c>
      <c r="AC172" s="2">
        <v>21</v>
      </c>
      <c r="AD172" s="2" t="s">
        <v>89</v>
      </c>
      <c r="AE172" s="2" t="s">
        <v>6733</v>
      </c>
      <c r="AL172" s="2" t="s">
        <v>79</v>
      </c>
      <c r="AM172" s="2" t="s">
        <v>9708</v>
      </c>
      <c r="AT172" s="2" t="s">
        <v>510</v>
      </c>
      <c r="AU172" s="2" t="s">
        <v>7216</v>
      </c>
      <c r="AV172" s="2" t="s">
        <v>494</v>
      </c>
      <c r="AW172" s="2" t="s">
        <v>5734</v>
      </c>
      <c r="BG172" s="2" t="s">
        <v>510</v>
      </c>
      <c r="BH172" s="2" t="s">
        <v>7216</v>
      </c>
      <c r="BI172" s="2" t="s">
        <v>537</v>
      </c>
      <c r="BJ172" s="2" t="s">
        <v>5870</v>
      </c>
      <c r="BK172" s="2" t="s">
        <v>510</v>
      </c>
      <c r="BL172" s="2" t="s">
        <v>7216</v>
      </c>
      <c r="BM172" s="2" t="s">
        <v>538</v>
      </c>
      <c r="BN172" s="2" t="s">
        <v>8432</v>
      </c>
      <c r="BO172" s="2" t="s">
        <v>510</v>
      </c>
      <c r="BP172" s="2" t="s">
        <v>7216</v>
      </c>
      <c r="BQ172" s="2" t="s">
        <v>583</v>
      </c>
      <c r="BR172" s="2" t="s">
        <v>8770</v>
      </c>
      <c r="BS172" s="2" t="s">
        <v>184</v>
      </c>
      <c r="BT172" s="2" t="s">
        <v>7080</v>
      </c>
    </row>
    <row r="173" spans="1:72" ht="13.5" customHeight="1">
      <c r="A173" s="5" t="str">
        <f>HYPERLINK("http://kyu.snu.ac.kr/sdhj/index.jsp?type=hj/GK14610_00IM0001_003b.jpg","1714_수서면_003b")</f>
        <v>1714_수서면_003b</v>
      </c>
      <c r="B173" s="2">
        <v>1714</v>
      </c>
      <c r="C173" s="2" t="s">
        <v>9405</v>
      </c>
      <c r="D173" s="2" t="s">
        <v>9406</v>
      </c>
      <c r="E173" s="2">
        <v>172</v>
      </c>
      <c r="F173" s="2">
        <v>1</v>
      </c>
      <c r="G173" s="2" t="s">
        <v>9340</v>
      </c>
      <c r="H173" s="2" t="s">
        <v>9344</v>
      </c>
      <c r="I173" s="2">
        <v>19</v>
      </c>
      <c r="L173" s="2">
        <v>1</v>
      </c>
      <c r="M173" s="2" t="s">
        <v>581</v>
      </c>
      <c r="N173" s="2" t="s">
        <v>9098</v>
      </c>
      <c r="S173" s="2" t="s">
        <v>77</v>
      </c>
      <c r="T173" s="2" t="s">
        <v>5010</v>
      </c>
      <c r="W173" s="2" t="s">
        <v>78</v>
      </c>
      <c r="X173" s="2" t="s">
        <v>9706</v>
      </c>
      <c r="Y173" s="2" t="s">
        <v>61</v>
      </c>
      <c r="Z173" s="2" t="s">
        <v>5416</v>
      </c>
      <c r="AC173" s="2">
        <v>15</v>
      </c>
      <c r="AD173" s="2" t="s">
        <v>310</v>
      </c>
      <c r="AE173" s="2" t="s">
        <v>6857</v>
      </c>
      <c r="AF173" s="2" t="s">
        <v>118</v>
      </c>
      <c r="AG173" s="2" t="s">
        <v>6923</v>
      </c>
      <c r="AJ173" s="2" t="s">
        <v>17</v>
      </c>
      <c r="AK173" s="2" t="s">
        <v>7078</v>
      </c>
      <c r="AL173" s="2" t="s">
        <v>79</v>
      </c>
      <c r="AM173" s="2" t="s">
        <v>9709</v>
      </c>
      <c r="AT173" s="2" t="s">
        <v>584</v>
      </c>
      <c r="AU173" s="2" t="s">
        <v>5082</v>
      </c>
      <c r="AV173" s="2" t="s">
        <v>585</v>
      </c>
      <c r="AW173" s="2" t="s">
        <v>4953</v>
      </c>
      <c r="BG173" s="2" t="s">
        <v>123</v>
      </c>
      <c r="BH173" s="2" t="s">
        <v>5359</v>
      </c>
      <c r="BI173" s="2" t="s">
        <v>537</v>
      </c>
      <c r="BJ173" s="2" t="s">
        <v>5870</v>
      </c>
      <c r="BK173" s="2" t="s">
        <v>123</v>
      </c>
      <c r="BL173" s="2" t="s">
        <v>5359</v>
      </c>
      <c r="BM173" s="2" t="s">
        <v>586</v>
      </c>
      <c r="BN173" s="2" t="s">
        <v>8404</v>
      </c>
      <c r="BO173" s="2" t="s">
        <v>123</v>
      </c>
      <c r="BP173" s="2" t="s">
        <v>5359</v>
      </c>
      <c r="BQ173" s="2" t="s">
        <v>587</v>
      </c>
      <c r="BR173" s="2" t="s">
        <v>9710</v>
      </c>
      <c r="BS173" s="2" t="s">
        <v>79</v>
      </c>
      <c r="BT173" s="2" t="s">
        <v>9711</v>
      </c>
    </row>
    <row r="174" spans="1:72" ht="13.5" customHeight="1">
      <c r="A174" s="5" t="str">
        <f>HYPERLINK("http://kyu.snu.ac.kr/sdhj/index.jsp?type=hj/GK14610_00IM0001_003b.jpg","1714_수서면_003b")</f>
        <v>1714_수서면_003b</v>
      </c>
      <c r="B174" s="2">
        <v>1714</v>
      </c>
      <c r="C174" s="2" t="s">
        <v>9658</v>
      </c>
      <c r="D174" s="2" t="s">
        <v>9659</v>
      </c>
      <c r="E174" s="2">
        <v>173</v>
      </c>
      <c r="F174" s="2">
        <v>1</v>
      </c>
      <c r="G174" s="2" t="s">
        <v>9340</v>
      </c>
      <c r="H174" s="2" t="s">
        <v>9344</v>
      </c>
      <c r="I174" s="2">
        <v>19</v>
      </c>
      <c r="L174" s="2">
        <v>1</v>
      </c>
      <c r="M174" s="2" t="s">
        <v>581</v>
      </c>
      <c r="N174" s="2" t="s">
        <v>9098</v>
      </c>
      <c r="S174" s="2" t="s">
        <v>588</v>
      </c>
      <c r="T174" s="2" t="s">
        <v>9712</v>
      </c>
      <c r="U174" s="2" t="s">
        <v>584</v>
      </c>
      <c r="V174" s="2" t="s">
        <v>5082</v>
      </c>
      <c r="Y174" s="2" t="s">
        <v>585</v>
      </c>
      <c r="Z174" s="2" t="s">
        <v>4953</v>
      </c>
      <c r="AC174" s="2">
        <v>71</v>
      </c>
      <c r="AD174" s="2" t="s">
        <v>466</v>
      </c>
      <c r="AE174" s="2" t="s">
        <v>6877</v>
      </c>
    </row>
    <row r="175" spans="1:72" ht="13.5" customHeight="1">
      <c r="A175" s="5" t="str">
        <f>HYPERLINK("http://kyu.snu.ac.kr/sdhj/index.jsp?type=hj/GK14610_00IM0001_003b.jpg","1714_수서면_003b")</f>
        <v>1714_수서면_003b</v>
      </c>
      <c r="B175" s="2">
        <v>1714</v>
      </c>
      <c r="C175" s="2" t="s">
        <v>9700</v>
      </c>
      <c r="D175" s="2" t="s">
        <v>9701</v>
      </c>
      <c r="E175" s="2">
        <v>174</v>
      </c>
      <c r="F175" s="2">
        <v>1</v>
      </c>
      <c r="G175" s="2" t="s">
        <v>9340</v>
      </c>
      <c r="H175" s="2" t="s">
        <v>9344</v>
      </c>
      <c r="I175" s="2">
        <v>19</v>
      </c>
      <c r="L175" s="2">
        <v>2</v>
      </c>
      <c r="M175" s="2" t="s">
        <v>8846</v>
      </c>
      <c r="N175" s="2" t="s">
        <v>9099</v>
      </c>
      <c r="T175" s="2" t="s">
        <v>9555</v>
      </c>
      <c r="U175" s="2" t="s">
        <v>497</v>
      </c>
      <c r="V175" s="2" t="s">
        <v>5304</v>
      </c>
      <c r="W175" s="2" t="s">
        <v>547</v>
      </c>
      <c r="X175" s="2" t="s">
        <v>5370</v>
      </c>
      <c r="Y175" s="2" t="s">
        <v>327</v>
      </c>
      <c r="Z175" s="2" t="s">
        <v>6794</v>
      </c>
      <c r="AC175" s="2">
        <v>34</v>
      </c>
      <c r="AD175" s="2" t="s">
        <v>192</v>
      </c>
      <c r="AE175" s="2" t="s">
        <v>6878</v>
      </c>
      <c r="AJ175" s="2" t="s">
        <v>17</v>
      </c>
      <c r="AK175" s="2" t="s">
        <v>7078</v>
      </c>
      <c r="AL175" s="2" t="s">
        <v>548</v>
      </c>
      <c r="AM175" s="2" t="s">
        <v>6988</v>
      </c>
      <c r="AT175" s="2" t="s">
        <v>510</v>
      </c>
      <c r="AU175" s="2" t="s">
        <v>7216</v>
      </c>
      <c r="AV175" s="2" t="s">
        <v>549</v>
      </c>
      <c r="AW175" s="2" t="s">
        <v>9713</v>
      </c>
      <c r="BG175" s="2" t="s">
        <v>510</v>
      </c>
      <c r="BH175" s="2" t="s">
        <v>7216</v>
      </c>
      <c r="BI175" s="2" t="s">
        <v>550</v>
      </c>
      <c r="BJ175" s="2" t="s">
        <v>6225</v>
      </c>
      <c r="BK175" s="2" t="s">
        <v>510</v>
      </c>
      <c r="BL175" s="2" t="s">
        <v>7216</v>
      </c>
      <c r="BM175" s="2" t="s">
        <v>551</v>
      </c>
      <c r="BN175" s="2" t="s">
        <v>8082</v>
      </c>
      <c r="BQ175" s="2" t="s">
        <v>505</v>
      </c>
      <c r="BR175" s="2" t="s">
        <v>7585</v>
      </c>
      <c r="BS175" s="2" t="s">
        <v>125</v>
      </c>
      <c r="BT175" s="2" t="s">
        <v>7009</v>
      </c>
    </row>
    <row r="176" spans="1:72" ht="13.5" customHeight="1">
      <c r="A176" s="5" t="str">
        <f>HYPERLINK("http://kyu.snu.ac.kr/sdhj/index.jsp?type=hj/GK14610_00IM0001_003b.jpg","1714_수서면_003b")</f>
        <v>1714_수서면_003b</v>
      </c>
      <c r="B176" s="2">
        <v>1714</v>
      </c>
      <c r="C176" s="2" t="s">
        <v>9487</v>
      </c>
      <c r="D176" s="2" t="s">
        <v>9488</v>
      </c>
      <c r="E176" s="2">
        <v>175</v>
      </c>
      <c r="F176" s="2">
        <v>1</v>
      </c>
      <c r="G176" s="2" t="s">
        <v>9340</v>
      </c>
      <c r="H176" s="2" t="s">
        <v>9344</v>
      </c>
      <c r="I176" s="2">
        <v>19</v>
      </c>
      <c r="L176" s="2">
        <v>2</v>
      </c>
      <c r="M176" s="2" t="s">
        <v>8846</v>
      </c>
      <c r="N176" s="2" t="s">
        <v>9099</v>
      </c>
      <c r="S176" s="2" t="s">
        <v>77</v>
      </c>
      <c r="T176" s="2" t="s">
        <v>5010</v>
      </c>
      <c r="Y176" s="2" t="s">
        <v>589</v>
      </c>
      <c r="Z176" s="2" t="s">
        <v>6503</v>
      </c>
      <c r="AC176" s="2">
        <v>36</v>
      </c>
      <c r="AD176" s="2" t="s">
        <v>70</v>
      </c>
      <c r="AE176" s="2" t="s">
        <v>6864</v>
      </c>
      <c r="AJ176" s="2" t="s">
        <v>17</v>
      </c>
      <c r="AK176" s="2" t="s">
        <v>7078</v>
      </c>
      <c r="AL176" s="2" t="s">
        <v>72</v>
      </c>
      <c r="AM176" s="2" t="s">
        <v>7023</v>
      </c>
      <c r="AT176" s="2" t="s">
        <v>510</v>
      </c>
      <c r="AU176" s="2" t="s">
        <v>7216</v>
      </c>
      <c r="AV176" s="2" t="s">
        <v>111</v>
      </c>
      <c r="AW176" s="2" t="s">
        <v>6340</v>
      </c>
      <c r="BG176" s="2" t="s">
        <v>510</v>
      </c>
      <c r="BH176" s="2" t="s">
        <v>7216</v>
      </c>
      <c r="BI176" s="2" t="s">
        <v>528</v>
      </c>
      <c r="BJ176" s="2" t="s">
        <v>8084</v>
      </c>
      <c r="BK176" s="2" t="s">
        <v>510</v>
      </c>
      <c r="BL176" s="2" t="s">
        <v>7216</v>
      </c>
      <c r="BM176" s="2" t="s">
        <v>529</v>
      </c>
      <c r="BN176" s="2" t="s">
        <v>8431</v>
      </c>
      <c r="BO176" s="2" t="s">
        <v>510</v>
      </c>
      <c r="BP176" s="2" t="s">
        <v>7216</v>
      </c>
      <c r="BQ176" s="2" t="s">
        <v>530</v>
      </c>
      <c r="BR176" s="2" t="s">
        <v>8769</v>
      </c>
      <c r="BS176" s="2" t="s">
        <v>590</v>
      </c>
      <c r="BT176" s="2" t="s">
        <v>7086</v>
      </c>
    </row>
    <row r="177" spans="1:72" ht="13.5" customHeight="1">
      <c r="A177" s="5" t="str">
        <f>HYPERLINK("http://kyu.snu.ac.kr/sdhj/index.jsp?type=hj/GK14610_00IM0001_003b.jpg","1714_수서면_003b")</f>
        <v>1714_수서면_003b</v>
      </c>
      <c r="B177" s="2">
        <v>1714</v>
      </c>
      <c r="C177" s="2" t="s">
        <v>9487</v>
      </c>
      <c r="D177" s="2" t="s">
        <v>9488</v>
      </c>
      <c r="E177" s="2">
        <v>176</v>
      </c>
      <c r="F177" s="2">
        <v>1</v>
      </c>
      <c r="G177" s="2" t="s">
        <v>9340</v>
      </c>
      <c r="H177" s="2" t="s">
        <v>9344</v>
      </c>
      <c r="I177" s="2">
        <v>19</v>
      </c>
      <c r="L177" s="2">
        <v>2</v>
      </c>
      <c r="M177" s="2" t="s">
        <v>8846</v>
      </c>
      <c r="N177" s="2" t="s">
        <v>9099</v>
      </c>
      <c r="S177" s="2" t="s">
        <v>45</v>
      </c>
      <c r="T177" s="2" t="s">
        <v>5011</v>
      </c>
      <c r="U177" s="2" t="s">
        <v>497</v>
      </c>
      <c r="V177" s="2" t="s">
        <v>5304</v>
      </c>
      <c r="Y177" s="2" t="s">
        <v>591</v>
      </c>
      <c r="Z177" s="2" t="s">
        <v>6793</v>
      </c>
      <c r="AC177" s="2">
        <v>12</v>
      </c>
      <c r="AD177" s="2" t="s">
        <v>131</v>
      </c>
      <c r="AE177" s="2" t="s">
        <v>6870</v>
      </c>
    </row>
    <row r="178" spans="1:72" ht="13.5" customHeight="1">
      <c r="A178" s="5" t="str">
        <f>HYPERLINK("http://kyu.snu.ac.kr/sdhj/index.jsp?type=hj/GK14610_00IM0001_003b.jpg","1714_수서면_003b")</f>
        <v>1714_수서면_003b</v>
      </c>
      <c r="B178" s="2">
        <v>1714</v>
      </c>
      <c r="C178" s="2" t="s">
        <v>9487</v>
      </c>
      <c r="D178" s="2" t="s">
        <v>9488</v>
      </c>
      <c r="E178" s="2">
        <v>177</v>
      </c>
      <c r="F178" s="2">
        <v>1</v>
      </c>
      <c r="G178" s="2" t="s">
        <v>9340</v>
      </c>
      <c r="H178" s="2" t="s">
        <v>9344</v>
      </c>
      <c r="I178" s="2">
        <v>19</v>
      </c>
      <c r="L178" s="2">
        <v>2</v>
      </c>
      <c r="M178" s="2" t="s">
        <v>8846</v>
      </c>
      <c r="N178" s="2" t="s">
        <v>9099</v>
      </c>
      <c r="S178" s="2" t="s">
        <v>67</v>
      </c>
      <c r="T178" s="2" t="s">
        <v>5020</v>
      </c>
      <c r="Y178" s="2" t="s">
        <v>592</v>
      </c>
      <c r="Z178" s="2" t="s">
        <v>5896</v>
      </c>
      <c r="AC178" s="2">
        <v>11</v>
      </c>
      <c r="AD178" s="2" t="s">
        <v>208</v>
      </c>
      <c r="AE178" s="2" t="s">
        <v>6902</v>
      </c>
      <c r="BF178" s="2" t="s">
        <v>56</v>
      </c>
    </row>
    <row r="179" spans="1:72" ht="13.5" customHeight="1">
      <c r="A179" s="5" t="str">
        <f>HYPERLINK("http://kyu.snu.ac.kr/sdhj/index.jsp?type=hj/GK14610_00IM0001_003b.jpg","1714_수서면_003b")</f>
        <v>1714_수서면_003b</v>
      </c>
      <c r="B179" s="2">
        <v>1714</v>
      </c>
      <c r="C179" s="2" t="s">
        <v>9487</v>
      </c>
      <c r="D179" s="2" t="s">
        <v>9488</v>
      </c>
      <c r="E179" s="2">
        <v>178</v>
      </c>
      <c r="F179" s="2">
        <v>1</v>
      </c>
      <c r="G179" s="2" t="s">
        <v>9340</v>
      </c>
      <c r="H179" s="2" t="s">
        <v>9344</v>
      </c>
      <c r="I179" s="2">
        <v>19</v>
      </c>
      <c r="L179" s="2">
        <v>2</v>
      </c>
      <c r="M179" s="2" t="s">
        <v>8846</v>
      </c>
      <c r="N179" s="2" t="s">
        <v>9099</v>
      </c>
      <c r="S179" s="2" t="s">
        <v>67</v>
      </c>
      <c r="T179" s="2" t="s">
        <v>5020</v>
      </c>
      <c r="Y179" s="2" t="s">
        <v>593</v>
      </c>
      <c r="Z179" s="2" t="s">
        <v>4977</v>
      </c>
      <c r="AC179" s="2">
        <v>8</v>
      </c>
      <c r="AD179" s="2" t="s">
        <v>495</v>
      </c>
      <c r="AE179" s="2" t="s">
        <v>6898</v>
      </c>
      <c r="AF179" s="2" t="s">
        <v>63</v>
      </c>
      <c r="AG179" s="2" t="s">
        <v>6918</v>
      </c>
      <c r="BF179" s="2" t="s">
        <v>56</v>
      </c>
    </row>
    <row r="180" spans="1:72" ht="13.5" customHeight="1">
      <c r="A180" s="5" t="str">
        <f>HYPERLINK("http://kyu.snu.ac.kr/sdhj/index.jsp?type=hj/GK14610_00IM0001_003b.jpg","1714_수서면_003b")</f>
        <v>1714_수서면_003b</v>
      </c>
      <c r="B180" s="2">
        <v>1714</v>
      </c>
      <c r="C180" s="2" t="s">
        <v>9487</v>
      </c>
      <c r="D180" s="2" t="s">
        <v>9488</v>
      </c>
      <c r="E180" s="2">
        <v>179</v>
      </c>
      <c r="F180" s="2">
        <v>1</v>
      </c>
      <c r="G180" s="2" t="s">
        <v>9340</v>
      </c>
      <c r="H180" s="2" t="s">
        <v>9344</v>
      </c>
      <c r="I180" s="2">
        <v>19</v>
      </c>
      <c r="L180" s="2">
        <v>3</v>
      </c>
      <c r="M180" s="2" t="s">
        <v>8847</v>
      </c>
      <c r="N180" s="2" t="s">
        <v>7630</v>
      </c>
      <c r="T180" s="2" t="s">
        <v>9407</v>
      </c>
      <c r="U180" s="2" t="s">
        <v>594</v>
      </c>
      <c r="V180" s="2" t="s">
        <v>5350</v>
      </c>
      <c r="W180" s="2" t="s">
        <v>508</v>
      </c>
      <c r="X180" s="2" t="s">
        <v>5368</v>
      </c>
      <c r="Y180" s="2" t="s">
        <v>595</v>
      </c>
      <c r="Z180" s="2" t="s">
        <v>6792</v>
      </c>
      <c r="AC180" s="2">
        <v>58</v>
      </c>
      <c r="AD180" s="2" t="s">
        <v>498</v>
      </c>
      <c r="AE180" s="2" t="s">
        <v>6901</v>
      </c>
      <c r="AJ180" s="2" t="s">
        <v>17</v>
      </c>
      <c r="AK180" s="2" t="s">
        <v>7078</v>
      </c>
      <c r="AL180" s="2" t="s">
        <v>503</v>
      </c>
      <c r="AM180" s="2" t="s">
        <v>7037</v>
      </c>
      <c r="AT180" s="2" t="s">
        <v>510</v>
      </c>
      <c r="AU180" s="2" t="s">
        <v>7216</v>
      </c>
      <c r="AV180" s="2" t="s">
        <v>9714</v>
      </c>
      <c r="AW180" s="2" t="s">
        <v>7627</v>
      </c>
      <c r="BG180" s="2" t="s">
        <v>510</v>
      </c>
      <c r="BH180" s="2" t="s">
        <v>7216</v>
      </c>
      <c r="BI180" s="2" t="s">
        <v>512</v>
      </c>
      <c r="BJ180" s="2" t="s">
        <v>7333</v>
      </c>
      <c r="BK180" s="2" t="s">
        <v>510</v>
      </c>
      <c r="BL180" s="2" t="s">
        <v>7216</v>
      </c>
      <c r="BM180" s="2" t="s">
        <v>513</v>
      </c>
      <c r="BN180" s="2" t="s">
        <v>7875</v>
      </c>
      <c r="BO180" s="2" t="s">
        <v>510</v>
      </c>
      <c r="BP180" s="2" t="s">
        <v>7216</v>
      </c>
      <c r="BQ180" s="2" t="s">
        <v>596</v>
      </c>
      <c r="BR180" s="2" t="s">
        <v>9715</v>
      </c>
      <c r="BS180" s="2" t="s">
        <v>79</v>
      </c>
      <c r="BT180" s="2" t="s">
        <v>9716</v>
      </c>
    </row>
    <row r="181" spans="1:72" ht="13.5" customHeight="1">
      <c r="A181" s="5" t="str">
        <f>HYPERLINK("http://kyu.snu.ac.kr/sdhj/index.jsp?type=hj/GK14610_00IM0001_003b.jpg","1714_수서면_003b")</f>
        <v>1714_수서면_003b</v>
      </c>
      <c r="B181" s="2">
        <v>1714</v>
      </c>
      <c r="C181" s="2" t="s">
        <v>9717</v>
      </c>
      <c r="D181" s="2" t="s">
        <v>9718</v>
      </c>
      <c r="E181" s="2">
        <v>180</v>
      </c>
      <c r="F181" s="2">
        <v>1</v>
      </c>
      <c r="G181" s="2" t="s">
        <v>9340</v>
      </c>
      <c r="H181" s="2" t="s">
        <v>9344</v>
      </c>
      <c r="I181" s="2">
        <v>19</v>
      </c>
      <c r="L181" s="2">
        <v>3</v>
      </c>
      <c r="M181" s="2" t="s">
        <v>8847</v>
      </c>
      <c r="N181" s="2" t="s">
        <v>7630</v>
      </c>
      <c r="S181" s="2" t="s">
        <v>77</v>
      </c>
      <c r="T181" s="2" t="s">
        <v>5010</v>
      </c>
      <c r="W181" s="2" t="s">
        <v>531</v>
      </c>
      <c r="X181" s="2" t="s">
        <v>5377</v>
      </c>
      <c r="Y181" s="2" t="s">
        <v>61</v>
      </c>
      <c r="Z181" s="2" t="s">
        <v>5416</v>
      </c>
      <c r="AC181" s="2">
        <v>51</v>
      </c>
      <c r="AD181" s="2" t="s">
        <v>268</v>
      </c>
      <c r="AE181" s="2" t="s">
        <v>6227</v>
      </c>
      <c r="AJ181" s="2" t="s">
        <v>17</v>
      </c>
      <c r="AK181" s="2" t="s">
        <v>7078</v>
      </c>
      <c r="AL181" s="2" t="s">
        <v>416</v>
      </c>
      <c r="AM181" s="2" t="s">
        <v>7116</v>
      </c>
      <c r="AT181" s="2" t="s">
        <v>510</v>
      </c>
      <c r="AU181" s="2" t="s">
        <v>7216</v>
      </c>
      <c r="AV181" s="2" t="s">
        <v>597</v>
      </c>
      <c r="AW181" s="2" t="s">
        <v>5811</v>
      </c>
      <c r="BG181" s="2" t="s">
        <v>510</v>
      </c>
      <c r="BH181" s="2" t="s">
        <v>7216</v>
      </c>
      <c r="BI181" s="2" t="s">
        <v>598</v>
      </c>
      <c r="BJ181" s="2" t="s">
        <v>8083</v>
      </c>
      <c r="BK181" s="2" t="s">
        <v>510</v>
      </c>
      <c r="BL181" s="2" t="s">
        <v>7216</v>
      </c>
      <c r="BM181" s="2" t="s">
        <v>599</v>
      </c>
      <c r="BN181" s="2" t="s">
        <v>6343</v>
      </c>
      <c r="BQ181" s="2" t="s">
        <v>600</v>
      </c>
      <c r="BR181" s="2" t="s">
        <v>9719</v>
      </c>
      <c r="BS181" s="2" t="s">
        <v>116</v>
      </c>
      <c r="BT181" s="2" t="s">
        <v>7027</v>
      </c>
    </row>
    <row r="182" spans="1:72" ht="13.5" customHeight="1">
      <c r="A182" s="5" t="str">
        <f>HYPERLINK("http://kyu.snu.ac.kr/sdhj/index.jsp?type=hj/GK14610_00IM0001_003b.jpg","1714_수서면_003b")</f>
        <v>1714_수서면_003b</v>
      </c>
      <c r="B182" s="2">
        <v>1714</v>
      </c>
      <c r="C182" s="2" t="s">
        <v>9720</v>
      </c>
      <c r="D182" s="2" t="s">
        <v>9721</v>
      </c>
      <c r="E182" s="2">
        <v>181</v>
      </c>
      <c r="F182" s="2">
        <v>1</v>
      </c>
      <c r="G182" s="2" t="s">
        <v>9340</v>
      </c>
      <c r="H182" s="2" t="s">
        <v>9344</v>
      </c>
      <c r="I182" s="2">
        <v>19</v>
      </c>
      <c r="L182" s="2">
        <v>3</v>
      </c>
      <c r="M182" s="2" t="s">
        <v>8847</v>
      </c>
      <c r="N182" s="2" t="s">
        <v>7630</v>
      </c>
      <c r="S182" s="2" t="s">
        <v>45</v>
      </c>
      <c r="T182" s="2" t="s">
        <v>5011</v>
      </c>
      <c r="U182" s="2" t="s">
        <v>497</v>
      </c>
      <c r="V182" s="2" t="s">
        <v>5304</v>
      </c>
      <c r="Y182" s="2" t="s">
        <v>601</v>
      </c>
      <c r="Z182" s="2" t="s">
        <v>6791</v>
      </c>
      <c r="AC182" s="2">
        <v>25</v>
      </c>
      <c r="AD182" s="2" t="s">
        <v>248</v>
      </c>
      <c r="AE182" s="2" t="s">
        <v>6886</v>
      </c>
    </row>
    <row r="183" spans="1:72" ht="13.5" customHeight="1">
      <c r="A183" s="5" t="str">
        <f>HYPERLINK("http://kyu.snu.ac.kr/sdhj/index.jsp?type=hj/GK14610_00IM0001_003b.jpg","1714_수서면_003b")</f>
        <v>1714_수서면_003b</v>
      </c>
      <c r="B183" s="2">
        <v>1714</v>
      </c>
      <c r="C183" s="2" t="s">
        <v>9361</v>
      </c>
      <c r="D183" s="2" t="s">
        <v>9362</v>
      </c>
      <c r="E183" s="2">
        <v>182</v>
      </c>
      <c r="F183" s="2">
        <v>1</v>
      </c>
      <c r="G183" s="2" t="s">
        <v>9340</v>
      </c>
      <c r="H183" s="2" t="s">
        <v>9344</v>
      </c>
      <c r="I183" s="2">
        <v>19</v>
      </c>
      <c r="L183" s="2">
        <v>3</v>
      </c>
      <c r="M183" s="2" t="s">
        <v>8847</v>
      </c>
      <c r="N183" s="2" t="s">
        <v>7630</v>
      </c>
      <c r="S183" s="2" t="s">
        <v>67</v>
      </c>
      <c r="T183" s="2" t="s">
        <v>5020</v>
      </c>
      <c r="Y183" s="2" t="s">
        <v>61</v>
      </c>
      <c r="Z183" s="2" t="s">
        <v>5416</v>
      </c>
      <c r="AC183" s="2">
        <v>12</v>
      </c>
      <c r="AD183" s="2" t="s">
        <v>86</v>
      </c>
      <c r="AE183" s="2" t="s">
        <v>6897</v>
      </c>
      <c r="BF183" s="2" t="s">
        <v>56</v>
      </c>
    </row>
    <row r="184" spans="1:72" ht="13.5" customHeight="1">
      <c r="A184" s="5" t="str">
        <f>HYPERLINK("http://kyu.snu.ac.kr/sdhj/index.jsp?type=hj/GK14610_00IM0001_003b.jpg","1714_수서면_003b")</f>
        <v>1714_수서면_003b</v>
      </c>
      <c r="B184" s="2">
        <v>1714</v>
      </c>
      <c r="C184" s="2" t="s">
        <v>9361</v>
      </c>
      <c r="D184" s="2" t="s">
        <v>9362</v>
      </c>
      <c r="E184" s="2">
        <v>183</v>
      </c>
      <c r="F184" s="2">
        <v>1</v>
      </c>
      <c r="G184" s="2" t="s">
        <v>9340</v>
      </c>
      <c r="H184" s="2" t="s">
        <v>9344</v>
      </c>
      <c r="I184" s="2">
        <v>19</v>
      </c>
      <c r="L184" s="2">
        <v>4</v>
      </c>
      <c r="M184" s="2" t="s">
        <v>8848</v>
      </c>
      <c r="N184" s="2" t="s">
        <v>9100</v>
      </c>
      <c r="T184" s="2" t="s">
        <v>9722</v>
      </c>
      <c r="U184" s="2" t="s">
        <v>497</v>
      </c>
      <c r="V184" s="2" t="s">
        <v>5304</v>
      </c>
      <c r="W184" s="2" t="s">
        <v>504</v>
      </c>
      <c r="X184" s="2" t="s">
        <v>5378</v>
      </c>
      <c r="Y184" s="2" t="s">
        <v>602</v>
      </c>
      <c r="Z184" s="2" t="s">
        <v>6790</v>
      </c>
      <c r="AC184" s="2">
        <v>35</v>
      </c>
      <c r="AD184" s="2" t="s">
        <v>255</v>
      </c>
      <c r="AE184" s="2" t="s">
        <v>6888</v>
      </c>
      <c r="AJ184" s="2" t="s">
        <v>17</v>
      </c>
      <c r="AK184" s="2" t="s">
        <v>7078</v>
      </c>
      <c r="AL184" s="2" t="s">
        <v>125</v>
      </c>
      <c r="AM184" s="2" t="s">
        <v>7009</v>
      </c>
      <c r="AT184" s="2" t="s">
        <v>510</v>
      </c>
      <c r="AU184" s="2" t="s">
        <v>7216</v>
      </c>
      <c r="AV184" s="2" t="s">
        <v>603</v>
      </c>
      <c r="AW184" s="2" t="s">
        <v>7626</v>
      </c>
      <c r="BI184" s="2" t="s">
        <v>604</v>
      </c>
      <c r="BJ184" s="2" t="s">
        <v>8035</v>
      </c>
      <c r="BM184" s="2" t="s">
        <v>605</v>
      </c>
      <c r="BN184" s="2" t="s">
        <v>8430</v>
      </c>
      <c r="BO184" s="2" t="s">
        <v>510</v>
      </c>
      <c r="BP184" s="2" t="s">
        <v>7216</v>
      </c>
      <c r="BQ184" s="2" t="s">
        <v>606</v>
      </c>
      <c r="BR184" s="2" t="s">
        <v>9723</v>
      </c>
      <c r="BS184" s="2" t="s">
        <v>79</v>
      </c>
      <c r="BT184" s="2" t="s">
        <v>9724</v>
      </c>
    </row>
    <row r="185" spans="1:72" ht="13.5" customHeight="1">
      <c r="A185" s="5" t="str">
        <f>HYPERLINK("http://kyu.snu.ac.kr/sdhj/index.jsp?type=hj/GK14610_00IM0001_003b.jpg","1714_수서면_003b")</f>
        <v>1714_수서면_003b</v>
      </c>
      <c r="B185" s="2">
        <v>1714</v>
      </c>
      <c r="C185" s="2" t="s">
        <v>9725</v>
      </c>
      <c r="D185" s="2" t="s">
        <v>9726</v>
      </c>
      <c r="E185" s="2">
        <v>184</v>
      </c>
      <c r="F185" s="2">
        <v>1</v>
      </c>
      <c r="G185" s="2" t="s">
        <v>9340</v>
      </c>
      <c r="H185" s="2" t="s">
        <v>9344</v>
      </c>
      <c r="I185" s="2">
        <v>19</v>
      </c>
      <c r="L185" s="2">
        <v>4</v>
      </c>
      <c r="M185" s="2" t="s">
        <v>8848</v>
      </c>
      <c r="N185" s="2" t="s">
        <v>9100</v>
      </c>
      <c r="S185" s="2" t="s">
        <v>77</v>
      </c>
      <c r="T185" s="2" t="s">
        <v>5010</v>
      </c>
      <c r="W185" s="2" t="s">
        <v>190</v>
      </c>
      <c r="X185" s="2" t="s">
        <v>5379</v>
      </c>
      <c r="Y185" s="2" t="s">
        <v>61</v>
      </c>
      <c r="Z185" s="2" t="s">
        <v>5416</v>
      </c>
      <c r="AC185" s="2">
        <v>39</v>
      </c>
      <c r="AD185" s="2" t="s">
        <v>36</v>
      </c>
      <c r="AE185" s="2" t="s">
        <v>6351</v>
      </c>
      <c r="AJ185" s="2" t="s">
        <v>17</v>
      </c>
      <c r="AK185" s="2" t="s">
        <v>7078</v>
      </c>
      <c r="AL185" s="2" t="s">
        <v>79</v>
      </c>
      <c r="AM185" s="2" t="s">
        <v>9727</v>
      </c>
      <c r="AT185" s="2" t="s">
        <v>87</v>
      </c>
      <c r="AU185" s="2" t="s">
        <v>5320</v>
      </c>
      <c r="AV185" s="2" t="s">
        <v>4802</v>
      </c>
      <c r="AW185" s="2" t="s">
        <v>6716</v>
      </c>
      <c r="BG185" s="2" t="s">
        <v>123</v>
      </c>
      <c r="BH185" s="2" t="s">
        <v>5359</v>
      </c>
      <c r="BI185" s="2" t="s">
        <v>499</v>
      </c>
      <c r="BJ185" s="2" t="s">
        <v>7598</v>
      </c>
      <c r="BK185" s="2" t="s">
        <v>38</v>
      </c>
      <c r="BL185" s="2" t="s">
        <v>5224</v>
      </c>
      <c r="BM185" s="2" t="s">
        <v>607</v>
      </c>
      <c r="BN185" s="2" t="s">
        <v>8429</v>
      </c>
      <c r="BQ185" s="2" t="s">
        <v>574</v>
      </c>
      <c r="BR185" s="2" t="s">
        <v>8732</v>
      </c>
      <c r="BS185" s="2" t="s">
        <v>503</v>
      </c>
      <c r="BT185" s="2" t="s">
        <v>7037</v>
      </c>
    </row>
    <row r="186" spans="1:72" ht="13.5" customHeight="1">
      <c r="A186" s="5" t="str">
        <f>HYPERLINK("http://kyu.snu.ac.kr/sdhj/index.jsp?type=hj/GK14610_00IM0001_003b.jpg","1714_수서면_003b")</f>
        <v>1714_수서면_003b</v>
      </c>
      <c r="B186" s="2">
        <v>1714</v>
      </c>
      <c r="C186" s="2" t="s">
        <v>9700</v>
      </c>
      <c r="D186" s="2" t="s">
        <v>9701</v>
      </c>
      <c r="E186" s="2">
        <v>185</v>
      </c>
      <c r="F186" s="2">
        <v>1</v>
      </c>
      <c r="G186" s="2" t="s">
        <v>9340</v>
      </c>
      <c r="H186" s="2" t="s">
        <v>9344</v>
      </c>
      <c r="I186" s="2">
        <v>19</v>
      </c>
      <c r="L186" s="2">
        <v>4</v>
      </c>
      <c r="M186" s="2" t="s">
        <v>8848</v>
      </c>
      <c r="N186" s="2" t="s">
        <v>9100</v>
      </c>
      <c r="S186" s="2" t="s">
        <v>45</v>
      </c>
      <c r="T186" s="2" t="s">
        <v>5011</v>
      </c>
      <c r="Y186" s="2" t="s">
        <v>608</v>
      </c>
      <c r="Z186" s="2" t="s">
        <v>6334</v>
      </c>
      <c r="AF186" s="2" t="s">
        <v>65</v>
      </c>
      <c r="AG186" s="2" t="s">
        <v>5367</v>
      </c>
    </row>
    <row r="187" spans="1:72" ht="13.5" customHeight="1">
      <c r="A187" s="5" t="str">
        <f>HYPERLINK("http://kyu.snu.ac.kr/sdhj/index.jsp?type=hj/GK14610_00IM0001_003b.jpg","1714_수서면_003b")</f>
        <v>1714_수서면_003b</v>
      </c>
      <c r="B187" s="2">
        <v>1714</v>
      </c>
      <c r="C187" s="2" t="s">
        <v>9728</v>
      </c>
      <c r="D187" s="2" t="s">
        <v>9729</v>
      </c>
      <c r="E187" s="2">
        <v>186</v>
      </c>
      <c r="F187" s="2">
        <v>1</v>
      </c>
      <c r="G187" s="2" t="s">
        <v>9340</v>
      </c>
      <c r="H187" s="2" t="s">
        <v>9344</v>
      </c>
      <c r="I187" s="2">
        <v>19</v>
      </c>
      <c r="L187" s="2">
        <v>4</v>
      </c>
      <c r="M187" s="2" t="s">
        <v>8848</v>
      </c>
      <c r="N187" s="2" t="s">
        <v>9100</v>
      </c>
      <c r="S187" s="2" t="s">
        <v>67</v>
      </c>
      <c r="T187" s="2" t="s">
        <v>5020</v>
      </c>
      <c r="Y187" s="2" t="s">
        <v>61</v>
      </c>
      <c r="Z187" s="2" t="s">
        <v>5416</v>
      </c>
      <c r="AC187" s="2">
        <v>2</v>
      </c>
      <c r="AD187" s="2" t="s">
        <v>66</v>
      </c>
      <c r="AE187" s="2" t="s">
        <v>6881</v>
      </c>
      <c r="AF187" s="2" t="s">
        <v>63</v>
      </c>
      <c r="AG187" s="2" t="s">
        <v>6918</v>
      </c>
      <c r="BF187" s="2" t="s">
        <v>56</v>
      </c>
    </row>
    <row r="188" spans="1:72" ht="13.5" customHeight="1">
      <c r="A188" s="5" t="str">
        <f>HYPERLINK("http://kyu.snu.ac.kr/sdhj/index.jsp?type=hj/GK14610_00IM0001_003b.jpg","1714_수서면_003b")</f>
        <v>1714_수서면_003b</v>
      </c>
      <c r="B188" s="2">
        <v>1714</v>
      </c>
      <c r="C188" s="2" t="s">
        <v>9728</v>
      </c>
      <c r="D188" s="2" t="s">
        <v>9729</v>
      </c>
      <c r="E188" s="2">
        <v>187</v>
      </c>
      <c r="F188" s="2">
        <v>1</v>
      </c>
      <c r="G188" s="2" t="s">
        <v>9340</v>
      </c>
      <c r="H188" s="2" t="s">
        <v>9344</v>
      </c>
      <c r="I188" s="2">
        <v>19</v>
      </c>
      <c r="L188" s="2">
        <v>5</v>
      </c>
      <c r="M188" s="2" t="s">
        <v>1432</v>
      </c>
      <c r="N188" s="2" t="s">
        <v>9101</v>
      </c>
      <c r="T188" s="2" t="s">
        <v>9660</v>
      </c>
      <c r="U188" s="2" t="s">
        <v>497</v>
      </c>
      <c r="V188" s="2" t="s">
        <v>5304</v>
      </c>
      <c r="W188" s="2" t="s">
        <v>547</v>
      </c>
      <c r="X188" s="2" t="s">
        <v>5370</v>
      </c>
      <c r="Y188" s="2" t="s">
        <v>549</v>
      </c>
      <c r="Z188" s="2" t="s">
        <v>9730</v>
      </c>
      <c r="AC188" s="2">
        <v>57</v>
      </c>
      <c r="AD188" s="2" t="s">
        <v>305</v>
      </c>
      <c r="AE188" s="2" t="s">
        <v>6903</v>
      </c>
      <c r="AJ188" s="2" t="s">
        <v>17</v>
      </c>
      <c r="AK188" s="2" t="s">
        <v>7078</v>
      </c>
      <c r="AL188" s="2" t="s">
        <v>548</v>
      </c>
      <c r="AM188" s="2" t="s">
        <v>6988</v>
      </c>
      <c r="AV188" s="2" t="s">
        <v>550</v>
      </c>
      <c r="AW188" s="2" t="s">
        <v>6225</v>
      </c>
      <c r="BI188" s="2" t="s">
        <v>551</v>
      </c>
      <c r="BJ188" s="2" t="s">
        <v>8082</v>
      </c>
      <c r="BM188" s="2" t="s">
        <v>609</v>
      </c>
      <c r="BN188" s="2" t="s">
        <v>8428</v>
      </c>
      <c r="BQ188" s="2" t="s">
        <v>610</v>
      </c>
      <c r="BR188" s="2" t="s">
        <v>9731</v>
      </c>
      <c r="BS188" s="2" t="s">
        <v>241</v>
      </c>
      <c r="BT188" s="2" t="s">
        <v>7047</v>
      </c>
    </row>
    <row r="189" spans="1:72" ht="13.5" customHeight="1">
      <c r="A189" s="5" t="str">
        <f>HYPERLINK("http://kyu.snu.ac.kr/sdhj/index.jsp?type=hj/GK14610_00IM0001_003b.jpg","1714_수서면_003b")</f>
        <v>1714_수서면_003b</v>
      </c>
      <c r="B189" s="2">
        <v>1714</v>
      </c>
      <c r="C189" s="2" t="s">
        <v>9732</v>
      </c>
      <c r="D189" s="2" t="s">
        <v>9733</v>
      </c>
      <c r="E189" s="2">
        <v>188</v>
      </c>
      <c r="F189" s="2">
        <v>1</v>
      </c>
      <c r="G189" s="2" t="s">
        <v>9340</v>
      </c>
      <c r="H189" s="2" t="s">
        <v>9344</v>
      </c>
      <c r="I189" s="2">
        <v>19</v>
      </c>
      <c r="L189" s="2">
        <v>5</v>
      </c>
      <c r="M189" s="2" t="s">
        <v>1432</v>
      </c>
      <c r="N189" s="2" t="s">
        <v>9101</v>
      </c>
      <c r="S189" s="2" t="s">
        <v>77</v>
      </c>
      <c r="T189" s="2" t="s">
        <v>5010</v>
      </c>
      <c r="W189" s="2" t="s">
        <v>504</v>
      </c>
      <c r="X189" s="2" t="s">
        <v>5378</v>
      </c>
      <c r="Y189" s="2" t="s">
        <v>593</v>
      </c>
      <c r="Z189" s="2" t="s">
        <v>4977</v>
      </c>
      <c r="AC189" s="2">
        <v>57</v>
      </c>
      <c r="AD189" s="2" t="s">
        <v>305</v>
      </c>
      <c r="AE189" s="2" t="s">
        <v>6903</v>
      </c>
      <c r="AJ189" s="2" t="s">
        <v>17</v>
      </c>
      <c r="AK189" s="2" t="s">
        <v>7078</v>
      </c>
      <c r="AL189" s="2" t="s">
        <v>125</v>
      </c>
      <c r="AM189" s="2" t="s">
        <v>7009</v>
      </c>
      <c r="AT189" s="2" t="s">
        <v>510</v>
      </c>
      <c r="AU189" s="2" t="s">
        <v>7216</v>
      </c>
      <c r="AV189" s="2" t="s">
        <v>505</v>
      </c>
      <c r="AW189" s="2" t="s">
        <v>7585</v>
      </c>
      <c r="BG189" s="2" t="s">
        <v>510</v>
      </c>
      <c r="BH189" s="2" t="s">
        <v>7216</v>
      </c>
      <c r="BI189" s="2" t="s">
        <v>611</v>
      </c>
      <c r="BJ189" s="2" t="s">
        <v>8081</v>
      </c>
      <c r="BK189" s="2" t="s">
        <v>510</v>
      </c>
      <c r="BL189" s="2" t="s">
        <v>7216</v>
      </c>
      <c r="BM189" s="2" t="s">
        <v>612</v>
      </c>
      <c r="BN189" s="2" t="s">
        <v>8427</v>
      </c>
      <c r="BQ189" s="2" t="s">
        <v>4803</v>
      </c>
      <c r="BR189" s="2" t="s">
        <v>9351</v>
      </c>
      <c r="BS189" s="2" t="s">
        <v>503</v>
      </c>
      <c r="BT189" s="2" t="s">
        <v>7037</v>
      </c>
    </row>
    <row r="190" spans="1:72" ht="13.5" customHeight="1">
      <c r="A190" s="5" t="str">
        <f>HYPERLINK("http://kyu.snu.ac.kr/sdhj/index.jsp?type=hj/GK14610_00IM0001_003b.jpg","1714_수서면_003b")</f>
        <v>1714_수서면_003b</v>
      </c>
      <c r="B190" s="2">
        <v>1714</v>
      </c>
      <c r="C190" s="2" t="s">
        <v>9663</v>
      </c>
      <c r="D190" s="2" t="s">
        <v>9664</v>
      </c>
      <c r="E190" s="2">
        <v>189</v>
      </c>
      <c r="F190" s="2">
        <v>1</v>
      </c>
      <c r="G190" s="2" t="s">
        <v>9340</v>
      </c>
      <c r="H190" s="2" t="s">
        <v>9344</v>
      </c>
      <c r="I190" s="2">
        <v>19</v>
      </c>
      <c r="L190" s="2">
        <v>5</v>
      </c>
      <c r="M190" s="2" t="s">
        <v>1432</v>
      </c>
      <c r="N190" s="2" t="s">
        <v>9101</v>
      </c>
      <c r="S190" s="2" t="s">
        <v>117</v>
      </c>
      <c r="T190" s="2" t="s">
        <v>5009</v>
      </c>
      <c r="Y190" s="2" t="s">
        <v>613</v>
      </c>
      <c r="Z190" s="2" t="s">
        <v>5889</v>
      </c>
      <c r="AG190" s="2" t="s">
        <v>9734</v>
      </c>
    </row>
    <row r="191" spans="1:72" ht="13.5" customHeight="1">
      <c r="A191" s="5" t="str">
        <f>HYPERLINK("http://kyu.snu.ac.kr/sdhj/index.jsp?type=hj/GK14610_00IM0001_003b.jpg","1714_수서면_003b")</f>
        <v>1714_수서면_003b</v>
      </c>
      <c r="B191" s="2">
        <v>1714</v>
      </c>
      <c r="C191" s="2" t="s">
        <v>9663</v>
      </c>
      <c r="D191" s="2" t="s">
        <v>9664</v>
      </c>
      <c r="E191" s="2">
        <v>190</v>
      </c>
      <c r="F191" s="2">
        <v>1</v>
      </c>
      <c r="G191" s="2" t="s">
        <v>9340</v>
      </c>
      <c r="H191" s="2" t="s">
        <v>9344</v>
      </c>
      <c r="I191" s="2">
        <v>19</v>
      </c>
      <c r="L191" s="2">
        <v>5</v>
      </c>
      <c r="M191" s="2" t="s">
        <v>1432</v>
      </c>
      <c r="N191" s="2" t="s">
        <v>9101</v>
      </c>
      <c r="S191" s="2" t="s">
        <v>614</v>
      </c>
      <c r="T191" s="2" t="s">
        <v>5049</v>
      </c>
      <c r="Y191" s="2" t="s">
        <v>575</v>
      </c>
      <c r="Z191" s="2" t="s">
        <v>5945</v>
      </c>
      <c r="AG191" s="2" t="s">
        <v>9734</v>
      </c>
    </row>
    <row r="192" spans="1:72" ht="13.5" customHeight="1">
      <c r="A192" s="5" t="str">
        <f>HYPERLINK("http://kyu.snu.ac.kr/sdhj/index.jsp?type=hj/GK14610_00IM0001_003b.jpg","1714_수서면_003b")</f>
        <v>1714_수서면_003b</v>
      </c>
      <c r="B192" s="2">
        <v>1714</v>
      </c>
      <c r="C192" s="2" t="s">
        <v>9663</v>
      </c>
      <c r="D192" s="2" t="s">
        <v>9664</v>
      </c>
      <c r="E192" s="2">
        <v>191</v>
      </c>
      <c r="F192" s="2">
        <v>1</v>
      </c>
      <c r="G192" s="2" t="s">
        <v>9340</v>
      </c>
      <c r="H192" s="2" t="s">
        <v>9344</v>
      </c>
      <c r="I192" s="2">
        <v>19</v>
      </c>
      <c r="L192" s="2">
        <v>5</v>
      </c>
      <c r="M192" s="2" t="s">
        <v>1432</v>
      </c>
      <c r="N192" s="2" t="s">
        <v>9101</v>
      </c>
      <c r="S192" s="2" t="s">
        <v>64</v>
      </c>
      <c r="T192" s="2" t="s">
        <v>5025</v>
      </c>
      <c r="AF192" s="2" t="s">
        <v>9735</v>
      </c>
      <c r="AG192" s="2" t="s">
        <v>9736</v>
      </c>
    </row>
    <row r="193" spans="1:72" ht="13.5" customHeight="1">
      <c r="A193" s="5" t="str">
        <f>HYPERLINK("http://kyu.snu.ac.kr/sdhj/index.jsp?type=hj/GK14610_00IM0001_004a.jpg","1714_수서면_004a")</f>
        <v>1714_수서면_004a</v>
      </c>
      <c r="B193" s="2">
        <v>1714</v>
      </c>
      <c r="C193" s="2" t="s">
        <v>9663</v>
      </c>
      <c r="D193" s="2" t="s">
        <v>9664</v>
      </c>
      <c r="E193" s="2">
        <v>192</v>
      </c>
      <c r="F193" s="2">
        <v>1</v>
      </c>
      <c r="G193" s="2" t="s">
        <v>9340</v>
      </c>
      <c r="H193" s="2" t="s">
        <v>9344</v>
      </c>
      <c r="I193" s="2">
        <v>20</v>
      </c>
      <c r="J193" s="2" t="s">
        <v>615</v>
      </c>
      <c r="K193" s="2" t="s">
        <v>4991</v>
      </c>
      <c r="L193" s="2">
        <v>1</v>
      </c>
      <c r="M193" s="2" t="s">
        <v>615</v>
      </c>
      <c r="N193" s="2" t="s">
        <v>4991</v>
      </c>
      <c r="T193" s="2" t="s">
        <v>9379</v>
      </c>
      <c r="U193" s="2" t="s">
        <v>497</v>
      </c>
      <c r="V193" s="2" t="s">
        <v>5304</v>
      </c>
      <c r="W193" s="2" t="s">
        <v>190</v>
      </c>
      <c r="X193" s="2" t="s">
        <v>5379</v>
      </c>
      <c r="Y193" s="2" t="s">
        <v>616</v>
      </c>
      <c r="Z193" s="2" t="s">
        <v>6789</v>
      </c>
      <c r="AC193" s="2">
        <v>45</v>
      </c>
      <c r="AD193" s="2" t="s">
        <v>171</v>
      </c>
      <c r="AE193" s="2" t="s">
        <v>6891</v>
      </c>
      <c r="AJ193" s="2" t="s">
        <v>17</v>
      </c>
      <c r="AK193" s="2" t="s">
        <v>7078</v>
      </c>
      <c r="AL193" s="2" t="s">
        <v>79</v>
      </c>
      <c r="AM193" s="2" t="s">
        <v>9381</v>
      </c>
      <c r="AT193" s="2" t="s">
        <v>510</v>
      </c>
      <c r="AU193" s="2" t="s">
        <v>7216</v>
      </c>
      <c r="AV193" s="2" t="s">
        <v>563</v>
      </c>
      <c r="AW193" s="2" t="s">
        <v>7418</v>
      </c>
      <c r="BG193" s="2" t="s">
        <v>510</v>
      </c>
      <c r="BH193" s="2" t="s">
        <v>7216</v>
      </c>
      <c r="BI193" s="2" t="s">
        <v>564</v>
      </c>
      <c r="BJ193" s="2" t="s">
        <v>5496</v>
      </c>
      <c r="BK193" s="2" t="s">
        <v>510</v>
      </c>
      <c r="BL193" s="2" t="s">
        <v>7216</v>
      </c>
      <c r="BM193" s="2" t="s">
        <v>565</v>
      </c>
      <c r="BN193" s="2" t="s">
        <v>6167</v>
      </c>
      <c r="BO193" s="2" t="s">
        <v>510</v>
      </c>
      <c r="BP193" s="2" t="s">
        <v>7216</v>
      </c>
      <c r="BQ193" s="2" t="s">
        <v>566</v>
      </c>
      <c r="BR193" s="2" t="s">
        <v>8768</v>
      </c>
      <c r="BS193" s="2" t="s">
        <v>567</v>
      </c>
      <c r="BT193" s="2" t="s">
        <v>7012</v>
      </c>
    </row>
    <row r="194" spans="1:72" ht="13.5" customHeight="1">
      <c r="A194" s="5" t="str">
        <f>HYPERLINK("http://kyu.snu.ac.kr/sdhj/index.jsp?type=hj/GK14610_00IM0001_004a.jpg","1714_수서면_004a")</f>
        <v>1714_수서면_004a</v>
      </c>
      <c r="B194" s="2">
        <v>1714</v>
      </c>
      <c r="C194" s="2" t="s">
        <v>9690</v>
      </c>
      <c r="D194" s="2" t="s">
        <v>9691</v>
      </c>
      <c r="E194" s="2">
        <v>193</v>
      </c>
      <c r="F194" s="2">
        <v>1</v>
      </c>
      <c r="G194" s="2" t="s">
        <v>9340</v>
      </c>
      <c r="H194" s="2" t="s">
        <v>9344</v>
      </c>
      <c r="I194" s="2">
        <v>20</v>
      </c>
      <c r="L194" s="2">
        <v>1</v>
      </c>
      <c r="M194" s="2" t="s">
        <v>615</v>
      </c>
      <c r="N194" s="2" t="s">
        <v>4991</v>
      </c>
      <c r="S194" s="2" t="s">
        <v>77</v>
      </c>
      <c r="T194" s="2" t="s">
        <v>5010</v>
      </c>
      <c r="W194" s="2" t="s">
        <v>68</v>
      </c>
      <c r="X194" s="2" t="s">
        <v>9385</v>
      </c>
      <c r="Y194" s="2" t="s">
        <v>61</v>
      </c>
      <c r="Z194" s="2" t="s">
        <v>5416</v>
      </c>
      <c r="AC194" s="2">
        <v>32</v>
      </c>
      <c r="AD194" s="2" t="s">
        <v>412</v>
      </c>
      <c r="AE194" s="2" t="s">
        <v>6887</v>
      </c>
      <c r="AJ194" s="2" t="s">
        <v>17</v>
      </c>
      <c r="AK194" s="2" t="s">
        <v>7078</v>
      </c>
      <c r="AL194" s="2" t="s">
        <v>617</v>
      </c>
      <c r="AM194" s="2" t="s">
        <v>7119</v>
      </c>
      <c r="AT194" s="2" t="s">
        <v>510</v>
      </c>
      <c r="AU194" s="2" t="s">
        <v>7216</v>
      </c>
      <c r="AV194" s="2" t="s">
        <v>618</v>
      </c>
      <c r="AW194" s="2" t="s">
        <v>7625</v>
      </c>
      <c r="BG194" s="2" t="s">
        <v>510</v>
      </c>
      <c r="BH194" s="2" t="s">
        <v>7216</v>
      </c>
      <c r="BI194" s="2" t="s">
        <v>619</v>
      </c>
      <c r="BJ194" s="2" t="s">
        <v>8080</v>
      </c>
      <c r="BM194" s="2" t="s">
        <v>620</v>
      </c>
      <c r="BN194" s="2" t="s">
        <v>8426</v>
      </c>
      <c r="BO194" s="2" t="s">
        <v>510</v>
      </c>
      <c r="BP194" s="2" t="s">
        <v>7216</v>
      </c>
      <c r="BQ194" s="2" t="s">
        <v>621</v>
      </c>
      <c r="BR194" s="2" t="s">
        <v>9737</v>
      </c>
      <c r="BS194" s="2" t="s">
        <v>622</v>
      </c>
      <c r="BT194" s="2" t="s">
        <v>7085</v>
      </c>
    </row>
    <row r="195" spans="1:72" ht="13.5" customHeight="1">
      <c r="A195" s="5" t="str">
        <f>HYPERLINK("http://kyu.snu.ac.kr/sdhj/index.jsp?type=hj/GK14610_00IM0001_004a.jpg","1714_수서면_004a")</f>
        <v>1714_수서면_004a</v>
      </c>
      <c r="B195" s="2">
        <v>1714</v>
      </c>
      <c r="C195" s="2" t="s">
        <v>9613</v>
      </c>
      <c r="D195" s="2" t="s">
        <v>9614</v>
      </c>
      <c r="E195" s="2">
        <v>194</v>
      </c>
      <c r="F195" s="2">
        <v>1</v>
      </c>
      <c r="G195" s="2" t="s">
        <v>9340</v>
      </c>
      <c r="H195" s="2" t="s">
        <v>9344</v>
      </c>
      <c r="I195" s="2">
        <v>20</v>
      </c>
      <c r="L195" s="2">
        <v>1</v>
      </c>
      <c r="M195" s="2" t="s">
        <v>615</v>
      </c>
      <c r="N195" s="2" t="s">
        <v>4991</v>
      </c>
      <c r="S195" s="2" t="s">
        <v>117</v>
      </c>
      <c r="T195" s="2" t="s">
        <v>5009</v>
      </c>
      <c r="Y195" s="2" t="s">
        <v>623</v>
      </c>
      <c r="Z195" s="2" t="s">
        <v>6788</v>
      </c>
      <c r="AF195" s="2" t="s">
        <v>65</v>
      </c>
      <c r="AG195" s="2" t="s">
        <v>5367</v>
      </c>
    </row>
    <row r="196" spans="1:72" ht="13.5" customHeight="1">
      <c r="A196" s="5" t="str">
        <f>HYPERLINK("http://kyu.snu.ac.kr/sdhj/index.jsp?type=hj/GK14610_00IM0001_004a.jpg","1714_수서면_004a")</f>
        <v>1714_수서면_004a</v>
      </c>
      <c r="B196" s="2">
        <v>1714</v>
      </c>
      <c r="C196" s="2" t="s">
        <v>9613</v>
      </c>
      <c r="D196" s="2" t="s">
        <v>9614</v>
      </c>
      <c r="E196" s="2">
        <v>195</v>
      </c>
      <c r="F196" s="2">
        <v>1</v>
      </c>
      <c r="G196" s="2" t="s">
        <v>9340</v>
      </c>
      <c r="H196" s="2" t="s">
        <v>9344</v>
      </c>
      <c r="I196" s="2">
        <v>20</v>
      </c>
      <c r="L196" s="2">
        <v>1</v>
      </c>
      <c r="M196" s="2" t="s">
        <v>615</v>
      </c>
      <c r="N196" s="2" t="s">
        <v>4991</v>
      </c>
      <c r="S196" s="2" t="s">
        <v>142</v>
      </c>
      <c r="T196" s="2" t="s">
        <v>5016</v>
      </c>
      <c r="W196" s="2" t="s">
        <v>624</v>
      </c>
      <c r="X196" s="2" t="s">
        <v>5414</v>
      </c>
      <c r="Y196" s="2" t="s">
        <v>61</v>
      </c>
      <c r="Z196" s="2" t="s">
        <v>5416</v>
      </c>
      <c r="AC196" s="2">
        <v>57</v>
      </c>
      <c r="AD196" s="2" t="s">
        <v>305</v>
      </c>
      <c r="AE196" s="2" t="s">
        <v>6903</v>
      </c>
    </row>
    <row r="197" spans="1:72" ht="13.5" customHeight="1">
      <c r="A197" s="5" t="str">
        <f>HYPERLINK("http://kyu.snu.ac.kr/sdhj/index.jsp?type=hj/GK14610_00IM0001_004a.jpg","1714_수서면_004a")</f>
        <v>1714_수서면_004a</v>
      </c>
      <c r="B197" s="2">
        <v>1714</v>
      </c>
      <c r="C197" s="2" t="s">
        <v>9613</v>
      </c>
      <c r="D197" s="2" t="s">
        <v>9614</v>
      </c>
      <c r="E197" s="2">
        <v>196</v>
      </c>
      <c r="F197" s="2">
        <v>1</v>
      </c>
      <c r="G197" s="2" t="s">
        <v>9340</v>
      </c>
      <c r="H197" s="2" t="s">
        <v>9344</v>
      </c>
      <c r="I197" s="2">
        <v>20</v>
      </c>
      <c r="L197" s="2">
        <v>1</v>
      </c>
      <c r="M197" s="2" t="s">
        <v>615</v>
      </c>
      <c r="N197" s="2" t="s">
        <v>4991</v>
      </c>
      <c r="S197" s="2" t="s">
        <v>67</v>
      </c>
      <c r="T197" s="2" t="s">
        <v>5020</v>
      </c>
      <c r="Y197" s="2" t="s">
        <v>61</v>
      </c>
      <c r="Z197" s="2" t="s">
        <v>5416</v>
      </c>
      <c r="AF197" s="2" t="s">
        <v>65</v>
      </c>
      <c r="AG197" s="2" t="s">
        <v>5367</v>
      </c>
      <c r="BF197" s="2" t="s">
        <v>56</v>
      </c>
    </row>
    <row r="198" spans="1:72" ht="13.5" customHeight="1">
      <c r="A198" s="5" t="str">
        <f>HYPERLINK("http://kyu.snu.ac.kr/sdhj/index.jsp?type=hj/GK14610_00IM0001_004a.jpg","1714_수서면_004a")</f>
        <v>1714_수서면_004a</v>
      </c>
      <c r="B198" s="2">
        <v>1714</v>
      </c>
      <c r="C198" s="2" t="s">
        <v>9613</v>
      </c>
      <c r="D198" s="2" t="s">
        <v>9614</v>
      </c>
      <c r="E198" s="2">
        <v>197</v>
      </c>
      <c r="F198" s="2">
        <v>1</v>
      </c>
      <c r="G198" s="2" t="s">
        <v>9340</v>
      </c>
      <c r="H198" s="2" t="s">
        <v>9344</v>
      </c>
      <c r="I198" s="2">
        <v>20</v>
      </c>
      <c r="L198" s="2">
        <v>2</v>
      </c>
      <c r="M198" s="2" t="s">
        <v>8849</v>
      </c>
      <c r="N198" s="2" t="s">
        <v>9102</v>
      </c>
      <c r="T198" s="2" t="s">
        <v>9450</v>
      </c>
      <c r="U198" s="2" t="s">
        <v>200</v>
      </c>
      <c r="V198" s="2" t="s">
        <v>5064</v>
      </c>
      <c r="W198" s="2" t="s">
        <v>190</v>
      </c>
      <c r="X198" s="2" t="s">
        <v>5379</v>
      </c>
      <c r="Y198" s="2" t="s">
        <v>61</v>
      </c>
      <c r="Z198" s="2" t="s">
        <v>5416</v>
      </c>
      <c r="AC198" s="2">
        <v>69</v>
      </c>
      <c r="AD198" s="2" t="s">
        <v>156</v>
      </c>
      <c r="AE198" s="2" t="s">
        <v>6861</v>
      </c>
      <c r="AJ198" s="2" t="s">
        <v>17</v>
      </c>
      <c r="AK198" s="2" t="s">
        <v>7078</v>
      </c>
      <c r="AL198" s="2" t="s">
        <v>72</v>
      </c>
      <c r="AM198" s="2" t="s">
        <v>7023</v>
      </c>
      <c r="AV198" s="2" t="s">
        <v>563</v>
      </c>
      <c r="AW198" s="2" t="s">
        <v>7418</v>
      </c>
      <c r="BI198" s="2" t="s">
        <v>625</v>
      </c>
      <c r="BJ198" s="2" t="s">
        <v>5984</v>
      </c>
      <c r="BM198" s="2" t="s">
        <v>626</v>
      </c>
      <c r="BN198" s="2" t="s">
        <v>5863</v>
      </c>
      <c r="BQ198" s="2" t="s">
        <v>627</v>
      </c>
      <c r="BR198" s="2" t="s">
        <v>9738</v>
      </c>
      <c r="BS198" s="2" t="s">
        <v>72</v>
      </c>
      <c r="BT198" s="2" t="s">
        <v>7023</v>
      </c>
    </row>
    <row r="199" spans="1:72" ht="13.5" customHeight="1">
      <c r="A199" s="5" t="str">
        <f>HYPERLINK("http://kyu.snu.ac.kr/sdhj/index.jsp?type=hj/GK14610_00IM0001_004a.jpg","1714_수서면_004a")</f>
        <v>1714_수서면_004a</v>
      </c>
      <c r="B199" s="2">
        <v>1714</v>
      </c>
      <c r="C199" s="2" t="s">
        <v>9720</v>
      </c>
      <c r="D199" s="2" t="s">
        <v>9721</v>
      </c>
      <c r="E199" s="2">
        <v>198</v>
      </c>
      <c r="F199" s="2">
        <v>1</v>
      </c>
      <c r="G199" s="2" t="s">
        <v>9340</v>
      </c>
      <c r="H199" s="2" t="s">
        <v>9344</v>
      </c>
      <c r="I199" s="2">
        <v>20</v>
      </c>
      <c r="L199" s="2">
        <v>2</v>
      </c>
      <c r="M199" s="2" t="s">
        <v>8849</v>
      </c>
      <c r="N199" s="2" t="s">
        <v>9102</v>
      </c>
      <c r="S199" s="2" t="s">
        <v>45</v>
      </c>
      <c r="T199" s="2" t="s">
        <v>5011</v>
      </c>
      <c r="U199" s="2" t="s">
        <v>497</v>
      </c>
      <c r="V199" s="2" t="s">
        <v>5304</v>
      </c>
      <c r="Y199" s="2" t="s">
        <v>628</v>
      </c>
      <c r="Z199" s="2" t="s">
        <v>6787</v>
      </c>
      <c r="AC199" s="2">
        <v>23</v>
      </c>
      <c r="AD199" s="2" t="s">
        <v>58</v>
      </c>
      <c r="AE199" s="2" t="s">
        <v>6879</v>
      </c>
    </row>
    <row r="200" spans="1:72" ht="13.5" customHeight="1">
      <c r="A200" s="5" t="str">
        <f>HYPERLINK("http://kyu.snu.ac.kr/sdhj/index.jsp?type=hj/GK14610_00IM0001_004a.jpg","1714_수서면_004a")</f>
        <v>1714_수서면_004a</v>
      </c>
      <c r="B200" s="2">
        <v>1714</v>
      </c>
      <c r="C200" s="2" t="s">
        <v>9458</v>
      </c>
      <c r="D200" s="2" t="s">
        <v>9459</v>
      </c>
      <c r="E200" s="2">
        <v>199</v>
      </c>
      <c r="F200" s="2">
        <v>1</v>
      </c>
      <c r="G200" s="2" t="s">
        <v>9340</v>
      </c>
      <c r="H200" s="2" t="s">
        <v>9344</v>
      </c>
      <c r="I200" s="2">
        <v>20</v>
      </c>
      <c r="L200" s="2">
        <v>2</v>
      </c>
      <c r="M200" s="2" t="s">
        <v>8849</v>
      </c>
      <c r="N200" s="2" t="s">
        <v>9102</v>
      </c>
      <c r="S200" s="2" t="s">
        <v>247</v>
      </c>
      <c r="T200" s="2" t="s">
        <v>5018</v>
      </c>
      <c r="W200" s="2" t="s">
        <v>78</v>
      </c>
      <c r="X200" s="2" t="s">
        <v>9451</v>
      </c>
      <c r="Y200" s="2" t="s">
        <v>61</v>
      </c>
      <c r="Z200" s="2" t="s">
        <v>5416</v>
      </c>
      <c r="AC200" s="2">
        <v>22</v>
      </c>
      <c r="AD200" s="2" t="s">
        <v>579</v>
      </c>
      <c r="AE200" s="2" t="s">
        <v>6894</v>
      </c>
    </row>
    <row r="201" spans="1:72" ht="13.5" customHeight="1">
      <c r="A201" s="5" t="str">
        <f>HYPERLINK("http://kyu.snu.ac.kr/sdhj/index.jsp?type=hj/GK14610_00IM0001_004a.jpg","1714_수서면_004a")</f>
        <v>1714_수서면_004a</v>
      </c>
      <c r="B201" s="2">
        <v>1714</v>
      </c>
      <c r="C201" s="2" t="s">
        <v>9458</v>
      </c>
      <c r="D201" s="2" t="s">
        <v>9459</v>
      </c>
      <c r="E201" s="2">
        <v>200</v>
      </c>
      <c r="F201" s="2">
        <v>1</v>
      </c>
      <c r="G201" s="2" t="s">
        <v>9340</v>
      </c>
      <c r="H201" s="2" t="s">
        <v>9344</v>
      </c>
      <c r="I201" s="2">
        <v>20</v>
      </c>
      <c r="L201" s="2">
        <v>2</v>
      </c>
      <c r="M201" s="2" t="s">
        <v>8849</v>
      </c>
      <c r="N201" s="2" t="s">
        <v>9102</v>
      </c>
      <c r="S201" s="2" t="s">
        <v>64</v>
      </c>
      <c r="T201" s="2" t="s">
        <v>5025</v>
      </c>
      <c r="Y201" s="2" t="s">
        <v>61</v>
      </c>
      <c r="Z201" s="2" t="s">
        <v>5416</v>
      </c>
      <c r="AC201" s="2">
        <v>2</v>
      </c>
      <c r="AD201" s="2" t="s">
        <v>66</v>
      </c>
      <c r="AE201" s="2" t="s">
        <v>6881</v>
      </c>
      <c r="AF201" s="2" t="s">
        <v>63</v>
      </c>
      <c r="AG201" s="2" t="s">
        <v>6918</v>
      </c>
    </row>
    <row r="202" spans="1:72" ht="13.5" customHeight="1">
      <c r="A202" s="5" t="str">
        <f>HYPERLINK("http://kyu.snu.ac.kr/sdhj/index.jsp?type=hj/GK14610_00IM0001_004a.jpg","1714_수서면_004a")</f>
        <v>1714_수서면_004a</v>
      </c>
      <c r="B202" s="2">
        <v>1714</v>
      </c>
      <c r="C202" s="2" t="s">
        <v>9458</v>
      </c>
      <c r="D202" s="2" t="s">
        <v>9459</v>
      </c>
      <c r="E202" s="2">
        <v>201</v>
      </c>
      <c r="F202" s="2">
        <v>1</v>
      </c>
      <c r="G202" s="2" t="s">
        <v>9340</v>
      </c>
      <c r="H202" s="2" t="s">
        <v>9344</v>
      </c>
      <c r="I202" s="2">
        <v>20</v>
      </c>
      <c r="L202" s="2">
        <v>3</v>
      </c>
      <c r="M202" s="2" t="s">
        <v>8850</v>
      </c>
      <c r="N202" s="2" t="s">
        <v>9103</v>
      </c>
      <c r="O202" s="2" t="s">
        <v>6</v>
      </c>
      <c r="P202" s="2" t="s">
        <v>4999</v>
      </c>
      <c r="T202" s="2" t="s">
        <v>9555</v>
      </c>
      <c r="U202" s="2" t="s">
        <v>497</v>
      </c>
      <c r="V202" s="2" t="s">
        <v>5304</v>
      </c>
      <c r="W202" s="2" t="s">
        <v>190</v>
      </c>
      <c r="X202" s="2" t="s">
        <v>5379</v>
      </c>
      <c r="Y202" s="2" t="s">
        <v>431</v>
      </c>
      <c r="Z202" s="2" t="s">
        <v>6528</v>
      </c>
      <c r="AC202" s="2">
        <v>32</v>
      </c>
      <c r="AD202" s="2" t="s">
        <v>412</v>
      </c>
      <c r="AE202" s="2" t="s">
        <v>6887</v>
      </c>
      <c r="AJ202" s="2" t="s">
        <v>17</v>
      </c>
      <c r="AK202" s="2" t="s">
        <v>7078</v>
      </c>
      <c r="AL202" s="2" t="s">
        <v>515</v>
      </c>
      <c r="AM202" s="2" t="s">
        <v>7020</v>
      </c>
      <c r="AT202" s="2" t="s">
        <v>510</v>
      </c>
      <c r="AU202" s="2" t="s">
        <v>7216</v>
      </c>
      <c r="AV202" s="2" t="s">
        <v>433</v>
      </c>
      <c r="AW202" s="2" t="s">
        <v>5932</v>
      </c>
      <c r="BG202" s="2" t="s">
        <v>510</v>
      </c>
      <c r="BH202" s="2" t="s">
        <v>7216</v>
      </c>
      <c r="BI202" s="2" t="s">
        <v>499</v>
      </c>
      <c r="BJ202" s="2" t="s">
        <v>7598</v>
      </c>
      <c r="BM202" s="2" t="s">
        <v>500</v>
      </c>
      <c r="BN202" s="2" t="s">
        <v>7534</v>
      </c>
      <c r="BO202" s="2" t="s">
        <v>510</v>
      </c>
      <c r="BP202" s="2" t="s">
        <v>7216</v>
      </c>
      <c r="BQ202" s="2" t="s">
        <v>505</v>
      </c>
      <c r="BR202" s="2" t="s">
        <v>7585</v>
      </c>
      <c r="BS202" s="2" t="s">
        <v>125</v>
      </c>
      <c r="BT202" s="2" t="s">
        <v>7009</v>
      </c>
    </row>
    <row r="203" spans="1:72" ht="13.5" customHeight="1">
      <c r="A203" s="5" t="str">
        <f>HYPERLINK("http://kyu.snu.ac.kr/sdhj/index.jsp?type=hj/GK14610_00IM0001_004a.jpg","1714_수서면_004a")</f>
        <v>1714_수서면_004a</v>
      </c>
      <c r="B203" s="2">
        <v>1714</v>
      </c>
      <c r="C203" s="2" t="s">
        <v>9487</v>
      </c>
      <c r="D203" s="2" t="s">
        <v>9488</v>
      </c>
      <c r="E203" s="2">
        <v>202</v>
      </c>
      <c r="F203" s="2">
        <v>1</v>
      </c>
      <c r="G203" s="2" t="s">
        <v>9340</v>
      </c>
      <c r="H203" s="2" t="s">
        <v>9344</v>
      </c>
      <c r="I203" s="2">
        <v>20</v>
      </c>
      <c r="L203" s="2">
        <v>3</v>
      </c>
      <c r="M203" s="2" t="s">
        <v>8850</v>
      </c>
      <c r="N203" s="2" t="s">
        <v>9103</v>
      </c>
      <c r="S203" s="2" t="s">
        <v>77</v>
      </c>
      <c r="T203" s="2" t="s">
        <v>5010</v>
      </c>
      <c r="W203" s="2" t="s">
        <v>78</v>
      </c>
      <c r="X203" s="2" t="s">
        <v>9559</v>
      </c>
      <c r="Y203" s="2" t="s">
        <v>61</v>
      </c>
      <c r="Z203" s="2" t="s">
        <v>5416</v>
      </c>
      <c r="AC203" s="2">
        <v>30</v>
      </c>
      <c r="AD203" s="2" t="s">
        <v>51</v>
      </c>
      <c r="AE203" s="2" t="s">
        <v>6895</v>
      </c>
      <c r="AJ203" s="2" t="s">
        <v>17</v>
      </c>
      <c r="AK203" s="2" t="s">
        <v>7078</v>
      </c>
      <c r="AL203" s="2" t="s">
        <v>79</v>
      </c>
      <c r="AM203" s="2" t="s">
        <v>9558</v>
      </c>
      <c r="AT203" s="2" t="s">
        <v>510</v>
      </c>
      <c r="AU203" s="2" t="s">
        <v>7216</v>
      </c>
      <c r="AV203" s="2" t="s">
        <v>629</v>
      </c>
      <c r="AW203" s="2" t="s">
        <v>7624</v>
      </c>
      <c r="BG203" s="2" t="s">
        <v>510</v>
      </c>
      <c r="BH203" s="2" t="s">
        <v>7216</v>
      </c>
      <c r="BI203" s="2" t="s">
        <v>630</v>
      </c>
      <c r="BJ203" s="2" t="s">
        <v>8079</v>
      </c>
      <c r="BK203" s="2" t="s">
        <v>123</v>
      </c>
      <c r="BL203" s="2" t="s">
        <v>5359</v>
      </c>
      <c r="BM203" s="2" t="s">
        <v>631</v>
      </c>
      <c r="BN203" s="2" t="s">
        <v>8425</v>
      </c>
      <c r="BO203" s="2" t="s">
        <v>510</v>
      </c>
      <c r="BP203" s="2" t="s">
        <v>7216</v>
      </c>
      <c r="BQ203" s="2" t="s">
        <v>632</v>
      </c>
      <c r="BR203" s="2" t="s">
        <v>9739</v>
      </c>
      <c r="BS203" s="2" t="s">
        <v>79</v>
      </c>
      <c r="BT203" s="2" t="s">
        <v>11134</v>
      </c>
    </row>
    <row r="204" spans="1:72" ht="13.5" customHeight="1">
      <c r="A204" s="5" t="str">
        <f>HYPERLINK("http://kyu.snu.ac.kr/sdhj/index.jsp?type=hj/GK14610_00IM0001_004a.jpg","1714_수서면_004a")</f>
        <v>1714_수서면_004a</v>
      </c>
      <c r="B204" s="2">
        <v>1714</v>
      </c>
      <c r="C204" s="2" t="s">
        <v>11135</v>
      </c>
      <c r="D204" s="2" t="s">
        <v>11136</v>
      </c>
      <c r="E204" s="2">
        <v>203</v>
      </c>
      <c r="F204" s="2">
        <v>1</v>
      </c>
      <c r="G204" s="2" t="s">
        <v>9340</v>
      </c>
      <c r="H204" s="2" t="s">
        <v>9344</v>
      </c>
      <c r="I204" s="2">
        <v>20</v>
      </c>
      <c r="L204" s="2">
        <v>4</v>
      </c>
      <c r="M204" s="2" t="s">
        <v>634</v>
      </c>
      <c r="N204" s="2" t="s">
        <v>6786</v>
      </c>
      <c r="T204" s="2" t="s">
        <v>9407</v>
      </c>
      <c r="U204" s="2" t="s">
        <v>633</v>
      </c>
      <c r="V204" s="2" t="s">
        <v>5102</v>
      </c>
      <c r="Y204" s="2" t="s">
        <v>634</v>
      </c>
      <c r="Z204" s="2" t="s">
        <v>6786</v>
      </c>
      <c r="AC204" s="2">
        <v>59</v>
      </c>
      <c r="AD204" s="2" t="s">
        <v>208</v>
      </c>
      <c r="AE204" s="2" t="s">
        <v>6902</v>
      </c>
      <c r="AJ204" s="2" t="s">
        <v>17</v>
      </c>
      <c r="AK204" s="2" t="s">
        <v>7078</v>
      </c>
      <c r="AL204" s="2" t="s">
        <v>79</v>
      </c>
      <c r="AM204" s="2" t="s">
        <v>9411</v>
      </c>
      <c r="AN204" s="2" t="s">
        <v>179</v>
      </c>
      <c r="AO204" s="2" t="s">
        <v>7057</v>
      </c>
      <c r="AR204" s="2" t="s">
        <v>635</v>
      </c>
      <c r="AS204" s="2" t="s">
        <v>7184</v>
      </c>
      <c r="AV204" s="2" t="s">
        <v>636</v>
      </c>
      <c r="AW204" s="2" t="s">
        <v>7623</v>
      </c>
      <c r="BB204" s="2" t="s">
        <v>150</v>
      </c>
      <c r="BC204" s="2" t="s">
        <v>5065</v>
      </c>
      <c r="BD204" s="2" t="s">
        <v>637</v>
      </c>
      <c r="BE204" s="2" t="s">
        <v>6654</v>
      </c>
      <c r="BI204" s="2" t="s">
        <v>4804</v>
      </c>
      <c r="BJ204" s="2" t="s">
        <v>8078</v>
      </c>
      <c r="BM204" s="2" t="s">
        <v>638</v>
      </c>
      <c r="BN204" s="2" t="s">
        <v>6581</v>
      </c>
      <c r="BO204" s="2" t="s">
        <v>123</v>
      </c>
      <c r="BP204" s="2" t="s">
        <v>5359</v>
      </c>
      <c r="BQ204" s="2" t="s">
        <v>471</v>
      </c>
      <c r="BR204" s="2" t="s">
        <v>7838</v>
      </c>
    </row>
    <row r="205" spans="1:72" ht="13.5" customHeight="1">
      <c r="A205" s="5" t="str">
        <f>HYPERLINK("http://kyu.snu.ac.kr/sdhj/index.jsp?type=hj/GK14610_00IM0001_004a.jpg","1714_수서면_004a")</f>
        <v>1714_수서면_004a</v>
      </c>
      <c r="B205" s="2">
        <v>1714</v>
      </c>
      <c r="C205" s="2" t="s">
        <v>9740</v>
      </c>
      <c r="D205" s="2" t="s">
        <v>9741</v>
      </c>
      <c r="E205" s="2">
        <v>204</v>
      </c>
      <c r="F205" s="2">
        <v>1</v>
      </c>
      <c r="G205" s="2" t="s">
        <v>9340</v>
      </c>
      <c r="H205" s="2" t="s">
        <v>9344</v>
      </c>
      <c r="I205" s="2">
        <v>20</v>
      </c>
      <c r="L205" s="2">
        <v>4</v>
      </c>
      <c r="M205" s="2" t="s">
        <v>634</v>
      </c>
      <c r="N205" s="2" t="s">
        <v>6786</v>
      </c>
      <c r="S205" s="2" t="s">
        <v>77</v>
      </c>
      <c r="T205" s="2" t="s">
        <v>5010</v>
      </c>
      <c r="U205" s="2" t="s">
        <v>170</v>
      </c>
      <c r="V205" s="2" t="s">
        <v>9742</v>
      </c>
      <c r="W205" s="2" t="s">
        <v>639</v>
      </c>
      <c r="X205" s="2" t="s">
        <v>9743</v>
      </c>
      <c r="Y205" s="2" t="s">
        <v>640</v>
      </c>
      <c r="Z205" s="2" t="s">
        <v>5566</v>
      </c>
      <c r="AC205" s="2">
        <v>49</v>
      </c>
      <c r="AD205" s="2" t="s">
        <v>378</v>
      </c>
      <c r="AE205" s="2" t="s">
        <v>6866</v>
      </c>
      <c r="AJ205" s="2" t="s">
        <v>17</v>
      </c>
      <c r="AK205" s="2" t="s">
        <v>7078</v>
      </c>
      <c r="AL205" s="2" t="s">
        <v>37</v>
      </c>
      <c r="AM205" s="2" t="s">
        <v>7010</v>
      </c>
      <c r="AV205" s="2" t="s">
        <v>641</v>
      </c>
      <c r="AW205" s="2" t="s">
        <v>6566</v>
      </c>
      <c r="BI205" s="2" t="s">
        <v>642</v>
      </c>
      <c r="BJ205" s="2" t="s">
        <v>6773</v>
      </c>
      <c r="BM205" s="2" t="s">
        <v>643</v>
      </c>
      <c r="BN205" s="2" t="s">
        <v>8406</v>
      </c>
      <c r="BQ205" s="2" t="s">
        <v>644</v>
      </c>
      <c r="BR205" s="2" t="s">
        <v>9744</v>
      </c>
      <c r="BS205" s="2" t="s">
        <v>79</v>
      </c>
      <c r="BT205" s="2" t="s">
        <v>9578</v>
      </c>
    </row>
    <row r="206" spans="1:72" ht="13.5" customHeight="1">
      <c r="A206" s="5" t="str">
        <f>HYPERLINK("http://kyu.snu.ac.kr/sdhj/index.jsp?type=hj/GK14610_00IM0001_004a.jpg","1714_수서면_004a")</f>
        <v>1714_수서면_004a</v>
      </c>
      <c r="B206" s="2">
        <v>1714</v>
      </c>
      <c r="C206" s="2" t="s">
        <v>9579</v>
      </c>
      <c r="D206" s="2" t="s">
        <v>9580</v>
      </c>
      <c r="E206" s="2">
        <v>205</v>
      </c>
      <c r="F206" s="2">
        <v>1</v>
      </c>
      <c r="G206" s="2" t="s">
        <v>9340</v>
      </c>
      <c r="H206" s="2" t="s">
        <v>9344</v>
      </c>
      <c r="I206" s="2">
        <v>20</v>
      </c>
      <c r="L206" s="2">
        <v>4</v>
      </c>
      <c r="M206" s="2" t="s">
        <v>634</v>
      </c>
      <c r="N206" s="2" t="s">
        <v>6786</v>
      </c>
      <c r="S206" s="2" t="s">
        <v>45</v>
      </c>
      <c r="T206" s="2" t="s">
        <v>5011</v>
      </c>
      <c r="U206" s="2" t="s">
        <v>362</v>
      </c>
      <c r="V206" s="2" t="s">
        <v>5110</v>
      </c>
      <c r="Y206" s="2" t="s">
        <v>645</v>
      </c>
      <c r="Z206" s="2" t="s">
        <v>6785</v>
      </c>
      <c r="AC206" s="2">
        <v>24</v>
      </c>
      <c r="AD206" s="2" t="s">
        <v>281</v>
      </c>
      <c r="AE206" s="2" t="s">
        <v>6874</v>
      </c>
    </row>
    <row r="207" spans="1:72" ht="13.5" customHeight="1">
      <c r="A207" s="5" t="str">
        <f>HYPERLINK("http://kyu.snu.ac.kr/sdhj/index.jsp?type=hj/GK14610_00IM0001_004a.jpg","1714_수서면_004a")</f>
        <v>1714_수서면_004a</v>
      </c>
      <c r="B207" s="2">
        <v>1714</v>
      </c>
      <c r="C207" s="2" t="s">
        <v>9361</v>
      </c>
      <c r="D207" s="2" t="s">
        <v>9362</v>
      </c>
      <c r="E207" s="2">
        <v>206</v>
      </c>
      <c r="F207" s="2">
        <v>1</v>
      </c>
      <c r="G207" s="2" t="s">
        <v>9340</v>
      </c>
      <c r="H207" s="2" t="s">
        <v>9344</v>
      </c>
      <c r="I207" s="2">
        <v>20</v>
      </c>
      <c r="L207" s="2">
        <v>4</v>
      </c>
      <c r="M207" s="2" t="s">
        <v>634</v>
      </c>
      <c r="N207" s="2" t="s">
        <v>6786</v>
      </c>
      <c r="S207" s="2" t="s">
        <v>52</v>
      </c>
      <c r="T207" s="2" t="s">
        <v>5014</v>
      </c>
      <c r="U207" s="2" t="s">
        <v>646</v>
      </c>
      <c r="V207" s="2" t="s">
        <v>5349</v>
      </c>
      <c r="Y207" s="2" t="s">
        <v>647</v>
      </c>
      <c r="Z207" s="2" t="s">
        <v>6784</v>
      </c>
      <c r="AC207" s="2">
        <v>10</v>
      </c>
      <c r="AD207" s="2" t="s">
        <v>283</v>
      </c>
      <c r="AE207" s="2" t="s">
        <v>6876</v>
      </c>
      <c r="AF207" s="2" t="s">
        <v>63</v>
      </c>
      <c r="AG207" s="2" t="s">
        <v>6918</v>
      </c>
      <c r="BF207" s="2" t="s">
        <v>56</v>
      </c>
    </row>
    <row r="208" spans="1:72" ht="13.5" customHeight="1">
      <c r="A208" s="5" t="str">
        <f>HYPERLINK("http://kyu.snu.ac.kr/sdhj/index.jsp?type=hj/GK14610_00IM0001_004a.jpg","1714_수서면_004a")</f>
        <v>1714_수서면_004a</v>
      </c>
      <c r="B208" s="2">
        <v>1714</v>
      </c>
      <c r="C208" s="2" t="s">
        <v>9361</v>
      </c>
      <c r="D208" s="2" t="s">
        <v>9362</v>
      </c>
      <c r="E208" s="2">
        <v>207</v>
      </c>
      <c r="F208" s="2">
        <v>1</v>
      </c>
      <c r="G208" s="2" t="s">
        <v>9340</v>
      </c>
      <c r="H208" s="2" t="s">
        <v>9344</v>
      </c>
      <c r="I208" s="2">
        <v>20</v>
      </c>
      <c r="L208" s="2">
        <v>5</v>
      </c>
      <c r="M208" s="2" t="s">
        <v>8851</v>
      </c>
      <c r="N208" s="2" t="s">
        <v>9104</v>
      </c>
      <c r="T208" s="2" t="s">
        <v>9379</v>
      </c>
      <c r="U208" s="2" t="s">
        <v>41</v>
      </c>
      <c r="V208" s="2" t="s">
        <v>5157</v>
      </c>
      <c r="W208" s="2" t="s">
        <v>504</v>
      </c>
      <c r="X208" s="2" t="s">
        <v>5378</v>
      </c>
      <c r="Y208" s="2" t="s">
        <v>648</v>
      </c>
      <c r="Z208" s="2" t="s">
        <v>6783</v>
      </c>
      <c r="AC208" s="2">
        <v>52</v>
      </c>
      <c r="AD208" s="2" t="s">
        <v>294</v>
      </c>
      <c r="AE208" s="2" t="s">
        <v>6892</v>
      </c>
      <c r="AJ208" s="2" t="s">
        <v>17</v>
      </c>
      <c r="AK208" s="2" t="s">
        <v>7078</v>
      </c>
      <c r="AL208" s="2" t="s">
        <v>125</v>
      </c>
      <c r="AM208" s="2" t="s">
        <v>7009</v>
      </c>
      <c r="AT208" s="2" t="s">
        <v>189</v>
      </c>
      <c r="AU208" s="2" t="s">
        <v>5070</v>
      </c>
      <c r="AV208" s="2" t="s">
        <v>649</v>
      </c>
      <c r="AW208" s="2" t="s">
        <v>7622</v>
      </c>
      <c r="BG208" s="2" t="s">
        <v>87</v>
      </c>
      <c r="BH208" s="2" t="s">
        <v>5320</v>
      </c>
      <c r="BI208" s="2" t="s">
        <v>650</v>
      </c>
      <c r="BJ208" s="2" t="s">
        <v>7610</v>
      </c>
      <c r="BK208" s="2" t="s">
        <v>38</v>
      </c>
      <c r="BL208" s="2" t="s">
        <v>5224</v>
      </c>
      <c r="BM208" s="2" t="s">
        <v>398</v>
      </c>
      <c r="BN208" s="2" t="s">
        <v>7943</v>
      </c>
      <c r="BO208" s="2" t="s">
        <v>38</v>
      </c>
      <c r="BP208" s="2" t="s">
        <v>5224</v>
      </c>
      <c r="BQ208" s="2" t="s">
        <v>9745</v>
      </c>
      <c r="BR208" s="2" t="s">
        <v>9746</v>
      </c>
      <c r="BS208" s="2" t="s">
        <v>418</v>
      </c>
      <c r="BT208" s="2" t="s">
        <v>7006</v>
      </c>
    </row>
    <row r="209" spans="1:72" ht="13.5" customHeight="1">
      <c r="A209" s="5" t="str">
        <f>HYPERLINK("http://kyu.snu.ac.kr/sdhj/index.jsp?type=hj/GK14610_00IM0001_004a.jpg","1714_수서면_004a")</f>
        <v>1714_수서면_004a</v>
      </c>
      <c r="B209" s="2">
        <v>1714</v>
      </c>
      <c r="C209" s="2" t="s">
        <v>9613</v>
      </c>
      <c r="D209" s="2" t="s">
        <v>9614</v>
      </c>
      <c r="E209" s="2">
        <v>208</v>
      </c>
      <c r="F209" s="2">
        <v>1</v>
      </c>
      <c r="G209" s="2" t="s">
        <v>9340</v>
      </c>
      <c r="H209" s="2" t="s">
        <v>9344</v>
      </c>
      <c r="I209" s="2">
        <v>20</v>
      </c>
      <c r="L209" s="2">
        <v>5</v>
      </c>
      <c r="M209" s="2" t="s">
        <v>8851</v>
      </c>
      <c r="N209" s="2" t="s">
        <v>9104</v>
      </c>
      <c r="S209" s="2" t="s">
        <v>77</v>
      </c>
      <c r="T209" s="2" t="s">
        <v>5010</v>
      </c>
      <c r="W209" s="2" t="s">
        <v>68</v>
      </c>
      <c r="X209" s="2" t="s">
        <v>9385</v>
      </c>
      <c r="Y209" s="2" t="s">
        <v>61</v>
      </c>
      <c r="Z209" s="2" t="s">
        <v>5416</v>
      </c>
      <c r="AC209" s="2">
        <v>51</v>
      </c>
      <c r="AD209" s="2" t="s">
        <v>651</v>
      </c>
      <c r="AE209" s="2" t="s">
        <v>6883</v>
      </c>
      <c r="AJ209" s="2" t="s">
        <v>17</v>
      </c>
      <c r="AK209" s="2" t="s">
        <v>7078</v>
      </c>
      <c r="AL209" s="2" t="s">
        <v>492</v>
      </c>
      <c r="AM209" s="2" t="s">
        <v>7083</v>
      </c>
      <c r="AV209" s="2" t="s">
        <v>652</v>
      </c>
      <c r="AW209" s="2" t="s">
        <v>7621</v>
      </c>
      <c r="BG209" s="2" t="s">
        <v>123</v>
      </c>
      <c r="BH209" s="2" t="s">
        <v>5359</v>
      </c>
      <c r="BI209" s="2" t="s">
        <v>653</v>
      </c>
      <c r="BJ209" s="2" t="s">
        <v>9747</v>
      </c>
      <c r="BK209" s="2" t="s">
        <v>38</v>
      </c>
      <c r="BL209" s="2" t="s">
        <v>5224</v>
      </c>
      <c r="BM209" s="2" t="s">
        <v>654</v>
      </c>
      <c r="BN209" s="2" t="s">
        <v>7392</v>
      </c>
      <c r="BO209" s="2" t="s">
        <v>123</v>
      </c>
      <c r="BP209" s="2" t="s">
        <v>5359</v>
      </c>
      <c r="BQ209" s="2" t="s">
        <v>9748</v>
      </c>
      <c r="BR209" s="2" t="s">
        <v>12619</v>
      </c>
    </row>
    <row r="210" spans="1:72" ht="13.5" customHeight="1">
      <c r="A210" s="5" t="str">
        <f>HYPERLINK("http://kyu.snu.ac.kr/sdhj/index.jsp?type=hj/GK14610_00IM0001_004a.jpg","1714_수서면_004a")</f>
        <v>1714_수서면_004a</v>
      </c>
      <c r="B210" s="2">
        <v>1714</v>
      </c>
      <c r="C210" s="2" t="s">
        <v>9613</v>
      </c>
      <c r="D210" s="2" t="s">
        <v>9614</v>
      </c>
      <c r="E210" s="2">
        <v>209</v>
      </c>
      <c r="F210" s="2">
        <v>1</v>
      </c>
      <c r="G210" s="2" t="s">
        <v>9340</v>
      </c>
      <c r="H210" s="2" t="s">
        <v>9344</v>
      </c>
      <c r="I210" s="2">
        <v>20</v>
      </c>
      <c r="L210" s="2">
        <v>5</v>
      </c>
      <c r="M210" s="2" t="s">
        <v>8851</v>
      </c>
      <c r="N210" s="2" t="s">
        <v>9104</v>
      </c>
      <c r="S210" s="2" t="s">
        <v>52</v>
      </c>
      <c r="T210" s="2" t="s">
        <v>5014</v>
      </c>
      <c r="Y210" s="2" t="s">
        <v>655</v>
      </c>
      <c r="Z210" s="2" t="s">
        <v>6695</v>
      </c>
      <c r="AF210" s="2" t="s">
        <v>48</v>
      </c>
      <c r="AG210" s="2" t="s">
        <v>6919</v>
      </c>
    </row>
    <row r="211" spans="1:72" ht="13.5" customHeight="1">
      <c r="A211" s="5" t="str">
        <f>HYPERLINK("http://kyu.snu.ac.kr/sdhj/index.jsp?type=hj/GK14610_00IM0001_004a.jpg","1714_수서면_004a")</f>
        <v>1714_수서면_004a</v>
      </c>
      <c r="B211" s="2">
        <v>1714</v>
      </c>
      <c r="C211" s="2" t="s">
        <v>9613</v>
      </c>
      <c r="D211" s="2" t="s">
        <v>9614</v>
      </c>
      <c r="E211" s="2">
        <v>210</v>
      </c>
      <c r="F211" s="2">
        <v>1</v>
      </c>
      <c r="G211" s="2" t="s">
        <v>9340</v>
      </c>
      <c r="H211" s="2" t="s">
        <v>9344</v>
      </c>
      <c r="I211" s="2">
        <v>20</v>
      </c>
      <c r="L211" s="2">
        <v>5</v>
      </c>
      <c r="M211" s="2" t="s">
        <v>8851</v>
      </c>
      <c r="N211" s="2" t="s">
        <v>9104</v>
      </c>
      <c r="S211" s="2" t="s">
        <v>52</v>
      </c>
      <c r="T211" s="2" t="s">
        <v>5014</v>
      </c>
      <c r="U211" s="2" t="s">
        <v>390</v>
      </c>
      <c r="V211" s="2" t="s">
        <v>5174</v>
      </c>
      <c r="Y211" s="2" t="s">
        <v>656</v>
      </c>
      <c r="Z211" s="2" t="s">
        <v>6134</v>
      </c>
      <c r="AC211" s="2">
        <v>27</v>
      </c>
      <c r="AD211" s="2" t="s">
        <v>226</v>
      </c>
      <c r="AE211" s="2" t="s">
        <v>6865</v>
      </c>
      <c r="BF211" s="2" t="s">
        <v>56</v>
      </c>
    </row>
    <row r="212" spans="1:72" ht="13.5" customHeight="1">
      <c r="A212" s="5" t="str">
        <f>HYPERLINK("http://kyu.snu.ac.kr/sdhj/index.jsp?type=hj/GK14610_00IM0001_004a.jpg","1714_수서면_004a")</f>
        <v>1714_수서면_004a</v>
      </c>
      <c r="B212" s="2">
        <v>1714</v>
      </c>
      <c r="C212" s="2" t="s">
        <v>9483</v>
      </c>
      <c r="D212" s="2" t="s">
        <v>9484</v>
      </c>
      <c r="E212" s="2">
        <v>211</v>
      </c>
      <c r="F212" s="2">
        <v>1</v>
      </c>
      <c r="G212" s="2" t="s">
        <v>9340</v>
      </c>
      <c r="H212" s="2" t="s">
        <v>9344</v>
      </c>
      <c r="I212" s="2">
        <v>20</v>
      </c>
      <c r="L212" s="2">
        <v>5</v>
      </c>
      <c r="M212" s="2" t="s">
        <v>8851</v>
      </c>
      <c r="N212" s="2" t="s">
        <v>9104</v>
      </c>
      <c r="S212" s="2" t="s">
        <v>52</v>
      </c>
      <c r="T212" s="2" t="s">
        <v>5014</v>
      </c>
      <c r="U212" s="2" t="s">
        <v>657</v>
      </c>
      <c r="V212" s="2" t="s">
        <v>9749</v>
      </c>
      <c r="Y212" s="2" t="s">
        <v>658</v>
      </c>
      <c r="Z212" s="2" t="s">
        <v>6782</v>
      </c>
      <c r="AC212" s="2">
        <v>22</v>
      </c>
      <c r="AD212" s="2" t="s">
        <v>579</v>
      </c>
      <c r="AE212" s="2" t="s">
        <v>6894</v>
      </c>
      <c r="AF212" s="2" t="s">
        <v>63</v>
      </c>
      <c r="AG212" s="2" t="s">
        <v>6918</v>
      </c>
      <c r="BF212" s="2" t="s">
        <v>56</v>
      </c>
    </row>
    <row r="213" spans="1:72" ht="13.5" customHeight="1">
      <c r="A213" s="5" t="str">
        <f>HYPERLINK("http://kyu.snu.ac.kr/sdhj/index.jsp?type=hj/GK14610_00IM0001_004a.jpg","1714_수서면_004a")</f>
        <v>1714_수서면_004a</v>
      </c>
      <c r="B213" s="2">
        <v>1714</v>
      </c>
      <c r="C213" s="2" t="s">
        <v>9750</v>
      </c>
      <c r="D213" s="2" t="s">
        <v>9751</v>
      </c>
      <c r="E213" s="2">
        <v>212</v>
      </c>
      <c r="F213" s="2">
        <v>1</v>
      </c>
      <c r="G213" s="2" t="s">
        <v>9340</v>
      </c>
      <c r="H213" s="2" t="s">
        <v>9344</v>
      </c>
      <c r="I213" s="2">
        <v>20</v>
      </c>
      <c r="L213" s="2">
        <v>5</v>
      </c>
      <c r="M213" s="2" t="s">
        <v>8851</v>
      </c>
      <c r="N213" s="2" t="s">
        <v>9104</v>
      </c>
      <c r="S213" s="2" t="s">
        <v>67</v>
      </c>
      <c r="T213" s="2" t="s">
        <v>5020</v>
      </c>
      <c r="Y213" s="2" t="s">
        <v>61</v>
      </c>
      <c r="Z213" s="2" t="s">
        <v>5416</v>
      </c>
      <c r="AF213" s="2" t="s">
        <v>65</v>
      </c>
      <c r="AG213" s="2" t="s">
        <v>5367</v>
      </c>
      <c r="BF213" s="2" t="s">
        <v>56</v>
      </c>
    </row>
    <row r="214" spans="1:72" ht="13.5" customHeight="1">
      <c r="A214" s="5" t="str">
        <f>HYPERLINK("http://kyu.snu.ac.kr/sdhj/index.jsp?type=hj/GK14610_00IM0001_004a.jpg","1714_수서면_004a")</f>
        <v>1714_수서면_004a</v>
      </c>
      <c r="B214" s="2">
        <v>1714</v>
      </c>
      <c r="C214" s="2" t="s">
        <v>9613</v>
      </c>
      <c r="D214" s="2" t="s">
        <v>9614</v>
      </c>
      <c r="E214" s="2">
        <v>213</v>
      </c>
      <c r="F214" s="2">
        <v>1</v>
      </c>
      <c r="G214" s="2" t="s">
        <v>9340</v>
      </c>
      <c r="H214" s="2" t="s">
        <v>9344</v>
      </c>
      <c r="I214" s="2">
        <v>20</v>
      </c>
      <c r="L214" s="2">
        <v>5</v>
      </c>
      <c r="M214" s="2" t="s">
        <v>8851</v>
      </c>
      <c r="N214" s="2" t="s">
        <v>9104</v>
      </c>
      <c r="S214" s="2" t="s">
        <v>67</v>
      </c>
      <c r="T214" s="2" t="s">
        <v>5020</v>
      </c>
      <c r="Y214" s="2" t="s">
        <v>61</v>
      </c>
      <c r="Z214" s="2" t="s">
        <v>5416</v>
      </c>
      <c r="AC214" s="2">
        <v>14</v>
      </c>
      <c r="AD214" s="2" t="s">
        <v>466</v>
      </c>
      <c r="AE214" s="2" t="s">
        <v>6877</v>
      </c>
      <c r="BF214" s="2" t="s">
        <v>56</v>
      </c>
    </row>
    <row r="215" spans="1:72" ht="13.5" customHeight="1">
      <c r="A215" s="5" t="str">
        <f>HYPERLINK("http://kyu.snu.ac.kr/sdhj/index.jsp?type=hj/GK14610_00IM0001_004a.jpg","1714_수서면_004a")</f>
        <v>1714_수서면_004a</v>
      </c>
      <c r="B215" s="2">
        <v>1714</v>
      </c>
      <c r="C215" s="2" t="s">
        <v>9613</v>
      </c>
      <c r="D215" s="2" t="s">
        <v>9614</v>
      </c>
      <c r="E215" s="2">
        <v>214</v>
      </c>
      <c r="F215" s="2">
        <v>1</v>
      </c>
      <c r="G215" s="2" t="s">
        <v>9340</v>
      </c>
      <c r="H215" s="2" t="s">
        <v>9344</v>
      </c>
      <c r="I215" s="2">
        <v>21</v>
      </c>
      <c r="J215" s="2" t="s">
        <v>659</v>
      </c>
      <c r="K215" s="2" t="s">
        <v>4990</v>
      </c>
      <c r="L215" s="2">
        <v>1</v>
      </c>
      <c r="M215" s="2" t="s">
        <v>659</v>
      </c>
      <c r="N215" s="2" t="s">
        <v>4990</v>
      </c>
      <c r="T215" s="2" t="s">
        <v>9681</v>
      </c>
      <c r="U215" s="2" t="s">
        <v>177</v>
      </c>
      <c r="V215" s="2" t="s">
        <v>9752</v>
      </c>
      <c r="W215" s="2" t="s">
        <v>504</v>
      </c>
      <c r="X215" s="2" t="s">
        <v>5378</v>
      </c>
      <c r="Y215" s="2" t="s">
        <v>660</v>
      </c>
      <c r="Z215" s="2" t="s">
        <v>6781</v>
      </c>
      <c r="AC215" s="2">
        <v>62</v>
      </c>
      <c r="AD215" s="2" t="s">
        <v>66</v>
      </c>
      <c r="AE215" s="2" t="s">
        <v>6881</v>
      </c>
      <c r="AJ215" s="2" t="s">
        <v>17</v>
      </c>
      <c r="AK215" s="2" t="s">
        <v>7078</v>
      </c>
      <c r="AL215" s="2" t="s">
        <v>125</v>
      </c>
      <c r="AM215" s="2" t="s">
        <v>7009</v>
      </c>
      <c r="AV215" s="2" t="s">
        <v>661</v>
      </c>
      <c r="AW215" s="2" t="s">
        <v>5770</v>
      </c>
      <c r="BG215" s="2" t="s">
        <v>87</v>
      </c>
      <c r="BH215" s="2" t="s">
        <v>5320</v>
      </c>
      <c r="BI215" s="2" t="s">
        <v>650</v>
      </c>
      <c r="BJ215" s="2" t="s">
        <v>7610</v>
      </c>
      <c r="BK215" s="2" t="s">
        <v>38</v>
      </c>
      <c r="BL215" s="2" t="s">
        <v>5224</v>
      </c>
      <c r="BM215" s="2" t="s">
        <v>662</v>
      </c>
      <c r="BN215" s="2" t="s">
        <v>8400</v>
      </c>
      <c r="BO215" s="2" t="s">
        <v>123</v>
      </c>
      <c r="BP215" s="2" t="s">
        <v>5359</v>
      </c>
      <c r="BQ215" s="2" t="s">
        <v>663</v>
      </c>
      <c r="BR215" s="2" t="s">
        <v>9753</v>
      </c>
      <c r="BS215" s="2" t="s">
        <v>79</v>
      </c>
      <c r="BT215" s="2" t="s">
        <v>9754</v>
      </c>
    </row>
    <row r="216" spans="1:72" ht="13.5" customHeight="1">
      <c r="A216" s="5" t="str">
        <f>HYPERLINK("http://kyu.snu.ac.kr/sdhj/index.jsp?type=hj/GK14610_00IM0001_004a.jpg","1714_수서면_004a")</f>
        <v>1714_수서면_004a</v>
      </c>
      <c r="B216" s="2">
        <v>1714</v>
      </c>
      <c r="C216" s="2" t="s">
        <v>9755</v>
      </c>
      <c r="D216" s="2" t="s">
        <v>9756</v>
      </c>
      <c r="E216" s="2">
        <v>215</v>
      </c>
      <c r="F216" s="2">
        <v>1</v>
      </c>
      <c r="G216" s="2" t="s">
        <v>9340</v>
      </c>
      <c r="H216" s="2" t="s">
        <v>9344</v>
      </c>
      <c r="I216" s="2">
        <v>21</v>
      </c>
      <c r="L216" s="2">
        <v>1</v>
      </c>
      <c r="M216" s="2" t="s">
        <v>659</v>
      </c>
      <c r="N216" s="2" t="s">
        <v>4990</v>
      </c>
      <c r="S216" s="2" t="s">
        <v>77</v>
      </c>
      <c r="T216" s="2" t="s">
        <v>5010</v>
      </c>
      <c r="W216" s="2" t="s">
        <v>190</v>
      </c>
      <c r="X216" s="2" t="s">
        <v>5379</v>
      </c>
      <c r="Y216" s="2" t="s">
        <v>61</v>
      </c>
      <c r="Z216" s="2" t="s">
        <v>5416</v>
      </c>
      <c r="AC216" s="2">
        <v>69</v>
      </c>
      <c r="AD216" s="2" t="s">
        <v>156</v>
      </c>
      <c r="AE216" s="2" t="s">
        <v>6861</v>
      </c>
      <c r="AJ216" s="2" t="s">
        <v>17</v>
      </c>
      <c r="AK216" s="2" t="s">
        <v>7078</v>
      </c>
      <c r="AL216" s="2" t="s">
        <v>179</v>
      </c>
      <c r="AM216" s="2" t="s">
        <v>7057</v>
      </c>
      <c r="AT216" s="2" t="s">
        <v>38</v>
      </c>
      <c r="AU216" s="2" t="s">
        <v>5224</v>
      </c>
      <c r="AV216" s="2" t="s">
        <v>664</v>
      </c>
      <c r="AW216" s="2" t="s">
        <v>5441</v>
      </c>
      <c r="BI216" s="2" t="s">
        <v>665</v>
      </c>
      <c r="BJ216" s="2" t="s">
        <v>8077</v>
      </c>
      <c r="BK216" s="2" t="s">
        <v>123</v>
      </c>
      <c r="BL216" s="2" t="s">
        <v>5359</v>
      </c>
      <c r="BM216" s="2" t="s">
        <v>666</v>
      </c>
      <c r="BN216" s="2" t="s">
        <v>7388</v>
      </c>
      <c r="BO216" s="2" t="s">
        <v>123</v>
      </c>
      <c r="BP216" s="2" t="s">
        <v>5359</v>
      </c>
      <c r="BQ216" s="2" t="s">
        <v>667</v>
      </c>
      <c r="BR216" s="2" t="s">
        <v>9757</v>
      </c>
      <c r="BS216" s="2" t="s">
        <v>79</v>
      </c>
      <c r="BT216" s="2" t="s">
        <v>9578</v>
      </c>
    </row>
    <row r="217" spans="1:72" ht="13.5" customHeight="1">
      <c r="A217" s="5" t="str">
        <f>HYPERLINK("http://kyu.snu.ac.kr/sdhj/index.jsp?type=hj/GK14610_00IM0001_004a.jpg","1714_수서면_004a")</f>
        <v>1714_수서면_004a</v>
      </c>
      <c r="B217" s="2">
        <v>1714</v>
      </c>
      <c r="C217" s="2" t="s">
        <v>9579</v>
      </c>
      <c r="D217" s="2" t="s">
        <v>9580</v>
      </c>
      <c r="E217" s="2">
        <v>216</v>
      </c>
      <c r="F217" s="2">
        <v>1</v>
      </c>
      <c r="G217" s="2" t="s">
        <v>9340</v>
      </c>
      <c r="H217" s="2" t="s">
        <v>9344</v>
      </c>
      <c r="I217" s="2">
        <v>21</v>
      </c>
      <c r="L217" s="2">
        <v>1</v>
      </c>
      <c r="M217" s="2" t="s">
        <v>659</v>
      </c>
      <c r="N217" s="2" t="s">
        <v>4990</v>
      </c>
      <c r="S217" s="2" t="s">
        <v>668</v>
      </c>
      <c r="T217" s="2" t="s">
        <v>5021</v>
      </c>
      <c r="U217" s="2" t="s">
        <v>150</v>
      </c>
      <c r="V217" s="2" t="s">
        <v>5065</v>
      </c>
      <c r="Y217" s="2" t="s">
        <v>669</v>
      </c>
      <c r="Z217" s="2" t="s">
        <v>5445</v>
      </c>
      <c r="AC217" s="2">
        <v>50</v>
      </c>
      <c r="AD217" s="2" t="s">
        <v>165</v>
      </c>
      <c r="AE217" s="2" t="s">
        <v>6860</v>
      </c>
      <c r="AN217" s="2" t="s">
        <v>346</v>
      </c>
      <c r="AO217" s="2" t="s">
        <v>5820</v>
      </c>
      <c r="AR217" s="2" t="s">
        <v>670</v>
      </c>
      <c r="AS217" s="2" t="s">
        <v>7183</v>
      </c>
    </row>
    <row r="218" spans="1:72" ht="13.5" customHeight="1">
      <c r="A218" s="5" t="str">
        <f>HYPERLINK("http://kyu.snu.ac.kr/sdhj/index.jsp?type=hj/GK14610_00IM0001_004a.jpg","1714_수서면_004a")</f>
        <v>1714_수서면_004a</v>
      </c>
      <c r="B218" s="2">
        <v>1714</v>
      </c>
      <c r="C218" s="2" t="s">
        <v>9405</v>
      </c>
      <c r="D218" s="2" t="s">
        <v>9406</v>
      </c>
      <c r="E218" s="2">
        <v>217</v>
      </c>
      <c r="F218" s="2">
        <v>1</v>
      </c>
      <c r="G218" s="2" t="s">
        <v>9340</v>
      </c>
      <c r="H218" s="2" t="s">
        <v>9344</v>
      </c>
      <c r="I218" s="2">
        <v>21</v>
      </c>
      <c r="L218" s="2">
        <v>1</v>
      </c>
      <c r="M218" s="2" t="s">
        <v>659</v>
      </c>
      <c r="N218" s="2" t="s">
        <v>4990</v>
      </c>
      <c r="S218" s="2" t="s">
        <v>45</v>
      </c>
      <c r="T218" s="2" t="s">
        <v>5011</v>
      </c>
      <c r="Y218" s="2" t="s">
        <v>671</v>
      </c>
      <c r="Z218" s="2" t="s">
        <v>6780</v>
      </c>
      <c r="AC218" s="2">
        <v>10</v>
      </c>
      <c r="AD218" s="2" t="s">
        <v>283</v>
      </c>
      <c r="AE218" s="2" t="s">
        <v>6876</v>
      </c>
    </row>
    <row r="219" spans="1:72" ht="13.5" customHeight="1">
      <c r="A219" s="5" t="str">
        <f>HYPERLINK("http://kyu.snu.ac.kr/sdhj/index.jsp?type=hj/GK14610_00IM0001_004a.jpg","1714_수서면_004a")</f>
        <v>1714_수서면_004a</v>
      </c>
      <c r="B219" s="2">
        <v>1714</v>
      </c>
      <c r="C219" s="2" t="s">
        <v>9386</v>
      </c>
      <c r="D219" s="2" t="s">
        <v>9387</v>
      </c>
      <c r="E219" s="2">
        <v>218</v>
      </c>
      <c r="F219" s="2">
        <v>1</v>
      </c>
      <c r="G219" s="2" t="s">
        <v>9340</v>
      </c>
      <c r="H219" s="2" t="s">
        <v>9344</v>
      </c>
      <c r="I219" s="2">
        <v>21</v>
      </c>
      <c r="L219" s="2">
        <v>1</v>
      </c>
      <c r="M219" s="2" t="s">
        <v>659</v>
      </c>
      <c r="N219" s="2" t="s">
        <v>4990</v>
      </c>
      <c r="S219" s="2" t="s">
        <v>67</v>
      </c>
      <c r="T219" s="2" t="s">
        <v>5020</v>
      </c>
      <c r="Y219" s="2" t="s">
        <v>61</v>
      </c>
      <c r="Z219" s="2" t="s">
        <v>5416</v>
      </c>
      <c r="AC219" s="2">
        <v>2</v>
      </c>
      <c r="AD219" s="2" t="s">
        <v>66</v>
      </c>
      <c r="AE219" s="2" t="s">
        <v>6881</v>
      </c>
      <c r="AG219" s="2" t="s">
        <v>9758</v>
      </c>
      <c r="BF219" s="2" t="s">
        <v>56</v>
      </c>
    </row>
    <row r="220" spans="1:72" ht="13.5" customHeight="1">
      <c r="A220" s="5" t="str">
        <f>HYPERLINK("http://kyu.snu.ac.kr/sdhj/index.jsp?type=hj/GK14610_00IM0001_004a.jpg","1714_수서면_004a")</f>
        <v>1714_수서면_004a</v>
      </c>
      <c r="B220" s="2">
        <v>1714</v>
      </c>
      <c r="C220" s="2" t="s">
        <v>9386</v>
      </c>
      <c r="D220" s="2" t="s">
        <v>9387</v>
      </c>
      <c r="E220" s="2">
        <v>219</v>
      </c>
      <c r="F220" s="2">
        <v>1</v>
      </c>
      <c r="G220" s="2" t="s">
        <v>9340</v>
      </c>
      <c r="H220" s="2" t="s">
        <v>9344</v>
      </c>
      <c r="I220" s="2">
        <v>21</v>
      </c>
      <c r="L220" s="2">
        <v>1</v>
      </c>
      <c r="M220" s="2" t="s">
        <v>659</v>
      </c>
      <c r="N220" s="2" t="s">
        <v>4990</v>
      </c>
      <c r="T220" s="2" t="s">
        <v>9759</v>
      </c>
      <c r="U220" s="2" t="s">
        <v>672</v>
      </c>
      <c r="V220" s="2" t="s">
        <v>5073</v>
      </c>
      <c r="Y220" s="2" t="s">
        <v>673</v>
      </c>
      <c r="Z220" s="2" t="s">
        <v>4953</v>
      </c>
      <c r="AC220" s="2">
        <v>15</v>
      </c>
      <c r="AD220" s="2" t="s">
        <v>310</v>
      </c>
      <c r="AE220" s="2" t="s">
        <v>6857</v>
      </c>
      <c r="AF220" s="2" t="s">
        <v>9760</v>
      </c>
      <c r="AG220" s="2" t="s">
        <v>9761</v>
      </c>
    </row>
    <row r="221" spans="1:72" ht="13.5" customHeight="1">
      <c r="A221" s="5" t="str">
        <f>HYPERLINK("http://kyu.snu.ac.kr/sdhj/index.jsp?type=hj/GK14610_00IM0001_004a.jpg","1714_수서면_004a")</f>
        <v>1714_수서면_004a</v>
      </c>
      <c r="B221" s="2">
        <v>1714</v>
      </c>
      <c r="C221" s="2" t="s">
        <v>9386</v>
      </c>
      <c r="D221" s="2" t="s">
        <v>9387</v>
      </c>
      <c r="E221" s="2">
        <v>220</v>
      </c>
      <c r="F221" s="2">
        <v>1</v>
      </c>
      <c r="G221" s="2" t="s">
        <v>9340</v>
      </c>
      <c r="H221" s="2" t="s">
        <v>9344</v>
      </c>
      <c r="I221" s="2">
        <v>21</v>
      </c>
      <c r="L221" s="2">
        <v>2</v>
      </c>
      <c r="M221" s="2" t="s">
        <v>8852</v>
      </c>
      <c r="N221" s="2" t="s">
        <v>9105</v>
      </c>
      <c r="O221" s="2" t="s">
        <v>6</v>
      </c>
      <c r="P221" s="2" t="s">
        <v>4999</v>
      </c>
      <c r="T221" s="2" t="s">
        <v>9705</v>
      </c>
      <c r="U221" s="2" t="s">
        <v>674</v>
      </c>
      <c r="V221" s="2" t="s">
        <v>9762</v>
      </c>
      <c r="W221" s="2" t="s">
        <v>78</v>
      </c>
      <c r="X221" s="2" t="s">
        <v>9706</v>
      </c>
      <c r="Y221" s="2" t="s">
        <v>463</v>
      </c>
      <c r="Z221" s="2" t="s">
        <v>6779</v>
      </c>
      <c r="AC221" s="2">
        <v>27</v>
      </c>
      <c r="AD221" s="2" t="s">
        <v>246</v>
      </c>
      <c r="AE221" s="2" t="s">
        <v>5473</v>
      </c>
      <c r="AJ221" s="2" t="s">
        <v>17</v>
      </c>
      <c r="AK221" s="2" t="s">
        <v>7078</v>
      </c>
      <c r="AL221" s="2" t="s">
        <v>232</v>
      </c>
      <c r="AM221" s="2" t="s">
        <v>6293</v>
      </c>
      <c r="AT221" s="2" t="s">
        <v>38</v>
      </c>
      <c r="AU221" s="2" t="s">
        <v>5224</v>
      </c>
      <c r="AV221" s="2" t="s">
        <v>4792</v>
      </c>
      <c r="AW221" s="2" t="s">
        <v>5428</v>
      </c>
      <c r="BG221" s="2" t="s">
        <v>38</v>
      </c>
      <c r="BH221" s="2" t="s">
        <v>5224</v>
      </c>
      <c r="BI221" s="2" t="s">
        <v>237</v>
      </c>
      <c r="BJ221" s="2" t="s">
        <v>5804</v>
      </c>
      <c r="BK221" s="2" t="s">
        <v>38</v>
      </c>
      <c r="BL221" s="2" t="s">
        <v>5224</v>
      </c>
      <c r="BM221" s="2" t="s">
        <v>238</v>
      </c>
      <c r="BN221" s="2" t="s">
        <v>5933</v>
      </c>
      <c r="BO221" s="2" t="s">
        <v>38</v>
      </c>
      <c r="BP221" s="2" t="s">
        <v>5224</v>
      </c>
      <c r="BQ221" s="2" t="s">
        <v>239</v>
      </c>
      <c r="BR221" s="2" t="s">
        <v>9472</v>
      </c>
      <c r="BS221" s="2" t="s">
        <v>336</v>
      </c>
      <c r="BT221" s="2" t="s">
        <v>8816</v>
      </c>
    </row>
    <row r="222" spans="1:72" ht="13.5" customHeight="1">
      <c r="A222" s="5" t="str">
        <f>HYPERLINK("http://kyu.snu.ac.kr/sdhj/index.jsp?type=hj/GK14610_00IM0001_004a.jpg","1714_수서면_004a")</f>
        <v>1714_수서면_004a</v>
      </c>
      <c r="B222" s="2">
        <v>1714</v>
      </c>
      <c r="C222" s="2" t="s">
        <v>9473</v>
      </c>
      <c r="D222" s="2" t="s">
        <v>9474</v>
      </c>
      <c r="E222" s="2">
        <v>221</v>
      </c>
      <c r="F222" s="2">
        <v>1</v>
      </c>
      <c r="G222" s="2" t="s">
        <v>9340</v>
      </c>
      <c r="H222" s="2" t="s">
        <v>9344</v>
      </c>
      <c r="I222" s="2">
        <v>21</v>
      </c>
      <c r="L222" s="2">
        <v>3</v>
      </c>
      <c r="M222" s="2" t="s">
        <v>9763</v>
      </c>
      <c r="N222" s="2" t="s">
        <v>9106</v>
      </c>
      <c r="T222" s="2" t="s">
        <v>9764</v>
      </c>
      <c r="U222" s="2" t="s">
        <v>675</v>
      </c>
      <c r="V222" s="2" t="s">
        <v>9765</v>
      </c>
      <c r="W222" s="2" t="s">
        <v>78</v>
      </c>
      <c r="X222" s="2" t="s">
        <v>9766</v>
      </c>
      <c r="Y222" s="2" t="s">
        <v>4805</v>
      </c>
      <c r="Z222" s="2" t="s">
        <v>5607</v>
      </c>
      <c r="AC222" s="2">
        <v>66</v>
      </c>
      <c r="AD222" s="2" t="s">
        <v>207</v>
      </c>
      <c r="AE222" s="2" t="s">
        <v>6867</v>
      </c>
      <c r="AJ222" s="2" t="s">
        <v>17</v>
      </c>
      <c r="AK222" s="2" t="s">
        <v>7078</v>
      </c>
      <c r="AL222" s="2" t="s">
        <v>72</v>
      </c>
      <c r="AM222" s="2" t="s">
        <v>7023</v>
      </c>
      <c r="AT222" s="2" t="s">
        <v>38</v>
      </c>
      <c r="AU222" s="2" t="s">
        <v>5224</v>
      </c>
      <c r="AV222" s="2" t="s">
        <v>676</v>
      </c>
      <c r="AW222" s="2" t="s">
        <v>7595</v>
      </c>
      <c r="BG222" s="2" t="s">
        <v>105</v>
      </c>
      <c r="BH222" s="2" t="s">
        <v>7189</v>
      </c>
      <c r="BI222" s="2" t="s">
        <v>677</v>
      </c>
      <c r="BJ222" s="2" t="s">
        <v>8055</v>
      </c>
      <c r="BK222" s="2" t="s">
        <v>678</v>
      </c>
      <c r="BL222" s="2" t="s">
        <v>8166</v>
      </c>
      <c r="BM222" s="2" t="s">
        <v>679</v>
      </c>
      <c r="BN222" s="2" t="s">
        <v>8411</v>
      </c>
      <c r="BO222" s="2" t="s">
        <v>38</v>
      </c>
      <c r="BP222" s="2" t="s">
        <v>5224</v>
      </c>
      <c r="BQ222" s="2" t="s">
        <v>680</v>
      </c>
      <c r="BR222" s="2" t="s">
        <v>9767</v>
      </c>
      <c r="BS222" s="2" t="s">
        <v>428</v>
      </c>
      <c r="BT222" s="2" t="s">
        <v>7000</v>
      </c>
    </row>
    <row r="223" spans="1:72" ht="13.5" customHeight="1">
      <c r="A223" s="5" t="str">
        <f>HYPERLINK("http://kyu.snu.ac.kr/sdhj/index.jsp?type=hj/GK14610_00IM0001_004a.jpg","1714_수서면_004a")</f>
        <v>1714_수서면_004a</v>
      </c>
      <c r="B223" s="2">
        <v>1714</v>
      </c>
      <c r="C223" s="2" t="s">
        <v>9768</v>
      </c>
      <c r="D223" s="2" t="s">
        <v>9769</v>
      </c>
      <c r="E223" s="2">
        <v>222</v>
      </c>
      <c r="F223" s="2">
        <v>1</v>
      </c>
      <c r="G223" s="2" t="s">
        <v>9340</v>
      </c>
      <c r="H223" s="2" t="s">
        <v>9344</v>
      </c>
      <c r="I223" s="2">
        <v>21</v>
      </c>
      <c r="L223" s="2">
        <v>3</v>
      </c>
      <c r="M223" s="2" t="s">
        <v>9763</v>
      </c>
      <c r="N223" s="2" t="s">
        <v>9106</v>
      </c>
      <c r="S223" s="2" t="s">
        <v>77</v>
      </c>
      <c r="T223" s="2" t="s">
        <v>5010</v>
      </c>
      <c r="W223" s="2" t="s">
        <v>78</v>
      </c>
      <c r="X223" s="2" t="s">
        <v>9766</v>
      </c>
      <c r="Y223" s="2" t="s">
        <v>61</v>
      </c>
      <c r="Z223" s="2" t="s">
        <v>5416</v>
      </c>
      <c r="AC223" s="2">
        <v>55</v>
      </c>
      <c r="AD223" s="2" t="s">
        <v>309</v>
      </c>
      <c r="AE223" s="2" t="s">
        <v>6899</v>
      </c>
      <c r="AJ223" s="2" t="s">
        <v>17</v>
      </c>
      <c r="AK223" s="2" t="s">
        <v>7078</v>
      </c>
      <c r="AL223" s="2" t="s">
        <v>79</v>
      </c>
      <c r="AM223" s="2" t="s">
        <v>9770</v>
      </c>
      <c r="AT223" s="2" t="s">
        <v>38</v>
      </c>
      <c r="AU223" s="2" t="s">
        <v>5224</v>
      </c>
      <c r="AV223" s="2" t="s">
        <v>681</v>
      </c>
      <c r="AW223" s="2" t="s">
        <v>7620</v>
      </c>
      <c r="BG223" s="2" t="s">
        <v>189</v>
      </c>
      <c r="BH223" s="2" t="s">
        <v>5070</v>
      </c>
      <c r="BI223" s="2" t="s">
        <v>682</v>
      </c>
      <c r="BJ223" s="2" t="s">
        <v>8076</v>
      </c>
      <c r="BK223" s="2" t="s">
        <v>38</v>
      </c>
      <c r="BL223" s="2" t="s">
        <v>5224</v>
      </c>
      <c r="BM223" s="2" t="s">
        <v>683</v>
      </c>
      <c r="BN223" s="2" t="s">
        <v>8424</v>
      </c>
      <c r="BO223" s="2" t="s">
        <v>38</v>
      </c>
      <c r="BP223" s="2" t="s">
        <v>5224</v>
      </c>
      <c r="BQ223" s="2" t="s">
        <v>684</v>
      </c>
      <c r="BR223" s="2" t="s">
        <v>9771</v>
      </c>
      <c r="BS223" s="2" t="s">
        <v>685</v>
      </c>
      <c r="BT223" s="2" t="s">
        <v>7044</v>
      </c>
    </row>
    <row r="224" spans="1:72" ht="13.5" customHeight="1">
      <c r="A224" s="5" t="str">
        <f>HYPERLINK("http://kyu.snu.ac.kr/sdhj/index.jsp?type=hj/GK14610_00IM0001_004a.jpg","1714_수서면_004a")</f>
        <v>1714_수서면_004a</v>
      </c>
      <c r="B224" s="2">
        <v>1714</v>
      </c>
      <c r="C224" s="2" t="s">
        <v>9564</v>
      </c>
      <c r="D224" s="2" t="s">
        <v>9565</v>
      </c>
      <c r="E224" s="2">
        <v>223</v>
      </c>
      <c r="F224" s="2">
        <v>1</v>
      </c>
      <c r="G224" s="2" t="s">
        <v>9340</v>
      </c>
      <c r="H224" s="2" t="s">
        <v>9344</v>
      </c>
      <c r="I224" s="2">
        <v>21</v>
      </c>
      <c r="L224" s="2">
        <v>3</v>
      </c>
      <c r="M224" s="2" t="s">
        <v>9763</v>
      </c>
      <c r="N224" s="2" t="s">
        <v>9106</v>
      </c>
      <c r="S224" s="2" t="s">
        <v>45</v>
      </c>
      <c r="T224" s="2" t="s">
        <v>5011</v>
      </c>
      <c r="U224" s="2" t="s">
        <v>584</v>
      </c>
      <c r="V224" s="2" t="s">
        <v>5082</v>
      </c>
      <c r="Y224" s="2" t="s">
        <v>686</v>
      </c>
      <c r="Z224" s="2" t="s">
        <v>5575</v>
      </c>
      <c r="AC224" s="2">
        <v>31</v>
      </c>
      <c r="AD224" s="2" t="s">
        <v>340</v>
      </c>
      <c r="AE224" s="2" t="s">
        <v>6896</v>
      </c>
    </row>
    <row r="225" spans="1:72" ht="13.5" customHeight="1">
      <c r="A225" s="5" t="str">
        <f>HYPERLINK("http://kyu.snu.ac.kr/sdhj/index.jsp?type=hj/GK14610_00IM0001_004a.jpg","1714_수서면_004a")</f>
        <v>1714_수서면_004a</v>
      </c>
      <c r="B225" s="2">
        <v>1714</v>
      </c>
      <c r="C225" s="2" t="s">
        <v>9772</v>
      </c>
      <c r="D225" s="2" t="s">
        <v>9773</v>
      </c>
      <c r="E225" s="2">
        <v>224</v>
      </c>
      <c r="F225" s="2">
        <v>1</v>
      </c>
      <c r="G225" s="2" t="s">
        <v>9340</v>
      </c>
      <c r="H225" s="2" t="s">
        <v>9344</v>
      </c>
      <c r="I225" s="2">
        <v>21</v>
      </c>
      <c r="L225" s="2">
        <v>3</v>
      </c>
      <c r="M225" s="2" t="s">
        <v>9763</v>
      </c>
      <c r="N225" s="2" t="s">
        <v>9106</v>
      </c>
      <c r="S225" s="2" t="s">
        <v>52</v>
      </c>
      <c r="T225" s="2" t="s">
        <v>5014</v>
      </c>
      <c r="U225" s="2" t="s">
        <v>41</v>
      </c>
      <c r="V225" s="2" t="s">
        <v>5157</v>
      </c>
      <c r="Y225" s="2" t="s">
        <v>687</v>
      </c>
      <c r="Z225" s="2" t="s">
        <v>6778</v>
      </c>
      <c r="AC225" s="2">
        <v>23</v>
      </c>
      <c r="AD225" s="2" t="s">
        <v>688</v>
      </c>
      <c r="AE225" s="2" t="s">
        <v>6893</v>
      </c>
      <c r="BF225" s="2" t="s">
        <v>56</v>
      </c>
    </row>
    <row r="226" spans="1:72" ht="13.5" customHeight="1">
      <c r="A226" s="5" t="str">
        <f>HYPERLINK("http://kyu.snu.ac.kr/sdhj/index.jsp?type=hj/GK14610_00IM0001_004a.jpg","1714_수서면_004a")</f>
        <v>1714_수서면_004a</v>
      </c>
      <c r="B226" s="2">
        <v>1714</v>
      </c>
      <c r="C226" s="2" t="s">
        <v>9772</v>
      </c>
      <c r="D226" s="2" t="s">
        <v>9773</v>
      </c>
      <c r="E226" s="2">
        <v>225</v>
      </c>
      <c r="F226" s="2">
        <v>1</v>
      </c>
      <c r="G226" s="2" t="s">
        <v>9340</v>
      </c>
      <c r="H226" s="2" t="s">
        <v>9344</v>
      </c>
      <c r="I226" s="2">
        <v>21</v>
      </c>
      <c r="L226" s="2">
        <v>3</v>
      </c>
      <c r="M226" s="2" t="s">
        <v>9763</v>
      </c>
      <c r="N226" s="2" t="s">
        <v>9106</v>
      </c>
      <c r="S226" s="2" t="s">
        <v>67</v>
      </c>
      <c r="T226" s="2" t="s">
        <v>5020</v>
      </c>
      <c r="Y226" s="2" t="s">
        <v>61</v>
      </c>
      <c r="Z226" s="2" t="s">
        <v>5416</v>
      </c>
      <c r="AC226" s="2">
        <v>7</v>
      </c>
      <c r="AD226" s="2" t="s">
        <v>401</v>
      </c>
      <c r="AE226" s="2" t="s">
        <v>6863</v>
      </c>
      <c r="BF226" s="2" t="s">
        <v>56</v>
      </c>
    </row>
    <row r="227" spans="1:72" ht="13.5" customHeight="1">
      <c r="A227" s="5" t="str">
        <f>HYPERLINK("http://kyu.snu.ac.kr/sdhj/index.jsp?type=hj/GK14610_00IM0001_004a.jpg","1714_수서면_004a")</f>
        <v>1714_수서면_004a</v>
      </c>
      <c r="B227" s="2">
        <v>1714</v>
      </c>
      <c r="C227" s="2" t="s">
        <v>9772</v>
      </c>
      <c r="D227" s="2" t="s">
        <v>9773</v>
      </c>
      <c r="E227" s="2">
        <v>226</v>
      </c>
      <c r="F227" s="2">
        <v>1</v>
      </c>
      <c r="G227" s="2" t="s">
        <v>9340</v>
      </c>
      <c r="H227" s="2" t="s">
        <v>9344</v>
      </c>
      <c r="I227" s="2">
        <v>21</v>
      </c>
      <c r="L227" s="2">
        <v>4</v>
      </c>
      <c r="M227" s="2" t="s">
        <v>8853</v>
      </c>
      <c r="N227" s="2" t="s">
        <v>9107</v>
      </c>
      <c r="T227" s="2" t="s">
        <v>9722</v>
      </c>
      <c r="U227" s="2" t="s">
        <v>689</v>
      </c>
      <c r="V227" s="2" t="s">
        <v>5348</v>
      </c>
      <c r="W227" s="2" t="s">
        <v>78</v>
      </c>
      <c r="X227" s="2" t="s">
        <v>9774</v>
      </c>
      <c r="Y227" s="2" t="s">
        <v>690</v>
      </c>
      <c r="Z227" s="2" t="s">
        <v>6777</v>
      </c>
      <c r="AC227" s="2">
        <v>58</v>
      </c>
      <c r="AD227" s="2" t="s">
        <v>121</v>
      </c>
      <c r="AE227" s="2" t="s">
        <v>6856</v>
      </c>
      <c r="AJ227" s="2" t="s">
        <v>17</v>
      </c>
      <c r="AK227" s="2" t="s">
        <v>7078</v>
      </c>
      <c r="AL227" s="2" t="s">
        <v>79</v>
      </c>
      <c r="AM227" s="2" t="s">
        <v>9727</v>
      </c>
      <c r="AT227" s="2" t="s">
        <v>189</v>
      </c>
      <c r="AU227" s="2" t="s">
        <v>5070</v>
      </c>
      <c r="AV227" s="2" t="s">
        <v>691</v>
      </c>
      <c r="AW227" s="2" t="s">
        <v>7298</v>
      </c>
      <c r="BG227" s="2" t="s">
        <v>189</v>
      </c>
      <c r="BH227" s="2" t="s">
        <v>5070</v>
      </c>
      <c r="BI227" s="2" t="s">
        <v>4806</v>
      </c>
      <c r="BJ227" s="2" t="s">
        <v>8075</v>
      </c>
      <c r="BK227" s="2" t="s">
        <v>275</v>
      </c>
      <c r="BL227" s="2" t="s">
        <v>7195</v>
      </c>
      <c r="BM227" s="2" t="s">
        <v>692</v>
      </c>
      <c r="BN227" s="2" t="s">
        <v>8074</v>
      </c>
      <c r="BO227" s="2" t="s">
        <v>217</v>
      </c>
      <c r="BP227" s="2" t="s">
        <v>5071</v>
      </c>
      <c r="BQ227" s="2" t="s">
        <v>693</v>
      </c>
      <c r="BR227" s="2" t="s">
        <v>8767</v>
      </c>
      <c r="BS227" s="2" t="s">
        <v>37</v>
      </c>
      <c r="BT227" s="2" t="s">
        <v>7010</v>
      </c>
    </row>
    <row r="228" spans="1:72" ht="13.5" customHeight="1">
      <c r="A228" s="5" t="str">
        <f>HYPERLINK("http://kyu.snu.ac.kr/sdhj/index.jsp?type=hj/GK14610_00IM0001_004a.jpg","1714_수서면_004a")</f>
        <v>1714_수서면_004a</v>
      </c>
      <c r="B228" s="2">
        <v>1714</v>
      </c>
      <c r="C228" s="2" t="s">
        <v>9775</v>
      </c>
      <c r="D228" s="2" t="s">
        <v>9776</v>
      </c>
      <c r="E228" s="2">
        <v>227</v>
      </c>
      <c r="F228" s="2">
        <v>1</v>
      </c>
      <c r="G228" s="2" t="s">
        <v>9340</v>
      </c>
      <c r="H228" s="2" t="s">
        <v>9344</v>
      </c>
      <c r="I228" s="2">
        <v>21</v>
      </c>
      <c r="L228" s="2">
        <v>4</v>
      </c>
      <c r="M228" s="2" t="s">
        <v>8853</v>
      </c>
      <c r="N228" s="2" t="s">
        <v>9107</v>
      </c>
      <c r="S228" s="2" t="s">
        <v>77</v>
      </c>
      <c r="T228" s="2" t="s">
        <v>5010</v>
      </c>
      <c r="W228" s="2" t="s">
        <v>78</v>
      </c>
      <c r="X228" s="2" t="s">
        <v>9774</v>
      </c>
      <c r="Y228" s="2" t="s">
        <v>61</v>
      </c>
      <c r="Z228" s="2" t="s">
        <v>5416</v>
      </c>
      <c r="AC228" s="2">
        <v>55</v>
      </c>
      <c r="AD228" s="2" t="s">
        <v>309</v>
      </c>
      <c r="AE228" s="2" t="s">
        <v>6899</v>
      </c>
      <c r="AJ228" s="2" t="s">
        <v>17</v>
      </c>
      <c r="AK228" s="2" t="s">
        <v>7078</v>
      </c>
      <c r="AL228" s="2" t="s">
        <v>72</v>
      </c>
      <c r="AM228" s="2" t="s">
        <v>7023</v>
      </c>
      <c r="AT228" s="2" t="s">
        <v>189</v>
      </c>
      <c r="AU228" s="2" t="s">
        <v>5070</v>
      </c>
      <c r="AV228" s="2" t="s">
        <v>694</v>
      </c>
      <c r="AW228" s="2" t="s">
        <v>7268</v>
      </c>
      <c r="BG228" s="2" t="s">
        <v>695</v>
      </c>
      <c r="BH228" s="2" t="s">
        <v>7806</v>
      </c>
      <c r="BI228" s="2" t="s">
        <v>648</v>
      </c>
      <c r="BJ228" s="2" t="s">
        <v>6783</v>
      </c>
      <c r="BK228" s="2" t="s">
        <v>105</v>
      </c>
      <c r="BL228" s="2" t="s">
        <v>7189</v>
      </c>
      <c r="BM228" s="2" t="s">
        <v>696</v>
      </c>
      <c r="BN228" s="2" t="s">
        <v>7862</v>
      </c>
      <c r="BO228" s="2" t="s">
        <v>87</v>
      </c>
      <c r="BP228" s="2" t="s">
        <v>5320</v>
      </c>
      <c r="BQ228" s="2" t="s">
        <v>697</v>
      </c>
      <c r="BR228" s="2" t="s">
        <v>9777</v>
      </c>
      <c r="BS228" s="2" t="s">
        <v>492</v>
      </c>
      <c r="BT228" s="2" t="s">
        <v>7083</v>
      </c>
    </row>
    <row r="229" spans="1:72" ht="13.5" customHeight="1">
      <c r="A229" s="5" t="str">
        <f>HYPERLINK("http://kyu.snu.ac.kr/sdhj/index.jsp?type=hj/GK14610_00IM0001_004a.jpg","1714_수서면_004a")</f>
        <v>1714_수서면_004a</v>
      </c>
      <c r="B229" s="2">
        <v>1714</v>
      </c>
      <c r="C229" s="2" t="s">
        <v>9778</v>
      </c>
      <c r="D229" s="2" t="s">
        <v>9779</v>
      </c>
      <c r="E229" s="2">
        <v>228</v>
      </c>
      <c r="F229" s="2">
        <v>1</v>
      </c>
      <c r="G229" s="2" t="s">
        <v>9340</v>
      </c>
      <c r="H229" s="2" t="s">
        <v>9344</v>
      </c>
      <c r="I229" s="2">
        <v>21</v>
      </c>
      <c r="L229" s="2">
        <v>4</v>
      </c>
      <c r="M229" s="2" t="s">
        <v>8853</v>
      </c>
      <c r="N229" s="2" t="s">
        <v>9107</v>
      </c>
      <c r="S229" s="2" t="s">
        <v>45</v>
      </c>
      <c r="T229" s="2" t="s">
        <v>5011</v>
      </c>
      <c r="Y229" s="2" t="s">
        <v>698</v>
      </c>
      <c r="Z229" s="2" t="s">
        <v>6638</v>
      </c>
      <c r="AG229" s="2" t="s">
        <v>9780</v>
      </c>
    </row>
    <row r="230" spans="1:72" ht="13.5" customHeight="1">
      <c r="A230" s="5" t="str">
        <f>HYPERLINK("http://kyu.snu.ac.kr/sdhj/index.jsp?type=hj/GK14610_00IM0001_004a.jpg","1714_수서면_004a")</f>
        <v>1714_수서면_004a</v>
      </c>
      <c r="B230" s="2">
        <v>1714</v>
      </c>
      <c r="C230" s="2" t="s">
        <v>9728</v>
      </c>
      <c r="D230" s="2" t="s">
        <v>9729</v>
      </c>
      <c r="E230" s="2">
        <v>229</v>
      </c>
      <c r="F230" s="2">
        <v>1</v>
      </c>
      <c r="G230" s="2" t="s">
        <v>9340</v>
      </c>
      <c r="H230" s="2" t="s">
        <v>9344</v>
      </c>
      <c r="I230" s="2">
        <v>21</v>
      </c>
      <c r="L230" s="2">
        <v>4</v>
      </c>
      <c r="M230" s="2" t="s">
        <v>8853</v>
      </c>
      <c r="N230" s="2" t="s">
        <v>9107</v>
      </c>
      <c r="S230" s="2" t="s">
        <v>247</v>
      </c>
      <c r="T230" s="2" t="s">
        <v>5018</v>
      </c>
      <c r="W230" s="2" t="s">
        <v>78</v>
      </c>
      <c r="X230" s="2" t="s">
        <v>9774</v>
      </c>
      <c r="Y230" s="2" t="s">
        <v>61</v>
      </c>
      <c r="Z230" s="2" t="s">
        <v>5416</v>
      </c>
      <c r="AF230" s="2" t="s">
        <v>9781</v>
      </c>
      <c r="AG230" s="2" t="s">
        <v>9782</v>
      </c>
    </row>
    <row r="231" spans="1:72" ht="13.5" customHeight="1">
      <c r="A231" s="5" t="str">
        <f>HYPERLINK("http://kyu.snu.ac.kr/sdhj/index.jsp?type=hj/GK14610_00IM0001_004a.jpg","1714_수서면_004a")</f>
        <v>1714_수서면_004a</v>
      </c>
      <c r="B231" s="2">
        <v>1714</v>
      </c>
      <c r="C231" s="2" t="s">
        <v>9728</v>
      </c>
      <c r="D231" s="2" t="s">
        <v>9729</v>
      </c>
      <c r="E231" s="2">
        <v>230</v>
      </c>
      <c r="F231" s="2">
        <v>1</v>
      </c>
      <c r="G231" s="2" t="s">
        <v>9340</v>
      </c>
      <c r="H231" s="2" t="s">
        <v>9344</v>
      </c>
      <c r="I231" s="2">
        <v>21</v>
      </c>
      <c r="L231" s="2">
        <v>4</v>
      </c>
      <c r="M231" s="2" t="s">
        <v>8853</v>
      </c>
      <c r="N231" s="2" t="s">
        <v>9107</v>
      </c>
      <c r="S231" s="2" t="s">
        <v>117</v>
      </c>
      <c r="T231" s="2" t="s">
        <v>5009</v>
      </c>
      <c r="Y231" s="2" t="s">
        <v>61</v>
      </c>
      <c r="Z231" s="2" t="s">
        <v>5416</v>
      </c>
      <c r="AF231" s="2" t="s">
        <v>307</v>
      </c>
      <c r="AG231" s="2" t="s">
        <v>6933</v>
      </c>
    </row>
    <row r="232" spans="1:72" ht="13.5" customHeight="1">
      <c r="A232" s="5" t="str">
        <f>HYPERLINK("http://kyu.snu.ac.kr/sdhj/index.jsp?type=hj/GK14610_00IM0001_004a.jpg","1714_수서면_004a")</f>
        <v>1714_수서면_004a</v>
      </c>
      <c r="B232" s="2">
        <v>1714</v>
      </c>
      <c r="C232" s="2" t="s">
        <v>9728</v>
      </c>
      <c r="D232" s="2" t="s">
        <v>9729</v>
      </c>
      <c r="E232" s="2">
        <v>231</v>
      </c>
      <c r="F232" s="2">
        <v>1</v>
      </c>
      <c r="G232" s="2" t="s">
        <v>9340</v>
      </c>
      <c r="H232" s="2" t="s">
        <v>9344</v>
      </c>
      <c r="I232" s="2">
        <v>21</v>
      </c>
      <c r="L232" s="2">
        <v>4</v>
      </c>
      <c r="M232" s="2" t="s">
        <v>8853</v>
      </c>
      <c r="N232" s="2" t="s">
        <v>9107</v>
      </c>
      <c r="S232" s="2" t="s">
        <v>52</v>
      </c>
      <c r="T232" s="2" t="s">
        <v>5014</v>
      </c>
      <c r="U232" s="2" t="s">
        <v>41</v>
      </c>
      <c r="V232" s="2" t="s">
        <v>5157</v>
      </c>
      <c r="Y232" s="2" t="s">
        <v>699</v>
      </c>
      <c r="Z232" s="2" t="s">
        <v>6168</v>
      </c>
      <c r="AC232" s="2">
        <v>24</v>
      </c>
      <c r="AD232" s="2" t="s">
        <v>281</v>
      </c>
      <c r="AE232" s="2" t="s">
        <v>6874</v>
      </c>
      <c r="BF232" s="2" t="s">
        <v>56</v>
      </c>
    </row>
    <row r="233" spans="1:72" ht="13.5" customHeight="1">
      <c r="A233" s="5" t="str">
        <f>HYPERLINK("http://kyu.snu.ac.kr/sdhj/index.jsp?type=hj/GK14610_00IM0001_004a.jpg","1714_수서면_004a")</f>
        <v>1714_수서면_004a</v>
      </c>
      <c r="B233" s="2">
        <v>1714</v>
      </c>
      <c r="C233" s="2" t="s">
        <v>9728</v>
      </c>
      <c r="D233" s="2" t="s">
        <v>9729</v>
      </c>
      <c r="E233" s="2">
        <v>232</v>
      </c>
      <c r="F233" s="2">
        <v>1</v>
      </c>
      <c r="G233" s="2" t="s">
        <v>9340</v>
      </c>
      <c r="H233" s="2" t="s">
        <v>9344</v>
      </c>
      <c r="I233" s="2">
        <v>21</v>
      </c>
      <c r="L233" s="2">
        <v>4</v>
      </c>
      <c r="M233" s="2" t="s">
        <v>8853</v>
      </c>
      <c r="N233" s="2" t="s">
        <v>9107</v>
      </c>
      <c r="S233" s="2" t="s">
        <v>67</v>
      </c>
      <c r="T233" s="2" t="s">
        <v>5020</v>
      </c>
      <c r="Y233" s="2" t="s">
        <v>61</v>
      </c>
      <c r="Z233" s="2" t="s">
        <v>5416</v>
      </c>
      <c r="AC233" s="2">
        <v>12</v>
      </c>
      <c r="AD233" s="2" t="s">
        <v>131</v>
      </c>
      <c r="AE233" s="2" t="s">
        <v>6870</v>
      </c>
      <c r="BF233" s="2" t="s">
        <v>56</v>
      </c>
    </row>
    <row r="234" spans="1:72" ht="13.5" customHeight="1">
      <c r="A234" s="5" t="str">
        <f>HYPERLINK("http://kyu.snu.ac.kr/sdhj/index.jsp?type=hj/GK14610_00IM0001_004a.jpg","1714_수서면_004a")</f>
        <v>1714_수서면_004a</v>
      </c>
      <c r="B234" s="2">
        <v>1714</v>
      </c>
      <c r="C234" s="2" t="s">
        <v>9728</v>
      </c>
      <c r="D234" s="2" t="s">
        <v>9729</v>
      </c>
      <c r="E234" s="2">
        <v>233</v>
      </c>
      <c r="F234" s="2">
        <v>1</v>
      </c>
      <c r="G234" s="2" t="s">
        <v>9340</v>
      </c>
      <c r="H234" s="2" t="s">
        <v>9344</v>
      </c>
      <c r="I234" s="2">
        <v>21</v>
      </c>
      <c r="L234" s="2">
        <v>4</v>
      </c>
      <c r="M234" s="2" t="s">
        <v>8853</v>
      </c>
      <c r="N234" s="2" t="s">
        <v>9107</v>
      </c>
      <c r="S234" s="2" t="s">
        <v>64</v>
      </c>
      <c r="T234" s="2" t="s">
        <v>5025</v>
      </c>
      <c r="Y234" s="2" t="s">
        <v>61</v>
      </c>
      <c r="Z234" s="2" t="s">
        <v>5416</v>
      </c>
      <c r="AC234" s="2">
        <v>6</v>
      </c>
      <c r="AD234" s="2" t="s">
        <v>207</v>
      </c>
      <c r="AE234" s="2" t="s">
        <v>6867</v>
      </c>
      <c r="BF234" s="2" t="s">
        <v>56</v>
      </c>
    </row>
    <row r="235" spans="1:72" ht="13.5" customHeight="1">
      <c r="A235" s="5" t="str">
        <f>HYPERLINK("http://kyu.snu.ac.kr/sdhj/index.jsp?type=hj/GK14610_00IM0001_004a.jpg","1714_수서면_004a")</f>
        <v>1714_수서면_004a</v>
      </c>
      <c r="B235" s="2">
        <v>1714</v>
      </c>
      <c r="C235" s="2" t="s">
        <v>9728</v>
      </c>
      <c r="D235" s="2" t="s">
        <v>9729</v>
      </c>
      <c r="E235" s="2">
        <v>234</v>
      </c>
      <c r="F235" s="2">
        <v>1</v>
      </c>
      <c r="G235" s="2" t="s">
        <v>9340</v>
      </c>
      <c r="H235" s="2" t="s">
        <v>9344</v>
      </c>
      <c r="I235" s="2">
        <v>21</v>
      </c>
      <c r="L235" s="2">
        <v>5</v>
      </c>
      <c r="M235" s="2" t="s">
        <v>8854</v>
      </c>
      <c r="N235" s="2" t="s">
        <v>9108</v>
      </c>
      <c r="T235" s="2" t="s">
        <v>9783</v>
      </c>
      <c r="U235" s="2" t="s">
        <v>700</v>
      </c>
      <c r="V235" s="2" t="s">
        <v>5347</v>
      </c>
      <c r="W235" s="2" t="s">
        <v>78</v>
      </c>
      <c r="X235" s="2" t="s">
        <v>9784</v>
      </c>
      <c r="Y235" s="2" t="s">
        <v>701</v>
      </c>
      <c r="Z235" s="2" t="s">
        <v>5827</v>
      </c>
      <c r="AC235" s="2">
        <v>48</v>
      </c>
      <c r="AD235" s="2" t="s">
        <v>381</v>
      </c>
      <c r="AE235" s="2" t="s">
        <v>6906</v>
      </c>
      <c r="AJ235" s="2" t="s">
        <v>17</v>
      </c>
      <c r="AK235" s="2" t="s">
        <v>7078</v>
      </c>
      <c r="AL235" s="2" t="s">
        <v>79</v>
      </c>
      <c r="AM235" s="2" t="s">
        <v>9785</v>
      </c>
      <c r="AT235" s="2" t="s">
        <v>189</v>
      </c>
      <c r="AU235" s="2" t="s">
        <v>5070</v>
      </c>
      <c r="AV235" s="2" t="s">
        <v>691</v>
      </c>
      <c r="AW235" s="2" t="s">
        <v>7298</v>
      </c>
      <c r="BG235" s="2" t="s">
        <v>275</v>
      </c>
      <c r="BH235" s="2" t="s">
        <v>7195</v>
      </c>
      <c r="BI235" s="2" t="s">
        <v>692</v>
      </c>
      <c r="BJ235" s="2" t="s">
        <v>8074</v>
      </c>
      <c r="BK235" s="2" t="s">
        <v>217</v>
      </c>
      <c r="BL235" s="2" t="s">
        <v>5071</v>
      </c>
      <c r="BM235" s="2" t="s">
        <v>4806</v>
      </c>
      <c r="BN235" s="2" t="s">
        <v>8075</v>
      </c>
      <c r="BO235" s="2" t="s">
        <v>217</v>
      </c>
      <c r="BP235" s="2" t="s">
        <v>5071</v>
      </c>
      <c r="BQ235" s="2" t="s">
        <v>702</v>
      </c>
      <c r="BR235" s="2" t="s">
        <v>8767</v>
      </c>
      <c r="BS235" s="2" t="s">
        <v>37</v>
      </c>
      <c r="BT235" s="2" t="s">
        <v>7010</v>
      </c>
    </row>
    <row r="236" spans="1:72" ht="13.5" customHeight="1">
      <c r="A236" s="5" t="str">
        <f>HYPERLINK("http://kyu.snu.ac.kr/sdhj/index.jsp?type=hj/GK14610_00IM0001_004a.jpg","1714_수서면_004a")</f>
        <v>1714_수서면_004a</v>
      </c>
      <c r="B236" s="2">
        <v>1714</v>
      </c>
      <c r="C236" s="2" t="s">
        <v>9775</v>
      </c>
      <c r="D236" s="2" t="s">
        <v>9776</v>
      </c>
      <c r="E236" s="2">
        <v>235</v>
      </c>
      <c r="F236" s="2">
        <v>1</v>
      </c>
      <c r="G236" s="2" t="s">
        <v>9340</v>
      </c>
      <c r="H236" s="2" t="s">
        <v>9344</v>
      </c>
      <c r="I236" s="2">
        <v>21</v>
      </c>
      <c r="L236" s="2">
        <v>5</v>
      </c>
      <c r="M236" s="2" t="s">
        <v>8854</v>
      </c>
      <c r="N236" s="2" t="s">
        <v>9108</v>
      </c>
      <c r="S236" s="2" t="s">
        <v>77</v>
      </c>
      <c r="T236" s="2" t="s">
        <v>5010</v>
      </c>
      <c r="W236" s="2" t="s">
        <v>68</v>
      </c>
      <c r="X236" s="2" t="s">
        <v>9786</v>
      </c>
      <c r="Y236" s="2" t="s">
        <v>61</v>
      </c>
      <c r="Z236" s="2" t="s">
        <v>5416</v>
      </c>
      <c r="AC236" s="2">
        <v>41</v>
      </c>
      <c r="AD236" s="2" t="s">
        <v>66</v>
      </c>
      <c r="AE236" s="2" t="s">
        <v>6881</v>
      </c>
      <c r="AJ236" s="2" t="s">
        <v>17</v>
      </c>
      <c r="AK236" s="2" t="s">
        <v>7078</v>
      </c>
      <c r="AL236" s="2" t="s">
        <v>703</v>
      </c>
      <c r="AM236" s="2" t="s">
        <v>7118</v>
      </c>
      <c r="AT236" s="2" t="s">
        <v>189</v>
      </c>
      <c r="AU236" s="2" t="s">
        <v>5070</v>
      </c>
      <c r="AV236" s="2" t="s">
        <v>704</v>
      </c>
      <c r="AW236" s="2" t="s">
        <v>7619</v>
      </c>
      <c r="BG236" s="2" t="s">
        <v>189</v>
      </c>
      <c r="BH236" s="2" t="s">
        <v>5070</v>
      </c>
      <c r="BI236" s="2" t="s">
        <v>705</v>
      </c>
      <c r="BJ236" s="2" t="s">
        <v>8073</v>
      </c>
      <c r="BK236" s="2" t="s">
        <v>189</v>
      </c>
      <c r="BL236" s="2" t="s">
        <v>5070</v>
      </c>
      <c r="BM236" s="2" t="s">
        <v>706</v>
      </c>
      <c r="BN236" s="2" t="s">
        <v>8185</v>
      </c>
      <c r="BO236" s="2" t="s">
        <v>123</v>
      </c>
      <c r="BP236" s="2" t="s">
        <v>5359</v>
      </c>
      <c r="BQ236" s="2" t="s">
        <v>707</v>
      </c>
      <c r="BR236" s="2" t="s">
        <v>9787</v>
      </c>
      <c r="BS236" s="2" t="s">
        <v>79</v>
      </c>
      <c r="BT236" s="2" t="s">
        <v>9711</v>
      </c>
    </row>
    <row r="237" spans="1:72" ht="13.5" customHeight="1">
      <c r="A237" s="5" t="str">
        <f>HYPERLINK("http://kyu.snu.ac.kr/sdhj/index.jsp?type=hj/GK14610_00IM0001_004a.jpg","1714_수서면_004a")</f>
        <v>1714_수서면_004a</v>
      </c>
      <c r="B237" s="2">
        <v>1714</v>
      </c>
      <c r="C237" s="2" t="s">
        <v>9658</v>
      </c>
      <c r="D237" s="2" t="s">
        <v>9659</v>
      </c>
      <c r="E237" s="2">
        <v>236</v>
      </c>
      <c r="F237" s="2">
        <v>1</v>
      </c>
      <c r="G237" s="2" t="s">
        <v>9340</v>
      </c>
      <c r="H237" s="2" t="s">
        <v>9344</v>
      </c>
      <c r="I237" s="2">
        <v>21</v>
      </c>
      <c r="L237" s="2">
        <v>5</v>
      </c>
      <c r="M237" s="2" t="s">
        <v>8854</v>
      </c>
      <c r="N237" s="2" t="s">
        <v>9108</v>
      </c>
      <c r="S237" s="2" t="s">
        <v>142</v>
      </c>
      <c r="T237" s="2" t="s">
        <v>5016</v>
      </c>
      <c r="W237" s="2" t="s">
        <v>155</v>
      </c>
      <c r="X237" s="2" t="s">
        <v>5375</v>
      </c>
      <c r="Y237" s="2" t="s">
        <v>61</v>
      </c>
      <c r="Z237" s="2" t="s">
        <v>5416</v>
      </c>
      <c r="AC237" s="2">
        <v>80</v>
      </c>
      <c r="AD237" s="2" t="s">
        <v>293</v>
      </c>
      <c r="AE237" s="2" t="s">
        <v>6858</v>
      </c>
    </row>
    <row r="238" spans="1:72" ht="13.5" customHeight="1">
      <c r="A238" s="5" t="str">
        <f>HYPERLINK("http://kyu.snu.ac.kr/sdhj/index.jsp?type=hj/GK14610_00IM0001_004a.jpg","1714_수서면_004a")</f>
        <v>1714_수서면_004a</v>
      </c>
      <c r="B238" s="2">
        <v>1714</v>
      </c>
      <c r="C238" s="2" t="s">
        <v>9788</v>
      </c>
      <c r="D238" s="2" t="s">
        <v>9789</v>
      </c>
      <c r="E238" s="2">
        <v>237</v>
      </c>
      <c r="F238" s="2">
        <v>1</v>
      </c>
      <c r="G238" s="2" t="s">
        <v>9340</v>
      </c>
      <c r="H238" s="2" t="s">
        <v>9344</v>
      </c>
      <c r="I238" s="2">
        <v>21</v>
      </c>
      <c r="L238" s="2">
        <v>5</v>
      </c>
      <c r="M238" s="2" t="s">
        <v>8854</v>
      </c>
      <c r="N238" s="2" t="s">
        <v>9108</v>
      </c>
      <c r="S238" s="2" t="s">
        <v>117</v>
      </c>
      <c r="T238" s="2" t="s">
        <v>5009</v>
      </c>
      <c r="Y238" s="2" t="s">
        <v>61</v>
      </c>
      <c r="Z238" s="2" t="s">
        <v>5416</v>
      </c>
      <c r="AC238" s="2">
        <v>11</v>
      </c>
      <c r="AD238" s="2" t="s">
        <v>208</v>
      </c>
      <c r="AE238" s="2" t="s">
        <v>6902</v>
      </c>
    </row>
    <row r="239" spans="1:72" ht="13.5" customHeight="1">
      <c r="A239" s="5" t="str">
        <f>HYPERLINK("http://kyu.snu.ac.kr/sdhj/index.jsp?type=hj/GK14610_00IM0001_004a.jpg","1714_수서면_004a")</f>
        <v>1714_수서면_004a</v>
      </c>
      <c r="B239" s="2">
        <v>1714</v>
      </c>
      <c r="C239" s="2" t="s">
        <v>9788</v>
      </c>
      <c r="D239" s="2" t="s">
        <v>9789</v>
      </c>
      <c r="E239" s="2">
        <v>238</v>
      </c>
      <c r="F239" s="2">
        <v>1</v>
      </c>
      <c r="G239" s="2" t="s">
        <v>9340</v>
      </c>
      <c r="H239" s="2" t="s">
        <v>9344</v>
      </c>
      <c r="I239" s="2">
        <v>21</v>
      </c>
      <c r="L239" s="2">
        <v>5</v>
      </c>
      <c r="M239" s="2" t="s">
        <v>8854</v>
      </c>
      <c r="N239" s="2" t="s">
        <v>9108</v>
      </c>
      <c r="S239" s="2" t="s">
        <v>67</v>
      </c>
      <c r="T239" s="2" t="s">
        <v>5020</v>
      </c>
      <c r="Y239" s="2" t="s">
        <v>61</v>
      </c>
      <c r="Z239" s="2" t="s">
        <v>5416</v>
      </c>
      <c r="AC239" s="2">
        <v>6</v>
      </c>
      <c r="AD239" s="2" t="s">
        <v>207</v>
      </c>
      <c r="AE239" s="2" t="s">
        <v>6867</v>
      </c>
      <c r="BF239" s="2" t="s">
        <v>56</v>
      </c>
    </row>
    <row r="240" spans="1:72" ht="13.5" customHeight="1">
      <c r="A240" s="5" t="str">
        <f>HYPERLINK("http://kyu.snu.ac.kr/sdhj/index.jsp?type=hj/GK14610_00IM0001_004a.jpg","1714_수서면_004a")</f>
        <v>1714_수서면_004a</v>
      </c>
      <c r="B240" s="2">
        <v>1714</v>
      </c>
      <c r="C240" s="2" t="s">
        <v>9788</v>
      </c>
      <c r="D240" s="2" t="s">
        <v>9789</v>
      </c>
      <c r="E240" s="2">
        <v>239</v>
      </c>
      <c r="F240" s="2">
        <v>1</v>
      </c>
      <c r="G240" s="2" t="s">
        <v>9340</v>
      </c>
      <c r="H240" s="2" t="s">
        <v>9344</v>
      </c>
      <c r="I240" s="2">
        <v>21</v>
      </c>
      <c r="L240" s="2">
        <v>5</v>
      </c>
      <c r="M240" s="2" t="s">
        <v>8854</v>
      </c>
      <c r="N240" s="2" t="s">
        <v>9108</v>
      </c>
      <c r="S240" s="2" t="s">
        <v>67</v>
      </c>
      <c r="T240" s="2" t="s">
        <v>5020</v>
      </c>
      <c r="Y240" s="2" t="s">
        <v>61</v>
      </c>
      <c r="Z240" s="2" t="s">
        <v>5416</v>
      </c>
      <c r="AC240" s="2">
        <v>2</v>
      </c>
      <c r="AD240" s="2" t="s">
        <v>66</v>
      </c>
      <c r="AE240" s="2" t="s">
        <v>6881</v>
      </c>
      <c r="AF240" s="2" t="s">
        <v>63</v>
      </c>
      <c r="AG240" s="2" t="s">
        <v>6918</v>
      </c>
      <c r="BF240" s="2" t="s">
        <v>56</v>
      </c>
    </row>
    <row r="241" spans="1:72" ht="13.5" customHeight="1">
      <c r="A241" s="5" t="str">
        <f>HYPERLINK("http://kyu.snu.ac.kr/sdhj/index.jsp?type=hj/GK14610_00IM0001_004a.jpg","1714_수서면_004a")</f>
        <v>1714_수서면_004a</v>
      </c>
      <c r="B241" s="2">
        <v>1714</v>
      </c>
      <c r="C241" s="2" t="s">
        <v>9788</v>
      </c>
      <c r="D241" s="2" t="s">
        <v>9789</v>
      </c>
      <c r="E241" s="2">
        <v>240</v>
      </c>
      <c r="F241" s="2">
        <v>1</v>
      </c>
      <c r="G241" s="2" t="s">
        <v>9340</v>
      </c>
      <c r="H241" s="2" t="s">
        <v>9344</v>
      </c>
      <c r="I241" s="2">
        <v>22</v>
      </c>
      <c r="J241" s="2" t="s">
        <v>708</v>
      </c>
      <c r="K241" s="2" t="s">
        <v>9790</v>
      </c>
      <c r="L241" s="2">
        <v>1</v>
      </c>
      <c r="M241" s="2" t="s">
        <v>708</v>
      </c>
      <c r="N241" s="2" t="s">
        <v>9109</v>
      </c>
      <c r="T241" s="2" t="s">
        <v>9791</v>
      </c>
      <c r="U241" s="2" t="s">
        <v>709</v>
      </c>
      <c r="V241" s="2" t="s">
        <v>5346</v>
      </c>
      <c r="W241" s="2" t="s">
        <v>78</v>
      </c>
      <c r="X241" s="2" t="s">
        <v>9792</v>
      </c>
      <c r="Y241" s="2" t="s">
        <v>710</v>
      </c>
      <c r="Z241" s="2" t="s">
        <v>6776</v>
      </c>
      <c r="AC241" s="2">
        <v>33</v>
      </c>
      <c r="AD241" s="2" t="s">
        <v>439</v>
      </c>
      <c r="AE241" s="2" t="s">
        <v>6868</v>
      </c>
      <c r="AJ241" s="2" t="s">
        <v>17</v>
      </c>
      <c r="AK241" s="2" t="s">
        <v>7078</v>
      </c>
      <c r="AL241" s="2" t="s">
        <v>79</v>
      </c>
      <c r="AM241" s="2" t="s">
        <v>9793</v>
      </c>
      <c r="AT241" s="2" t="s">
        <v>177</v>
      </c>
      <c r="AU241" s="2" t="s">
        <v>9794</v>
      </c>
      <c r="AV241" s="2" t="s">
        <v>711</v>
      </c>
      <c r="AW241" s="2" t="s">
        <v>6775</v>
      </c>
      <c r="BG241" s="2" t="s">
        <v>38</v>
      </c>
      <c r="BH241" s="2" t="s">
        <v>5224</v>
      </c>
      <c r="BI241" s="2" t="s">
        <v>636</v>
      </c>
      <c r="BJ241" s="2" t="s">
        <v>7623</v>
      </c>
      <c r="BK241" s="2" t="s">
        <v>38</v>
      </c>
      <c r="BL241" s="2" t="s">
        <v>5224</v>
      </c>
      <c r="BM241" s="2" t="s">
        <v>4804</v>
      </c>
      <c r="BN241" s="2" t="s">
        <v>8078</v>
      </c>
      <c r="BO241" s="2" t="s">
        <v>38</v>
      </c>
      <c r="BP241" s="2" t="s">
        <v>5224</v>
      </c>
      <c r="BQ241" s="2" t="s">
        <v>712</v>
      </c>
      <c r="BR241" s="2" t="s">
        <v>9795</v>
      </c>
      <c r="BS241" s="2" t="s">
        <v>37</v>
      </c>
      <c r="BT241" s="2" t="s">
        <v>7010</v>
      </c>
    </row>
    <row r="242" spans="1:72" ht="13.5" customHeight="1">
      <c r="A242" s="5" t="str">
        <f>HYPERLINK("http://kyu.snu.ac.kr/sdhj/index.jsp?type=hj/GK14610_00IM0001_004a.jpg","1714_수서면_004a")</f>
        <v>1714_수서면_004a</v>
      </c>
      <c r="B242" s="2">
        <v>1714</v>
      </c>
      <c r="C242" s="2" t="s">
        <v>9796</v>
      </c>
      <c r="D242" s="2" t="s">
        <v>9797</v>
      </c>
      <c r="E242" s="2">
        <v>241</v>
      </c>
      <c r="F242" s="2">
        <v>1</v>
      </c>
      <c r="G242" s="2" t="s">
        <v>9340</v>
      </c>
      <c r="H242" s="2" t="s">
        <v>9344</v>
      </c>
      <c r="I242" s="2">
        <v>22</v>
      </c>
      <c r="L242" s="2">
        <v>1</v>
      </c>
      <c r="M242" s="2" t="s">
        <v>708</v>
      </c>
      <c r="N242" s="2" t="s">
        <v>9109</v>
      </c>
      <c r="S242" s="2" t="s">
        <v>588</v>
      </c>
      <c r="T242" s="2" t="s">
        <v>9798</v>
      </c>
      <c r="U242" s="2" t="s">
        <v>177</v>
      </c>
      <c r="V242" s="2" t="s">
        <v>9794</v>
      </c>
      <c r="Y242" s="2" t="s">
        <v>711</v>
      </c>
      <c r="Z242" s="2" t="s">
        <v>6775</v>
      </c>
      <c r="AC242" s="2">
        <v>66</v>
      </c>
      <c r="AD242" s="2" t="s">
        <v>207</v>
      </c>
      <c r="AE242" s="2" t="s">
        <v>6867</v>
      </c>
    </row>
    <row r="243" spans="1:72" ht="13.5" customHeight="1">
      <c r="A243" s="5" t="str">
        <f>HYPERLINK("http://kyu.snu.ac.kr/sdhj/index.jsp?type=hj/GK14610_00IM0001_004a.jpg","1714_수서면_004a")</f>
        <v>1714_수서면_004a</v>
      </c>
      <c r="B243" s="2">
        <v>1714</v>
      </c>
      <c r="C243" s="2" t="s">
        <v>9799</v>
      </c>
      <c r="D243" s="2" t="s">
        <v>9800</v>
      </c>
      <c r="E243" s="2">
        <v>242</v>
      </c>
      <c r="F243" s="2">
        <v>1</v>
      </c>
      <c r="G243" s="2" t="s">
        <v>9340</v>
      </c>
      <c r="H243" s="2" t="s">
        <v>9344</v>
      </c>
      <c r="I243" s="2">
        <v>22</v>
      </c>
      <c r="L243" s="2">
        <v>1</v>
      </c>
      <c r="M243" s="2" t="s">
        <v>708</v>
      </c>
      <c r="N243" s="2" t="s">
        <v>9109</v>
      </c>
      <c r="S243" s="2" t="s">
        <v>668</v>
      </c>
      <c r="T243" s="2" t="s">
        <v>5021</v>
      </c>
      <c r="U243" s="2" t="s">
        <v>170</v>
      </c>
      <c r="V243" s="2" t="s">
        <v>9801</v>
      </c>
      <c r="W243" s="2" t="s">
        <v>713</v>
      </c>
      <c r="X243" s="2" t="s">
        <v>5384</v>
      </c>
      <c r="Y243" s="2" t="s">
        <v>61</v>
      </c>
      <c r="Z243" s="2" t="s">
        <v>5416</v>
      </c>
      <c r="AC243" s="2">
        <v>20</v>
      </c>
      <c r="AD243" s="2" t="s">
        <v>293</v>
      </c>
      <c r="AE243" s="2" t="s">
        <v>6858</v>
      </c>
      <c r="AF243" s="2" t="s">
        <v>63</v>
      </c>
      <c r="AG243" s="2" t="s">
        <v>6918</v>
      </c>
      <c r="AJ243" s="2" t="s">
        <v>17</v>
      </c>
      <c r="AK243" s="2" t="s">
        <v>7078</v>
      </c>
      <c r="AL243" s="2" t="s">
        <v>714</v>
      </c>
      <c r="AM243" s="2" t="s">
        <v>7089</v>
      </c>
      <c r="AV243" s="2" t="s">
        <v>715</v>
      </c>
      <c r="AW243" s="2" t="s">
        <v>5881</v>
      </c>
      <c r="BI243" s="2" t="s">
        <v>716</v>
      </c>
      <c r="BJ243" s="2" t="s">
        <v>7284</v>
      </c>
      <c r="BK243" s="2" t="s">
        <v>717</v>
      </c>
      <c r="BL243" s="2" t="s">
        <v>5257</v>
      </c>
      <c r="BM243" s="2" t="s">
        <v>718</v>
      </c>
      <c r="BN243" s="2" t="s">
        <v>8423</v>
      </c>
      <c r="BQ243" s="2" t="s">
        <v>719</v>
      </c>
      <c r="BR243" s="2" t="s">
        <v>8766</v>
      </c>
      <c r="BS243" s="2" t="s">
        <v>720</v>
      </c>
      <c r="BT243" s="2" t="s">
        <v>8759</v>
      </c>
    </row>
    <row r="244" spans="1:72" ht="13.5" customHeight="1">
      <c r="A244" s="5" t="str">
        <f>HYPERLINK("http://kyu.snu.ac.kr/sdhj/index.jsp?type=hj/GK14610_00IM0001_004a.jpg","1714_수서면_004a")</f>
        <v>1714_수서면_004a</v>
      </c>
      <c r="B244" s="2">
        <v>1714</v>
      </c>
      <c r="C244" s="2" t="s">
        <v>9802</v>
      </c>
      <c r="D244" s="2" t="s">
        <v>9803</v>
      </c>
      <c r="E244" s="2">
        <v>243</v>
      </c>
      <c r="F244" s="2">
        <v>1</v>
      </c>
      <c r="G244" s="2" t="s">
        <v>9340</v>
      </c>
      <c r="H244" s="2" t="s">
        <v>9344</v>
      </c>
      <c r="I244" s="2">
        <v>22</v>
      </c>
      <c r="L244" s="2">
        <v>1</v>
      </c>
      <c r="M244" s="2" t="s">
        <v>708</v>
      </c>
      <c r="N244" s="2" t="s">
        <v>9109</v>
      </c>
      <c r="S244" s="2" t="s">
        <v>117</v>
      </c>
      <c r="T244" s="2" t="s">
        <v>5009</v>
      </c>
      <c r="Y244" s="2" t="s">
        <v>61</v>
      </c>
      <c r="Z244" s="2" t="s">
        <v>5416</v>
      </c>
      <c r="AC244" s="2">
        <v>7</v>
      </c>
      <c r="AD244" s="2" t="s">
        <v>401</v>
      </c>
      <c r="AE244" s="2" t="s">
        <v>6863</v>
      </c>
    </row>
    <row r="245" spans="1:72" ht="13.5" customHeight="1">
      <c r="A245" s="5" t="str">
        <f>HYPERLINK("http://kyu.snu.ac.kr/sdhj/index.jsp?type=hj/GK14610_00IM0001_004a.jpg","1714_수서면_004a")</f>
        <v>1714_수서면_004a</v>
      </c>
      <c r="B245" s="2">
        <v>1714</v>
      </c>
      <c r="C245" s="2" t="s">
        <v>9799</v>
      </c>
      <c r="D245" s="2" t="s">
        <v>9800</v>
      </c>
      <c r="E245" s="2">
        <v>244</v>
      </c>
      <c r="F245" s="2">
        <v>1</v>
      </c>
      <c r="G245" s="2" t="s">
        <v>9340</v>
      </c>
      <c r="H245" s="2" t="s">
        <v>9344</v>
      </c>
      <c r="I245" s="2">
        <v>22</v>
      </c>
      <c r="L245" s="2">
        <v>1</v>
      </c>
      <c r="M245" s="2" t="s">
        <v>708</v>
      </c>
      <c r="N245" s="2" t="s">
        <v>9109</v>
      </c>
      <c r="S245" s="2" t="s">
        <v>52</v>
      </c>
      <c r="T245" s="2" t="s">
        <v>5014</v>
      </c>
      <c r="Y245" s="2" t="s">
        <v>721</v>
      </c>
      <c r="Z245" s="2" t="s">
        <v>5538</v>
      </c>
      <c r="AF245" s="2" t="s">
        <v>65</v>
      </c>
      <c r="AG245" s="2" t="s">
        <v>5367</v>
      </c>
      <c r="BF245" s="2" t="s">
        <v>56</v>
      </c>
    </row>
    <row r="246" spans="1:72" ht="13.5" customHeight="1">
      <c r="A246" s="5" t="str">
        <f>HYPERLINK("http://kyu.snu.ac.kr/sdhj/index.jsp?type=hj/GK14610_00IM0001_004a.jpg","1714_수서면_004a")</f>
        <v>1714_수서면_004a</v>
      </c>
      <c r="B246" s="2">
        <v>1714</v>
      </c>
      <c r="C246" s="2" t="s">
        <v>9799</v>
      </c>
      <c r="D246" s="2" t="s">
        <v>9800</v>
      </c>
      <c r="E246" s="2">
        <v>245</v>
      </c>
      <c r="F246" s="2">
        <v>1</v>
      </c>
      <c r="G246" s="2" t="s">
        <v>9340</v>
      </c>
      <c r="H246" s="2" t="s">
        <v>9344</v>
      </c>
      <c r="I246" s="2">
        <v>22</v>
      </c>
      <c r="L246" s="2">
        <v>2</v>
      </c>
      <c r="M246" s="2" t="s">
        <v>2125</v>
      </c>
      <c r="N246" s="2" t="s">
        <v>9804</v>
      </c>
      <c r="T246" s="2" t="s">
        <v>9805</v>
      </c>
      <c r="U246" s="2" t="s">
        <v>347</v>
      </c>
      <c r="V246" s="2" t="s">
        <v>5076</v>
      </c>
      <c r="W246" s="2" t="s">
        <v>722</v>
      </c>
      <c r="X246" s="2" t="s">
        <v>5402</v>
      </c>
      <c r="Y246" s="2" t="s">
        <v>723</v>
      </c>
      <c r="Z246" s="2" t="s">
        <v>9806</v>
      </c>
      <c r="AC246" s="2">
        <v>61</v>
      </c>
      <c r="AD246" s="2" t="s">
        <v>136</v>
      </c>
      <c r="AE246" s="2" t="s">
        <v>6880</v>
      </c>
      <c r="AJ246" s="2" t="s">
        <v>17</v>
      </c>
      <c r="AK246" s="2" t="s">
        <v>7078</v>
      </c>
      <c r="AL246" s="2" t="s">
        <v>724</v>
      </c>
      <c r="AM246" s="2" t="s">
        <v>7111</v>
      </c>
      <c r="AT246" s="2" t="s">
        <v>725</v>
      </c>
      <c r="AU246" s="2" t="s">
        <v>7187</v>
      </c>
      <c r="AV246" s="2" t="s">
        <v>726</v>
      </c>
      <c r="AW246" s="2" t="s">
        <v>7618</v>
      </c>
      <c r="BG246" s="2" t="s">
        <v>725</v>
      </c>
      <c r="BH246" s="2" t="s">
        <v>7187</v>
      </c>
      <c r="BI246" s="2" t="s">
        <v>9807</v>
      </c>
      <c r="BJ246" s="2" t="s">
        <v>7523</v>
      </c>
      <c r="BK246" s="2" t="s">
        <v>725</v>
      </c>
      <c r="BL246" s="2" t="s">
        <v>7187</v>
      </c>
      <c r="BM246" s="2" t="s">
        <v>728</v>
      </c>
      <c r="BN246" s="2" t="s">
        <v>8008</v>
      </c>
      <c r="BO246" s="2" t="s">
        <v>725</v>
      </c>
      <c r="BP246" s="2" t="s">
        <v>7187</v>
      </c>
      <c r="BQ246" s="2" t="s">
        <v>4807</v>
      </c>
      <c r="BR246" s="2" t="s">
        <v>8765</v>
      </c>
      <c r="BS246" s="2" t="s">
        <v>729</v>
      </c>
      <c r="BT246" s="2" t="s">
        <v>7095</v>
      </c>
    </row>
    <row r="247" spans="1:72" ht="13.5" customHeight="1">
      <c r="A247" s="5" t="str">
        <f>HYPERLINK("http://kyu.snu.ac.kr/sdhj/index.jsp?type=hj/GK14610_00IM0001_004a.jpg","1714_수서면_004a")</f>
        <v>1714_수서면_004a</v>
      </c>
      <c r="B247" s="2">
        <v>1714</v>
      </c>
      <c r="C247" s="2" t="s">
        <v>9808</v>
      </c>
      <c r="D247" s="2" t="s">
        <v>9809</v>
      </c>
      <c r="E247" s="2">
        <v>246</v>
      </c>
      <c r="F247" s="2">
        <v>1</v>
      </c>
      <c r="G247" s="2" t="s">
        <v>9340</v>
      </c>
      <c r="H247" s="2" t="s">
        <v>9344</v>
      </c>
      <c r="I247" s="2">
        <v>22</v>
      </c>
      <c r="L247" s="2">
        <v>2</v>
      </c>
      <c r="M247" s="2" t="s">
        <v>2125</v>
      </c>
      <c r="N247" s="2" t="s">
        <v>9804</v>
      </c>
      <c r="S247" s="2" t="s">
        <v>730</v>
      </c>
      <c r="T247" s="2" t="s">
        <v>5051</v>
      </c>
      <c r="W247" s="2" t="s">
        <v>731</v>
      </c>
      <c r="X247" s="2" t="s">
        <v>5410</v>
      </c>
      <c r="Y247" s="2" t="s">
        <v>61</v>
      </c>
      <c r="Z247" s="2" t="s">
        <v>5416</v>
      </c>
      <c r="AF247" s="2" t="s">
        <v>65</v>
      </c>
      <c r="AG247" s="2" t="s">
        <v>5367</v>
      </c>
    </row>
    <row r="248" spans="1:72" ht="13.5" customHeight="1">
      <c r="A248" s="5" t="str">
        <f>HYPERLINK("http://kyu.snu.ac.kr/sdhj/index.jsp?type=hj/GK14610_00IM0001_004a.jpg","1714_수서면_004a")</f>
        <v>1714_수서면_004a</v>
      </c>
      <c r="B248" s="2">
        <v>1714</v>
      </c>
      <c r="C248" s="2" t="s">
        <v>9808</v>
      </c>
      <c r="D248" s="2" t="s">
        <v>9809</v>
      </c>
      <c r="E248" s="2">
        <v>247</v>
      </c>
      <c r="F248" s="2">
        <v>1</v>
      </c>
      <c r="G248" s="2" t="s">
        <v>9340</v>
      </c>
      <c r="H248" s="2" t="s">
        <v>9344</v>
      </c>
      <c r="I248" s="2">
        <v>22</v>
      </c>
      <c r="L248" s="2">
        <v>2</v>
      </c>
      <c r="M248" s="2" t="s">
        <v>2125</v>
      </c>
      <c r="N248" s="2" t="s">
        <v>9804</v>
      </c>
      <c r="S248" s="2" t="s">
        <v>45</v>
      </c>
      <c r="T248" s="2" t="s">
        <v>5011</v>
      </c>
      <c r="U248" s="2" t="s">
        <v>347</v>
      </c>
      <c r="V248" s="2" t="s">
        <v>5076</v>
      </c>
      <c r="AC248" s="2">
        <v>19</v>
      </c>
      <c r="AD248" s="2" t="s">
        <v>328</v>
      </c>
      <c r="AE248" s="2" t="s">
        <v>6890</v>
      </c>
      <c r="AF248" s="2" t="s">
        <v>63</v>
      </c>
      <c r="AG248" s="2" t="s">
        <v>6918</v>
      </c>
    </row>
    <row r="249" spans="1:72" ht="13.5" customHeight="1">
      <c r="A249" s="5" t="str">
        <f>HYPERLINK("http://kyu.snu.ac.kr/sdhj/index.jsp?type=hj/GK14610_00IM0001_004a.jpg","1714_수서면_004a")</f>
        <v>1714_수서면_004a</v>
      </c>
      <c r="B249" s="2">
        <v>1714</v>
      </c>
      <c r="C249" s="2" t="s">
        <v>9808</v>
      </c>
      <c r="D249" s="2" t="s">
        <v>9809</v>
      </c>
      <c r="E249" s="2">
        <v>248</v>
      </c>
      <c r="F249" s="2">
        <v>1</v>
      </c>
      <c r="G249" s="2" t="s">
        <v>9340</v>
      </c>
      <c r="H249" s="2" t="s">
        <v>9344</v>
      </c>
      <c r="I249" s="2">
        <v>22</v>
      </c>
      <c r="L249" s="2">
        <v>2</v>
      </c>
      <c r="M249" s="2" t="s">
        <v>2125</v>
      </c>
      <c r="N249" s="2" t="s">
        <v>9804</v>
      </c>
      <c r="T249" s="2" t="s">
        <v>9810</v>
      </c>
      <c r="U249" s="2" t="s">
        <v>313</v>
      </c>
      <c r="V249" s="2" t="s">
        <v>5072</v>
      </c>
      <c r="Y249" s="2" t="s">
        <v>9811</v>
      </c>
      <c r="Z249" s="2" t="s">
        <v>6774</v>
      </c>
      <c r="AC249" s="2">
        <v>50</v>
      </c>
      <c r="AD249" s="2" t="s">
        <v>293</v>
      </c>
      <c r="AE249" s="2" t="s">
        <v>6858</v>
      </c>
      <c r="AV249" s="2" t="s">
        <v>733</v>
      </c>
      <c r="AW249" s="2" t="s">
        <v>7031</v>
      </c>
      <c r="BB249" s="2" t="s">
        <v>313</v>
      </c>
      <c r="BC249" s="2" t="s">
        <v>5072</v>
      </c>
      <c r="BD249" s="2" t="s">
        <v>734</v>
      </c>
      <c r="BE249" s="2" t="s">
        <v>5984</v>
      </c>
      <c r="BF249" s="2" t="s">
        <v>9812</v>
      </c>
    </row>
    <row r="250" spans="1:72" ht="13.5" customHeight="1">
      <c r="A250" s="5" t="str">
        <f>HYPERLINK("http://kyu.snu.ac.kr/sdhj/index.jsp?type=hj/GK14610_00IM0001_004a.jpg","1714_수서면_004a")</f>
        <v>1714_수서면_004a</v>
      </c>
      <c r="B250" s="2">
        <v>1714</v>
      </c>
      <c r="C250" s="2" t="s">
        <v>9808</v>
      </c>
      <c r="D250" s="2" t="s">
        <v>9809</v>
      </c>
      <c r="E250" s="2">
        <v>249</v>
      </c>
      <c r="F250" s="2">
        <v>1</v>
      </c>
      <c r="G250" s="2" t="s">
        <v>9340</v>
      </c>
      <c r="H250" s="2" t="s">
        <v>9344</v>
      </c>
      <c r="I250" s="2">
        <v>22</v>
      </c>
      <c r="L250" s="2">
        <v>2</v>
      </c>
      <c r="M250" s="2" t="s">
        <v>2125</v>
      </c>
      <c r="N250" s="2" t="s">
        <v>9804</v>
      </c>
      <c r="T250" s="2" t="s">
        <v>9810</v>
      </c>
      <c r="U250" s="2" t="s">
        <v>735</v>
      </c>
      <c r="V250" s="2" t="s">
        <v>5345</v>
      </c>
      <c r="Y250" s="2" t="s">
        <v>736</v>
      </c>
      <c r="Z250" s="2" t="s">
        <v>6363</v>
      </c>
      <c r="AC250" s="2">
        <v>52</v>
      </c>
      <c r="AD250" s="2" t="s">
        <v>651</v>
      </c>
      <c r="AE250" s="2" t="s">
        <v>6883</v>
      </c>
      <c r="AV250" s="2" t="s">
        <v>550</v>
      </c>
      <c r="AW250" s="2" t="s">
        <v>6225</v>
      </c>
    </row>
    <row r="251" spans="1:72" ht="13.5" customHeight="1">
      <c r="A251" s="5" t="str">
        <f>HYPERLINK("http://kyu.snu.ac.kr/sdhj/index.jsp?type=hj/GK14610_00IM0001_004b.jpg","1714_수서면_004b")</f>
        <v>1714_수서면_004b</v>
      </c>
      <c r="B251" s="2">
        <v>1714</v>
      </c>
      <c r="C251" s="2" t="s">
        <v>9808</v>
      </c>
      <c r="D251" s="2" t="s">
        <v>9809</v>
      </c>
      <c r="E251" s="2">
        <v>250</v>
      </c>
      <c r="F251" s="2">
        <v>1</v>
      </c>
      <c r="G251" s="2" t="s">
        <v>9340</v>
      </c>
      <c r="H251" s="2" t="s">
        <v>9344</v>
      </c>
      <c r="I251" s="2">
        <v>22</v>
      </c>
      <c r="L251" s="2">
        <v>2</v>
      </c>
      <c r="M251" s="2" t="s">
        <v>2125</v>
      </c>
      <c r="N251" s="2" t="s">
        <v>9804</v>
      </c>
      <c r="T251" s="2" t="s">
        <v>9810</v>
      </c>
      <c r="U251" s="2" t="s">
        <v>313</v>
      </c>
      <c r="V251" s="2" t="s">
        <v>5072</v>
      </c>
      <c r="Y251" s="2" t="s">
        <v>737</v>
      </c>
      <c r="Z251" s="2" t="s">
        <v>5848</v>
      </c>
      <c r="AC251" s="2">
        <v>77</v>
      </c>
      <c r="AD251" s="2" t="s">
        <v>259</v>
      </c>
      <c r="AE251" s="2" t="s">
        <v>6862</v>
      </c>
      <c r="AF251" s="2" t="s">
        <v>285</v>
      </c>
      <c r="AG251" s="2" t="s">
        <v>6927</v>
      </c>
      <c r="BB251" s="2" t="s">
        <v>313</v>
      </c>
      <c r="BC251" s="2" t="s">
        <v>5072</v>
      </c>
      <c r="BD251" s="2" t="s">
        <v>738</v>
      </c>
      <c r="BE251" s="2" t="s">
        <v>7770</v>
      </c>
      <c r="BF251" s="2" t="s">
        <v>9813</v>
      </c>
    </row>
    <row r="252" spans="1:72" ht="13.5" customHeight="1">
      <c r="A252" s="5" t="str">
        <f>HYPERLINK("http://kyu.snu.ac.kr/sdhj/index.jsp?type=hj/GK14610_00IM0001_004b.jpg","1714_수서면_004b")</f>
        <v>1714_수서면_004b</v>
      </c>
      <c r="B252" s="2">
        <v>1714</v>
      </c>
      <c r="C252" s="2" t="s">
        <v>9808</v>
      </c>
      <c r="D252" s="2" t="s">
        <v>9809</v>
      </c>
      <c r="E252" s="2">
        <v>251</v>
      </c>
      <c r="F252" s="2">
        <v>1</v>
      </c>
      <c r="G252" s="2" t="s">
        <v>9340</v>
      </c>
      <c r="H252" s="2" t="s">
        <v>9344</v>
      </c>
      <c r="I252" s="2">
        <v>22</v>
      </c>
      <c r="L252" s="2">
        <v>2</v>
      </c>
      <c r="M252" s="2" t="s">
        <v>2125</v>
      </c>
      <c r="N252" s="2" t="s">
        <v>9804</v>
      </c>
      <c r="T252" s="2" t="s">
        <v>9810</v>
      </c>
      <c r="U252" s="2" t="s">
        <v>672</v>
      </c>
      <c r="V252" s="2" t="s">
        <v>5073</v>
      </c>
      <c r="Y252" s="2" t="s">
        <v>433</v>
      </c>
      <c r="Z252" s="2" t="s">
        <v>5932</v>
      </c>
      <c r="AC252" s="2">
        <v>67</v>
      </c>
      <c r="AD252" s="2" t="s">
        <v>401</v>
      </c>
      <c r="AE252" s="2" t="s">
        <v>6863</v>
      </c>
      <c r="AF252" s="2" t="s">
        <v>285</v>
      </c>
      <c r="AG252" s="2" t="s">
        <v>6927</v>
      </c>
      <c r="AV252" s="2" t="s">
        <v>739</v>
      </c>
      <c r="AW252" s="2" t="s">
        <v>7617</v>
      </c>
      <c r="BB252" s="2" t="s">
        <v>313</v>
      </c>
      <c r="BC252" s="2" t="s">
        <v>5072</v>
      </c>
      <c r="BD252" s="2" t="s">
        <v>740</v>
      </c>
      <c r="BE252" s="2" t="s">
        <v>6741</v>
      </c>
      <c r="BF252" s="2" t="s">
        <v>9814</v>
      </c>
    </row>
    <row r="253" spans="1:72" ht="13.5" customHeight="1">
      <c r="A253" s="5" t="str">
        <f>HYPERLINK("http://kyu.snu.ac.kr/sdhj/index.jsp?type=hj/GK14610_00IM0001_004b.jpg","1714_수서면_004b")</f>
        <v>1714_수서면_004b</v>
      </c>
      <c r="B253" s="2">
        <v>1714</v>
      </c>
      <c r="C253" s="2" t="s">
        <v>9808</v>
      </c>
      <c r="D253" s="2" t="s">
        <v>9809</v>
      </c>
      <c r="E253" s="2">
        <v>252</v>
      </c>
      <c r="F253" s="2">
        <v>1</v>
      </c>
      <c r="G253" s="2" t="s">
        <v>9340</v>
      </c>
      <c r="H253" s="2" t="s">
        <v>9344</v>
      </c>
      <c r="I253" s="2">
        <v>22</v>
      </c>
      <c r="L253" s="2">
        <v>2</v>
      </c>
      <c r="M253" s="2" t="s">
        <v>2125</v>
      </c>
      <c r="N253" s="2" t="s">
        <v>9804</v>
      </c>
      <c r="T253" s="2" t="s">
        <v>9810</v>
      </c>
      <c r="U253" s="2" t="s">
        <v>313</v>
      </c>
      <c r="V253" s="2" t="s">
        <v>5072</v>
      </c>
      <c r="Y253" s="2" t="s">
        <v>741</v>
      </c>
      <c r="Z253" s="2" t="s">
        <v>5594</v>
      </c>
      <c r="AC253" s="2">
        <v>66</v>
      </c>
      <c r="AD253" s="2" t="s">
        <v>207</v>
      </c>
      <c r="AE253" s="2" t="s">
        <v>6867</v>
      </c>
      <c r="AF253" s="2" t="s">
        <v>285</v>
      </c>
      <c r="AG253" s="2" t="s">
        <v>6927</v>
      </c>
      <c r="AV253" s="2" t="s">
        <v>742</v>
      </c>
      <c r="AW253" s="2" t="s">
        <v>5425</v>
      </c>
      <c r="BB253" s="2" t="s">
        <v>313</v>
      </c>
      <c r="BC253" s="2" t="s">
        <v>5072</v>
      </c>
      <c r="BD253" s="2" t="s">
        <v>743</v>
      </c>
      <c r="BE253" s="2" t="s">
        <v>5976</v>
      </c>
      <c r="BF253" s="2" t="s">
        <v>9815</v>
      </c>
    </row>
    <row r="254" spans="1:72" ht="13.5" customHeight="1">
      <c r="A254" s="5" t="str">
        <f>HYPERLINK("http://kyu.snu.ac.kr/sdhj/index.jsp?type=hj/GK14610_00IM0001_004b.jpg","1714_수서면_004b")</f>
        <v>1714_수서면_004b</v>
      </c>
      <c r="B254" s="2">
        <v>1714</v>
      </c>
      <c r="C254" s="2" t="s">
        <v>9808</v>
      </c>
      <c r="D254" s="2" t="s">
        <v>9809</v>
      </c>
      <c r="E254" s="2">
        <v>253</v>
      </c>
      <c r="F254" s="2">
        <v>1</v>
      </c>
      <c r="G254" s="2" t="s">
        <v>9340</v>
      </c>
      <c r="H254" s="2" t="s">
        <v>9344</v>
      </c>
      <c r="I254" s="2">
        <v>22</v>
      </c>
      <c r="L254" s="2">
        <v>2</v>
      </c>
      <c r="M254" s="2" t="s">
        <v>2125</v>
      </c>
      <c r="N254" s="2" t="s">
        <v>9804</v>
      </c>
      <c r="T254" s="2" t="s">
        <v>9810</v>
      </c>
      <c r="U254" s="2" t="s">
        <v>744</v>
      </c>
      <c r="V254" s="2" t="s">
        <v>5075</v>
      </c>
      <c r="Y254" s="2" t="s">
        <v>642</v>
      </c>
      <c r="Z254" s="2" t="s">
        <v>6773</v>
      </c>
      <c r="AC254" s="2">
        <v>21</v>
      </c>
      <c r="AD254" s="2" t="s">
        <v>340</v>
      </c>
      <c r="AE254" s="2" t="s">
        <v>6896</v>
      </c>
      <c r="BB254" s="2" t="s">
        <v>313</v>
      </c>
      <c r="BC254" s="2" t="s">
        <v>5072</v>
      </c>
      <c r="BD254" s="2" t="s">
        <v>732</v>
      </c>
      <c r="BE254" s="2" t="s">
        <v>6774</v>
      </c>
      <c r="BF254" s="2" t="s">
        <v>9816</v>
      </c>
    </row>
    <row r="255" spans="1:72" ht="13.5" customHeight="1">
      <c r="A255" s="5" t="str">
        <f>HYPERLINK("http://kyu.snu.ac.kr/sdhj/index.jsp?type=hj/GK14610_00IM0001_004b.jpg","1714_수서면_004b")</f>
        <v>1714_수서면_004b</v>
      </c>
      <c r="B255" s="2">
        <v>1714</v>
      </c>
      <c r="C255" s="2" t="s">
        <v>9687</v>
      </c>
      <c r="D255" s="2" t="s">
        <v>9688</v>
      </c>
      <c r="E255" s="2">
        <v>254</v>
      </c>
      <c r="F255" s="2">
        <v>1</v>
      </c>
      <c r="G255" s="2" t="s">
        <v>9340</v>
      </c>
      <c r="H255" s="2" t="s">
        <v>9344</v>
      </c>
      <c r="I255" s="2">
        <v>22</v>
      </c>
      <c r="L255" s="2">
        <v>2</v>
      </c>
      <c r="M255" s="2" t="s">
        <v>2125</v>
      </c>
      <c r="N255" s="2" t="s">
        <v>9804</v>
      </c>
      <c r="T255" s="2" t="s">
        <v>9810</v>
      </c>
      <c r="U255" s="2" t="s">
        <v>672</v>
      </c>
      <c r="V255" s="2" t="s">
        <v>5073</v>
      </c>
      <c r="Y255" s="2" t="s">
        <v>745</v>
      </c>
      <c r="Z255" s="2" t="s">
        <v>6772</v>
      </c>
      <c r="AC255" s="2">
        <v>19</v>
      </c>
      <c r="AD255" s="2" t="s">
        <v>328</v>
      </c>
      <c r="AE255" s="2" t="s">
        <v>6890</v>
      </c>
      <c r="AF255" s="2" t="s">
        <v>746</v>
      </c>
      <c r="AG255" s="2" t="s">
        <v>6920</v>
      </c>
      <c r="AH255" s="2" t="s">
        <v>747</v>
      </c>
      <c r="AI255" s="2" t="s">
        <v>7049</v>
      </c>
      <c r="BF255" s="2" t="s">
        <v>9815</v>
      </c>
    </row>
    <row r="256" spans="1:72" ht="13.5" customHeight="1">
      <c r="A256" s="5" t="str">
        <f>HYPERLINK("http://kyu.snu.ac.kr/sdhj/index.jsp?type=hj/GK14610_00IM0001_004b.jpg","1714_수서면_004b")</f>
        <v>1714_수서면_004b</v>
      </c>
      <c r="B256" s="2">
        <v>1714</v>
      </c>
      <c r="C256" s="2" t="s">
        <v>9808</v>
      </c>
      <c r="D256" s="2" t="s">
        <v>9809</v>
      </c>
      <c r="E256" s="2">
        <v>255</v>
      </c>
      <c r="F256" s="2">
        <v>1</v>
      </c>
      <c r="G256" s="2" t="s">
        <v>9340</v>
      </c>
      <c r="H256" s="2" t="s">
        <v>9344</v>
      </c>
      <c r="I256" s="2">
        <v>22</v>
      </c>
      <c r="L256" s="2">
        <v>2</v>
      </c>
      <c r="M256" s="2" t="s">
        <v>2125</v>
      </c>
      <c r="N256" s="2" t="s">
        <v>9804</v>
      </c>
      <c r="T256" s="2" t="s">
        <v>9810</v>
      </c>
      <c r="U256" s="2" t="s">
        <v>313</v>
      </c>
      <c r="V256" s="2" t="s">
        <v>5072</v>
      </c>
      <c r="Y256" s="2" t="s">
        <v>748</v>
      </c>
      <c r="Z256" s="2" t="s">
        <v>9817</v>
      </c>
      <c r="AC256" s="2">
        <v>49</v>
      </c>
      <c r="AD256" s="2" t="s">
        <v>378</v>
      </c>
      <c r="AE256" s="2" t="s">
        <v>6866</v>
      </c>
      <c r="AG256" s="2" t="s">
        <v>9818</v>
      </c>
      <c r="AI256" s="2" t="s">
        <v>7073</v>
      </c>
      <c r="BB256" s="2" t="s">
        <v>313</v>
      </c>
      <c r="BC256" s="2" t="s">
        <v>5072</v>
      </c>
      <c r="BD256" s="2" t="s">
        <v>749</v>
      </c>
      <c r="BE256" s="2" t="s">
        <v>5567</v>
      </c>
      <c r="BF256" s="2" t="s">
        <v>9815</v>
      </c>
    </row>
    <row r="257" spans="1:72" ht="13.5" customHeight="1">
      <c r="A257" s="5" t="str">
        <f>HYPERLINK("http://kyu.snu.ac.kr/sdhj/index.jsp?type=hj/GK14610_00IM0001_004b.jpg","1714_수서면_004b")</f>
        <v>1714_수서면_004b</v>
      </c>
      <c r="B257" s="2">
        <v>1714</v>
      </c>
      <c r="C257" s="2" t="s">
        <v>9808</v>
      </c>
      <c r="D257" s="2" t="s">
        <v>9809</v>
      </c>
      <c r="E257" s="2">
        <v>256</v>
      </c>
      <c r="F257" s="2">
        <v>1</v>
      </c>
      <c r="G257" s="2" t="s">
        <v>9340</v>
      </c>
      <c r="H257" s="2" t="s">
        <v>9344</v>
      </c>
      <c r="I257" s="2">
        <v>22</v>
      </c>
      <c r="L257" s="2">
        <v>2</v>
      </c>
      <c r="M257" s="2" t="s">
        <v>2125</v>
      </c>
      <c r="N257" s="2" t="s">
        <v>9804</v>
      </c>
      <c r="T257" s="2" t="s">
        <v>9810</v>
      </c>
      <c r="U257" s="2" t="s">
        <v>313</v>
      </c>
      <c r="V257" s="2" t="s">
        <v>5072</v>
      </c>
      <c r="Y257" s="2" t="s">
        <v>750</v>
      </c>
      <c r="Z257" s="2" t="s">
        <v>6129</v>
      </c>
      <c r="AC257" s="2">
        <v>31</v>
      </c>
      <c r="AD257" s="2" t="s">
        <v>192</v>
      </c>
      <c r="AE257" s="2" t="s">
        <v>6878</v>
      </c>
      <c r="AG257" s="2" t="s">
        <v>9818</v>
      </c>
      <c r="AI257" s="2" t="s">
        <v>7073</v>
      </c>
      <c r="BC257" s="2" t="s">
        <v>9819</v>
      </c>
      <c r="BE257" s="2" t="s">
        <v>9820</v>
      </c>
      <c r="BF257" s="2" t="s">
        <v>9821</v>
      </c>
    </row>
    <row r="258" spans="1:72" ht="13.5" customHeight="1">
      <c r="A258" s="5" t="str">
        <f>HYPERLINK("http://kyu.snu.ac.kr/sdhj/index.jsp?type=hj/GK14610_00IM0001_004b.jpg","1714_수서면_004b")</f>
        <v>1714_수서면_004b</v>
      </c>
      <c r="B258" s="2">
        <v>1714</v>
      </c>
      <c r="C258" s="2" t="s">
        <v>9808</v>
      </c>
      <c r="D258" s="2" t="s">
        <v>9809</v>
      </c>
      <c r="E258" s="2">
        <v>257</v>
      </c>
      <c r="F258" s="2">
        <v>1</v>
      </c>
      <c r="G258" s="2" t="s">
        <v>9340</v>
      </c>
      <c r="H258" s="2" t="s">
        <v>9344</v>
      </c>
      <c r="I258" s="2">
        <v>22</v>
      </c>
      <c r="L258" s="2">
        <v>2</v>
      </c>
      <c r="M258" s="2" t="s">
        <v>2125</v>
      </c>
      <c r="N258" s="2" t="s">
        <v>9804</v>
      </c>
      <c r="T258" s="2" t="s">
        <v>9810</v>
      </c>
      <c r="U258" s="2" t="s">
        <v>313</v>
      </c>
      <c r="V258" s="2" t="s">
        <v>5072</v>
      </c>
      <c r="Y258" s="2" t="s">
        <v>751</v>
      </c>
      <c r="Z258" s="2" t="s">
        <v>6771</v>
      </c>
      <c r="AC258" s="2">
        <v>24</v>
      </c>
      <c r="AD258" s="2" t="s">
        <v>281</v>
      </c>
      <c r="AE258" s="2" t="s">
        <v>6874</v>
      </c>
      <c r="AF258" s="2" t="s">
        <v>9822</v>
      </c>
      <c r="AG258" s="2" t="s">
        <v>9823</v>
      </c>
      <c r="AH258" s="2" t="s">
        <v>752</v>
      </c>
      <c r="AI258" s="2" t="s">
        <v>7073</v>
      </c>
      <c r="BB258" s="2" t="s">
        <v>313</v>
      </c>
      <c r="BC258" s="2" t="s">
        <v>5072</v>
      </c>
      <c r="BD258" s="2" t="s">
        <v>748</v>
      </c>
      <c r="BE258" s="2" t="s">
        <v>9817</v>
      </c>
      <c r="BF258" s="2" t="s">
        <v>9813</v>
      </c>
    </row>
    <row r="259" spans="1:72" ht="13.5" customHeight="1">
      <c r="A259" s="5" t="str">
        <f>HYPERLINK("http://kyu.snu.ac.kr/sdhj/index.jsp?type=hj/GK14610_00IM0001_004b.jpg","1714_수서면_004b")</f>
        <v>1714_수서면_004b</v>
      </c>
      <c r="B259" s="2">
        <v>1714</v>
      </c>
      <c r="C259" s="2" t="s">
        <v>9808</v>
      </c>
      <c r="D259" s="2" t="s">
        <v>9809</v>
      </c>
      <c r="E259" s="2">
        <v>258</v>
      </c>
      <c r="F259" s="2">
        <v>1</v>
      </c>
      <c r="G259" s="2" t="s">
        <v>9340</v>
      </c>
      <c r="H259" s="2" t="s">
        <v>9344</v>
      </c>
      <c r="I259" s="2">
        <v>22</v>
      </c>
      <c r="L259" s="2">
        <v>2</v>
      </c>
      <c r="M259" s="2" t="s">
        <v>2125</v>
      </c>
      <c r="N259" s="2" t="s">
        <v>9804</v>
      </c>
      <c r="T259" s="2" t="s">
        <v>9810</v>
      </c>
      <c r="U259" s="2" t="s">
        <v>313</v>
      </c>
      <c r="V259" s="2" t="s">
        <v>5072</v>
      </c>
      <c r="Y259" s="2" t="s">
        <v>753</v>
      </c>
      <c r="Z259" s="2" t="s">
        <v>6156</v>
      </c>
      <c r="AC259" s="2">
        <v>23</v>
      </c>
      <c r="AD259" s="2" t="s">
        <v>294</v>
      </c>
      <c r="AE259" s="2" t="s">
        <v>6892</v>
      </c>
      <c r="AF259" s="2" t="s">
        <v>285</v>
      </c>
      <c r="AG259" s="2" t="s">
        <v>6927</v>
      </c>
      <c r="BC259" s="2" t="s">
        <v>5072</v>
      </c>
      <c r="BE259" s="2" t="s">
        <v>9817</v>
      </c>
      <c r="BF259" s="2" t="s">
        <v>9815</v>
      </c>
    </row>
    <row r="260" spans="1:72" ht="13.5" customHeight="1">
      <c r="A260" s="5" t="str">
        <f>HYPERLINK("http://kyu.snu.ac.kr/sdhj/index.jsp?type=hj/GK14610_00IM0001_004b.jpg","1714_수서면_004b")</f>
        <v>1714_수서면_004b</v>
      </c>
      <c r="B260" s="2">
        <v>1714</v>
      </c>
      <c r="C260" s="2" t="s">
        <v>9808</v>
      </c>
      <c r="D260" s="2" t="s">
        <v>9809</v>
      </c>
      <c r="E260" s="2">
        <v>259</v>
      </c>
      <c r="F260" s="2">
        <v>1</v>
      </c>
      <c r="G260" s="2" t="s">
        <v>9340</v>
      </c>
      <c r="H260" s="2" t="s">
        <v>9344</v>
      </c>
      <c r="I260" s="2">
        <v>22</v>
      </c>
      <c r="L260" s="2">
        <v>2</v>
      </c>
      <c r="M260" s="2" t="s">
        <v>2125</v>
      </c>
      <c r="N260" s="2" t="s">
        <v>9804</v>
      </c>
      <c r="T260" s="2" t="s">
        <v>9810</v>
      </c>
      <c r="U260" s="2" t="s">
        <v>672</v>
      </c>
      <c r="V260" s="2" t="s">
        <v>5073</v>
      </c>
      <c r="Y260" s="2" t="s">
        <v>754</v>
      </c>
      <c r="Z260" s="2" t="s">
        <v>6770</v>
      </c>
      <c r="AC260" s="2">
        <v>23</v>
      </c>
      <c r="AD260" s="2" t="s">
        <v>294</v>
      </c>
      <c r="AE260" s="2" t="s">
        <v>6892</v>
      </c>
      <c r="BB260" s="2" t="s">
        <v>313</v>
      </c>
      <c r="BC260" s="2" t="s">
        <v>5072</v>
      </c>
      <c r="BD260" s="2" t="s">
        <v>755</v>
      </c>
      <c r="BE260" s="2" t="s">
        <v>6187</v>
      </c>
      <c r="BF260" s="2" t="s">
        <v>9821</v>
      </c>
    </row>
    <row r="261" spans="1:72" ht="13.5" customHeight="1">
      <c r="A261" s="5" t="str">
        <f>HYPERLINK("http://kyu.snu.ac.kr/sdhj/index.jsp?type=hj/GK14610_00IM0001_004b.jpg","1714_수서면_004b")</f>
        <v>1714_수서면_004b</v>
      </c>
      <c r="B261" s="2">
        <v>1714</v>
      </c>
      <c r="C261" s="2" t="s">
        <v>9808</v>
      </c>
      <c r="D261" s="2" t="s">
        <v>9809</v>
      </c>
      <c r="E261" s="2">
        <v>260</v>
      </c>
      <c r="F261" s="2">
        <v>1</v>
      </c>
      <c r="G261" s="2" t="s">
        <v>9340</v>
      </c>
      <c r="H261" s="2" t="s">
        <v>9344</v>
      </c>
      <c r="I261" s="2">
        <v>22</v>
      </c>
      <c r="L261" s="2">
        <v>2</v>
      </c>
      <c r="M261" s="2" t="s">
        <v>2125</v>
      </c>
      <c r="N261" s="2" t="s">
        <v>9804</v>
      </c>
      <c r="T261" s="2" t="s">
        <v>9810</v>
      </c>
      <c r="U261" s="2" t="s">
        <v>672</v>
      </c>
      <c r="V261" s="2" t="s">
        <v>5073</v>
      </c>
      <c r="Y261" s="2" t="s">
        <v>756</v>
      </c>
      <c r="Z261" s="2" t="s">
        <v>6618</v>
      </c>
      <c r="AC261" s="2">
        <v>20</v>
      </c>
      <c r="AD261" s="2" t="s">
        <v>293</v>
      </c>
      <c r="AE261" s="2" t="s">
        <v>6858</v>
      </c>
      <c r="BC261" s="2" t="s">
        <v>5072</v>
      </c>
      <c r="BE261" s="2" t="s">
        <v>6187</v>
      </c>
      <c r="BF261" s="2" t="s">
        <v>9814</v>
      </c>
    </row>
    <row r="262" spans="1:72" ht="13.5" customHeight="1">
      <c r="A262" s="5" t="str">
        <f>HYPERLINK("http://kyu.snu.ac.kr/sdhj/index.jsp?type=hj/GK14610_00IM0001_004b.jpg","1714_수서면_004b")</f>
        <v>1714_수서면_004b</v>
      </c>
      <c r="B262" s="2">
        <v>1714</v>
      </c>
      <c r="C262" s="2" t="s">
        <v>9808</v>
      </c>
      <c r="D262" s="2" t="s">
        <v>9809</v>
      </c>
      <c r="E262" s="2">
        <v>261</v>
      </c>
      <c r="F262" s="2">
        <v>1</v>
      </c>
      <c r="G262" s="2" t="s">
        <v>9340</v>
      </c>
      <c r="H262" s="2" t="s">
        <v>9344</v>
      </c>
      <c r="I262" s="2">
        <v>22</v>
      </c>
      <c r="L262" s="2">
        <v>2</v>
      </c>
      <c r="M262" s="2" t="s">
        <v>2125</v>
      </c>
      <c r="N262" s="2" t="s">
        <v>9804</v>
      </c>
      <c r="T262" s="2" t="s">
        <v>9810</v>
      </c>
      <c r="U262" s="2" t="s">
        <v>672</v>
      </c>
      <c r="V262" s="2" t="s">
        <v>5073</v>
      </c>
      <c r="Y262" s="2" t="s">
        <v>757</v>
      </c>
      <c r="Z262" s="2" t="s">
        <v>6619</v>
      </c>
      <c r="AC262" s="2">
        <v>50</v>
      </c>
      <c r="AD262" s="2" t="s">
        <v>165</v>
      </c>
      <c r="AE262" s="2" t="s">
        <v>6860</v>
      </c>
      <c r="AF262" s="2" t="s">
        <v>285</v>
      </c>
      <c r="AG262" s="2" t="s">
        <v>6927</v>
      </c>
      <c r="AT262" s="2" t="s">
        <v>672</v>
      </c>
      <c r="AU262" s="2" t="s">
        <v>5073</v>
      </c>
      <c r="AV262" s="2" t="s">
        <v>758</v>
      </c>
      <c r="AW262" s="2" t="s">
        <v>5494</v>
      </c>
      <c r="BB262" s="2" t="s">
        <v>759</v>
      </c>
      <c r="BC262" s="2" t="s">
        <v>9824</v>
      </c>
      <c r="BF262" s="2" t="s">
        <v>9815</v>
      </c>
    </row>
    <row r="263" spans="1:72" ht="13.5" customHeight="1">
      <c r="A263" s="5" t="str">
        <f>HYPERLINK("http://kyu.snu.ac.kr/sdhj/index.jsp?type=hj/GK14610_00IM0001_004b.jpg","1714_수서면_004b")</f>
        <v>1714_수서면_004b</v>
      </c>
      <c r="B263" s="2">
        <v>1714</v>
      </c>
      <c r="C263" s="2" t="s">
        <v>9808</v>
      </c>
      <c r="D263" s="2" t="s">
        <v>9809</v>
      </c>
      <c r="E263" s="2">
        <v>262</v>
      </c>
      <c r="F263" s="2">
        <v>1</v>
      </c>
      <c r="G263" s="2" t="s">
        <v>9340</v>
      </c>
      <c r="H263" s="2" t="s">
        <v>9344</v>
      </c>
      <c r="I263" s="2">
        <v>22</v>
      </c>
      <c r="L263" s="2">
        <v>3</v>
      </c>
      <c r="M263" s="2" t="s">
        <v>8855</v>
      </c>
      <c r="N263" s="2" t="s">
        <v>9110</v>
      </c>
      <c r="T263" s="2" t="s">
        <v>9825</v>
      </c>
      <c r="U263" s="2" t="s">
        <v>760</v>
      </c>
      <c r="V263" s="2" t="s">
        <v>5180</v>
      </c>
      <c r="W263" s="2" t="s">
        <v>731</v>
      </c>
      <c r="X263" s="2" t="s">
        <v>5410</v>
      </c>
      <c r="Y263" s="2" t="s">
        <v>761</v>
      </c>
      <c r="Z263" s="2" t="s">
        <v>6769</v>
      </c>
      <c r="AC263" s="2">
        <v>40</v>
      </c>
      <c r="AD263" s="2" t="s">
        <v>293</v>
      </c>
      <c r="AE263" s="2" t="s">
        <v>6858</v>
      </c>
      <c r="AJ263" s="2" t="s">
        <v>17</v>
      </c>
      <c r="AK263" s="2" t="s">
        <v>7078</v>
      </c>
      <c r="AL263" s="2" t="s">
        <v>515</v>
      </c>
      <c r="AM263" s="2" t="s">
        <v>7020</v>
      </c>
      <c r="AT263" s="2" t="s">
        <v>87</v>
      </c>
      <c r="AU263" s="2" t="s">
        <v>5320</v>
      </c>
      <c r="AV263" s="2" t="s">
        <v>4808</v>
      </c>
      <c r="AW263" s="2" t="s">
        <v>6094</v>
      </c>
      <c r="BI263" s="2" t="s">
        <v>96</v>
      </c>
      <c r="BJ263" s="2" t="s">
        <v>7605</v>
      </c>
      <c r="BM263" s="2" t="s">
        <v>762</v>
      </c>
      <c r="BN263" s="2" t="s">
        <v>8422</v>
      </c>
      <c r="BO263" s="2" t="s">
        <v>275</v>
      </c>
      <c r="BP263" s="2" t="s">
        <v>7195</v>
      </c>
      <c r="BQ263" s="2" t="s">
        <v>4809</v>
      </c>
      <c r="BR263" s="2" t="s">
        <v>8756</v>
      </c>
      <c r="BS263" s="2" t="s">
        <v>37</v>
      </c>
      <c r="BT263" s="2" t="s">
        <v>7010</v>
      </c>
    </row>
    <row r="264" spans="1:72" ht="13.5" customHeight="1">
      <c r="A264" s="5" t="str">
        <f>HYPERLINK("http://kyu.snu.ac.kr/sdhj/index.jsp?type=hj/GK14610_00IM0001_004b.jpg","1714_수서면_004b")</f>
        <v>1714_수서면_004b</v>
      </c>
      <c r="B264" s="2">
        <v>1714</v>
      </c>
      <c r="C264" s="2" t="s">
        <v>9443</v>
      </c>
      <c r="D264" s="2" t="s">
        <v>9444</v>
      </c>
      <c r="E264" s="2">
        <v>263</v>
      </c>
      <c r="F264" s="2">
        <v>1</v>
      </c>
      <c r="G264" s="2" t="s">
        <v>9340</v>
      </c>
      <c r="H264" s="2" t="s">
        <v>9344</v>
      </c>
      <c r="I264" s="2">
        <v>22</v>
      </c>
      <c r="L264" s="2">
        <v>3</v>
      </c>
      <c r="M264" s="2" t="s">
        <v>8855</v>
      </c>
      <c r="N264" s="2" t="s">
        <v>9110</v>
      </c>
      <c r="S264" s="2" t="s">
        <v>77</v>
      </c>
      <c r="T264" s="2" t="s">
        <v>5010</v>
      </c>
      <c r="W264" s="2" t="s">
        <v>763</v>
      </c>
      <c r="X264" s="2" t="s">
        <v>9826</v>
      </c>
      <c r="Y264" s="2" t="s">
        <v>764</v>
      </c>
      <c r="Z264" s="2" t="s">
        <v>5449</v>
      </c>
      <c r="AC264" s="2">
        <v>34</v>
      </c>
      <c r="AD264" s="2" t="s">
        <v>192</v>
      </c>
      <c r="AE264" s="2" t="s">
        <v>6878</v>
      </c>
      <c r="AJ264" s="2" t="s">
        <v>765</v>
      </c>
      <c r="AK264" s="2" t="s">
        <v>7079</v>
      </c>
      <c r="AL264" s="2" t="s">
        <v>766</v>
      </c>
      <c r="AM264" s="2" t="s">
        <v>9827</v>
      </c>
      <c r="AV264" s="2" t="s">
        <v>767</v>
      </c>
      <c r="AW264" s="2" t="s">
        <v>7616</v>
      </c>
      <c r="BG264" s="2" t="s">
        <v>768</v>
      </c>
      <c r="BH264" s="2" t="s">
        <v>12620</v>
      </c>
      <c r="BI264" s="2" t="s">
        <v>769</v>
      </c>
      <c r="BJ264" s="2" t="s">
        <v>8072</v>
      </c>
      <c r="BK264" s="2" t="s">
        <v>105</v>
      </c>
      <c r="BL264" s="2" t="s">
        <v>7189</v>
      </c>
      <c r="BM264" s="2" t="s">
        <v>770</v>
      </c>
      <c r="BN264" s="2" t="s">
        <v>8421</v>
      </c>
      <c r="BQ264" s="2" t="s">
        <v>771</v>
      </c>
      <c r="BR264" s="2" t="s">
        <v>12621</v>
      </c>
      <c r="BS264" s="2" t="s">
        <v>79</v>
      </c>
      <c r="BT264" s="2" t="s">
        <v>12622</v>
      </c>
    </row>
    <row r="265" spans="1:72" ht="13.5" customHeight="1">
      <c r="A265" s="5" t="str">
        <f>HYPERLINK("http://kyu.snu.ac.kr/sdhj/index.jsp?type=hj/GK14610_00IM0001_004b.jpg","1714_수서면_004b")</f>
        <v>1714_수서면_004b</v>
      </c>
      <c r="B265" s="2">
        <v>1714</v>
      </c>
      <c r="C265" s="2" t="s">
        <v>9828</v>
      </c>
      <c r="D265" s="2" t="s">
        <v>9829</v>
      </c>
      <c r="E265" s="2">
        <v>264</v>
      </c>
      <c r="F265" s="2">
        <v>1</v>
      </c>
      <c r="G265" s="2" t="s">
        <v>9340</v>
      </c>
      <c r="H265" s="2" t="s">
        <v>9344</v>
      </c>
      <c r="I265" s="2">
        <v>22</v>
      </c>
      <c r="L265" s="2">
        <v>3</v>
      </c>
      <c r="M265" s="2" t="s">
        <v>8855</v>
      </c>
      <c r="N265" s="2" t="s">
        <v>9110</v>
      </c>
      <c r="S265" s="2" t="s">
        <v>117</v>
      </c>
      <c r="T265" s="2" t="s">
        <v>5009</v>
      </c>
      <c r="Y265" s="2" t="s">
        <v>61</v>
      </c>
      <c r="Z265" s="2" t="s">
        <v>5416</v>
      </c>
      <c r="AC265" s="2">
        <v>12</v>
      </c>
      <c r="AD265" s="2" t="s">
        <v>66</v>
      </c>
      <c r="AE265" s="2" t="s">
        <v>6881</v>
      </c>
    </row>
    <row r="266" spans="1:72" ht="13.5" customHeight="1">
      <c r="A266" s="5" t="str">
        <f>HYPERLINK("http://kyu.snu.ac.kr/sdhj/index.jsp?type=hj/GK14610_00IM0001_004b.jpg","1714_수서면_004b")</f>
        <v>1714_수서면_004b</v>
      </c>
      <c r="B266" s="2">
        <v>1714</v>
      </c>
      <c r="C266" s="2" t="s">
        <v>9828</v>
      </c>
      <c r="D266" s="2" t="s">
        <v>9829</v>
      </c>
      <c r="E266" s="2">
        <v>265</v>
      </c>
      <c r="F266" s="2">
        <v>1</v>
      </c>
      <c r="G266" s="2" t="s">
        <v>9340</v>
      </c>
      <c r="H266" s="2" t="s">
        <v>9344</v>
      </c>
      <c r="I266" s="2">
        <v>22</v>
      </c>
      <c r="L266" s="2">
        <v>3</v>
      </c>
      <c r="M266" s="2" t="s">
        <v>8855</v>
      </c>
      <c r="N266" s="2" t="s">
        <v>9110</v>
      </c>
      <c r="S266" s="2" t="s">
        <v>67</v>
      </c>
      <c r="T266" s="2" t="s">
        <v>5020</v>
      </c>
      <c r="Y266" s="2" t="s">
        <v>61</v>
      </c>
      <c r="Z266" s="2" t="s">
        <v>5416</v>
      </c>
      <c r="AC266" s="2">
        <v>3</v>
      </c>
      <c r="AD266" s="2" t="s">
        <v>86</v>
      </c>
      <c r="AE266" s="2" t="s">
        <v>6897</v>
      </c>
      <c r="AF266" s="2" t="s">
        <v>63</v>
      </c>
      <c r="AG266" s="2" t="s">
        <v>6918</v>
      </c>
      <c r="BF266" s="2" t="s">
        <v>56</v>
      </c>
    </row>
    <row r="267" spans="1:72" ht="13.5" customHeight="1">
      <c r="A267" s="5" t="str">
        <f>HYPERLINK("http://kyu.snu.ac.kr/sdhj/index.jsp?type=hj/GK14610_00IM0001_004b.jpg","1714_수서면_004b")</f>
        <v>1714_수서면_004b</v>
      </c>
      <c r="B267" s="2">
        <v>1714</v>
      </c>
      <c r="C267" s="2" t="s">
        <v>9828</v>
      </c>
      <c r="D267" s="2" t="s">
        <v>9829</v>
      </c>
      <c r="E267" s="2">
        <v>266</v>
      </c>
      <c r="F267" s="2">
        <v>1</v>
      </c>
      <c r="G267" s="2" t="s">
        <v>9340</v>
      </c>
      <c r="H267" s="2" t="s">
        <v>9344</v>
      </c>
      <c r="I267" s="2">
        <v>22</v>
      </c>
      <c r="L267" s="2">
        <v>3</v>
      </c>
      <c r="M267" s="2" t="s">
        <v>8855</v>
      </c>
      <c r="N267" s="2" t="s">
        <v>9110</v>
      </c>
      <c r="T267" s="2" t="s">
        <v>9830</v>
      </c>
      <c r="U267" s="2" t="s">
        <v>284</v>
      </c>
      <c r="V267" s="2" t="s">
        <v>5077</v>
      </c>
      <c r="Y267" s="2" t="s">
        <v>772</v>
      </c>
      <c r="Z267" s="2" t="s">
        <v>6768</v>
      </c>
      <c r="AC267" s="2">
        <v>41</v>
      </c>
      <c r="AD267" s="2" t="s">
        <v>536</v>
      </c>
      <c r="AE267" s="2" t="s">
        <v>6907</v>
      </c>
      <c r="AF267" s="2" t="s">
        <v>746</v>
      </c>
      <c r="AG267" s="2" t="s">
        <v>6920</v>
      </c>
      <c r="AH267" s="2" t="s">
        <v>428</v>
      </c>
      <c r="AI267" s="2" t="s">
        <v>7000</v>
      </c>
      <c r="AV267" s="2" t="s">
        <v>773</v>
      </c>
      <c r="AW267" s="2" t="s">
        <v>9831</v>
      </c>
      <c r="BD267" s="2" t="s">
        <v>9400</v>
      </c>
      <c r="BE267" s="2" t="s">
        <v>12623</v>
      </c>
    </row>
    <row r="268" spans="1:72" ht="13.5" customHeight="1">
      <c r="A268" s="5" t="str">
        <f>HYPERLINK("http://kyu.snu.ac.kr/sdhj/index.jsp?type=hj/GK14610_00IM0001_004b.jpg","1714_수서면_004b")</f>
        <v>1714_수서면_004b</v>
      </c>
      <c r="B268" s="2">
        <v>1714</v>
      </c>
      <c r="C268" s="2" t="s">
        <v>9834</v>
      </c>
      <c r="D268" s="2" t="s">
        <v>9835</v>
      </c>
      <c r="E268" s="2">
        <v>267</v>
      </c>
      <c r="F268" s="2">
        <v>1</v>
      </c>
      <c r="G268" s="2" t="s">
        <v>9340</v>
      </c>
      <c r="H268" s="2" t="s">
        <v>9344</v>
      </c>
      <c r="I268" s="2">
        <v>22</v>
      </c>
      <c r="L268" s="2">
        <v>3</v>
      </c>
      <c r="M268" s="2" t="s">
        <v>8855</v>
      </c>
      <c r="N268" s="2" t="s">
        <v>9110</v>
      </c>
      <c r="T268" s="2" t="s">
        <v>9830</v>
      </c>
      <c r="U268" s="2" t="s">
        <v>774</v>
      </c>
      <c r="V268" s="2" t="s">
        <v>5344</v>
      </c>
      <c r="Y268" s="2" t="s">
        <v>775</v>
      </c>
      <c r="Z268" s="2" t="s">
        <v>6767</v>
      </c>
      <c r="AC268" s="2">
        <v>34</v>
      </c>
      <c r="AD268" s="2" t="s">
        <v>192</v>
      </c>
      <c r="AE268" s="2" t="s">
        <v>6878</v>
      </c>
      <c r="BD268" s="2" t="s">
        <v>776</v>
      </c>
      <c r="BE268" s="2" t="s">
        <v>6552</v>
      </c>
    </row>
    <row r="269" spans="1:72" ht="13.5" customHeight="1">
      <c r="A269" s="5" t="str">
        <f>HYPERLINK("http://kyu.snu.ac.kr/sdhj/index.jsp?type=hj/GK14610_00IM0001_004b.jpg","1714_수서면_004b")</f>
        <v>1714_수서면_004b</v>
      </c>
      <c r="B269" s="2">
        <v>1714</v>
      </c>
      <c r="C269" s="2" t="s">
        <v>9828</v>
      </c>
      <c r="D269" s="2" t="s">
        <v>9829</v>
      </c>
      <c r="E269" s="2">
        <v>268</v>
      </c>
      <c r="F269" s="2">
        <v>1</v>
      </c>
      <c r="G269" s="2" t="s">
        <v>9340</v>
      </c>
      <c r="H269" s="2" t="s">
        <v>9344</v>
      </c>
      <c r="I269" s="2">
        <v>22</v>
      </c>
      <c r="L269" s="2">
        <v>3</v>
      </c>
      <c r="M269" s="2" t="s">
        <v>8855</v>
      </c>
      <c r="N269" s="2" t="s">
        <v>9110</v>
      </c>
      <c r="T269" s="2" t="s">
        <v>9830</v>
      </c>
      <c r="U269" s="2" t="s">
        <v>313</v>
      </c>
      <c r="V269" s="2" t="s">
        <v>5072</v>
      </c>
      <c r="Y269" s="2" t="s">
        <v>777</v>
      </c>
      <c r="Z269" s="2" t="s">
        <v>6766</v>
      </c>
      <c r="AC269" s="2">
        <v>26</v>
      </c>
      <c r="AD269" s="2" t="s">
        <v>246</v>
      </c>
      <c r="AE269" s="2" t="s">
        <v>5473</v>
      </c>
      <c r="AV269" s="2" t="s">
        <v>778</v>
      </c>
      <c r="AW269" s="2" t="s">
        <v>5953</v>
      </c>
      <c r="BD269" s="2" t="s">
        <v>4810</v>
      </c>
      <c r="BE269" s="2" t="s">
        <v>5633</v>
      </c>
    </row>
    <row r="270" spans="1:72" ht="13.5" customHeight="1">
      <c r="A270" s="5" t="str">
        <f>HYPERLINK("http://kyu.snu.ac.kr/sdhj/index.jsp?type=hj/GK14610_00IM0001_004b.jpg","1714_수서면_004b")</f>
        <v>1714_수서면_004b</v>
      </c>
      <c r="B270" s="2">
        <v>1714</v>
      </c>
      <c r="C270" s="2" t="s">
        <v>9828</v>
      </c>
      <c r="D270" s="2" t="s">
        <v>9829</v>
      </c>
      <c r="E270" s="2">
        <v>269</v>
      </c>
      <c r="F270" s="2">
        <v>1</v>
      </c>
      <c r="G270" s="2" t="s">
        <v>9340</v>
      </c>
      <c r="H270" s="2" t="s">
        <v>9344</v>
      </c>
      <c r="I270" s="2">
        <v>22</v>
      </c>
      <c r="L270" s="2">
        <v>3</v>
      </c>
      <c r="M270" s="2" t="s">
        <v>8855</v>
      </c>
      <c r="N270" s="2" t="s">
        <v>9110</v>
      </c>
      <c r="T270" s="2" t="s">
        <v>9830</v>
      </c>
      <c r="U270" s="2" t="s">
        <v>313</v>
      </c>
      <c r="V270" s="2" t="s">
        <v>5072</v>
      </c>
      <c r="Y270" s="2" t="s">
        <v>776</v>
      </c>
      <c r="Z270" s="2" t="s">
        <v>6552</v>
      </c>
      <c r="AC270" s="2">
        <v>8</v>
      </c>
      <c r="AD270" s="2" t="s">
        <v>495</v>
      </c>
      <c r="AE270" s="2" t="s">
        <v>6898</v>
      </c>
      <c r="BB270" s="2" t="s">
        <v>313</v>
      </c>
      <c r="BC270" s="2" t="s">
        <v>5072</v>
      </c>
      <c r="BD270" s="2" t="s">
        <v>779</v>
      </c>
      <c r="BE270" s="2" t="s">
        <v>6748</v>
      </c>
      <c r="BF270" s="2" t="s">
        <v>9832</v>
      </c>
    </row>
    <row r="271" spans="1:72" ht="13.5" customHeight="1">
      <c r="A271" s="5" t="str">
        <f>HYPERLINK("http://kyu.snu.ac.kr/sdhj/index.jsp?type=hj/GK14610_00IM0001_004b.jpg","1714_수서면_004b")</f>
        <v>1714_수서면_004b</v>
      </c>
      <c r="B271" s="2">
        <v>1714</v>
      </c>
      <c r="C271" s="2" t="s">
        <v>9828</v>
      </c>
      <c r="D271" s="2" t="s">
        <v>9829</v>
      </c>
      <c r="E271" s="2">
        <v>270</v>
      </c>
      <c r="F271" s="2">
        <v>1</v>
      </c>
      <c r="G271" s="2" t="s">
        <v>9340</v>
      </c>
      <c r="H271" s="2" t="s">
        <v>9344</v>
      </c>
      <c r="I271" s="2">
        <v>22</v>
      </c>
      <c r="L271" s="2">
        <v>3</v>
      </c>
      <c r="M271" s="2" t="s">
        <v>8855</v>
      </c>
      <c r="N271" s="2" t="s">
        <v>9110</v>
      </c>
      <c r="T271" s="2" t="s">
        <v>9830</v>
      </c>
      <c r="U271" s="2" t="s">
        <v>672</v>
      </c>
      <c r="V271" s="2" t="s">
        <v>5073</v>
      </c>
      <c r="Y271" s="2" t="s">
        <v>780</v>
      </c>
      <c r="Z271" s="2" t="s">
        <v>6583</v>
      </c>
      <c r="AC271" s="2">
        <v>15</v>
      </c>
      <c r="AD271" s="2" t="s">
        <v>310</v>
      </c>
      <c r="AE271" s="2" t="s">
        <v>6857</v>
      </c>
      <c r="BB271" s="2" t="s">
        <v>313</v>
      </c>
      <c r="BC271" s="2" t="s">
        <v>5072</v>
      </c>
      <c r="BD271" s="2" t="s">
        <v>772</v>
      </c>
      <c r="BE271" s="2" t="s">
        <v>6768</v>
      </c>
      <c r="BF271" s="2" t="s">
        <v>9833</v>
      </c>
    </row>
    <row r="272" spans="1:72" ht="13.5" customHeight="1">
      <c r="A272" s="5" t="str">
        <f>HYPERLINK("http://kyu.snu.ac.kr/sdhj/index.jsp?type=hj/GK14610_00IM0001_004b.jpg","1714_수서면_004b")</f>
        <v>1714_수서면_004b</v>
      </c>
      <c r="B272" s="2">
        <v>1714</v>
      </c>
      <c r="C272" s="2" t="s">
        <v>9834</v>
      </c>
      <c r="D272" s="2" t="s">
        <v>9835</v>
      </c>
      <c r="E272" s="2">
        <v>271</v>
      </c>
      <c r="F272" s="2">
        <v>1</v>
      </c>
      <c r="G272" s="2" t="s">
        <v>9340</v>
      </c>
      <c r="H272" s="2" t="s">
        <v>9344</v>
      </c>
      <c r="I272" s="2">
        <v>22</v>
      </c>
      <c r="L272" s="2">
        <v>3</v>
      </c>
      <c r="M272" s="2" t="s">
        <v>8855</v>
      </c>
      <c r="N272" s="2" t="s">
        <v>9110</v>
      </c>
      <c r="T272" s="2" t="s">
        <v>9830</v>
      </c>
      <c r="U272" s="2" t="s">
        <v>313</v>
      </c>
      <c r="V272" s="2" t="s">
        <v>5072</v>
      </c>
      <c r="Y272" s="2" t="s">
        <v>781</v>
      </c>
      <c r="Z272" s="2" t="s">
        <v>5630</v>
      </c>
      <c r="AF272" s="2" t="s">
        <v>65</v>
      </c>
      <c r="AG272" s="2" t="s">
        <v>5367</v>
      </c>
      <c r="BC272" s="2" t="s">
        <v>5072</v>
      </c>
      <c r="BE272" s="2" t="s">
        <v>6768</v>
      </c>
      <c r="BF272" s="2" t="s">
        <v>9836</v>
      </c>
    </row>
    <row r="273" spans="1:73" ht="13.5" customHeight="1">
      <c r="A273" s="5" t="str">
        <f>HYPERLINK("http://kyu.snu.ac.kr/sdhj/index.jsp?type=hj/GK14610_00IM0001_004b.jpg","1714_수서면_004b")</f>
        <v>1714_수서면_004b</v>
      </c>
      <c r="B273" s="2">
        <v>1714</v>
      </c>
      <c r="C273" s="2" t="s">
        <v>9834</v>
      </c>
      <c r="D273" s="2" t="s">
        <v>9835</v>
      </c>
      <c r="E273" s="2">
        <v>272</v>
      </c>
      <c r="F273" s="2">
        <v>1</v>
      </c>
      <c r="G273" s="2" t="s">
        <v>9340</v>
      </c>
      <c r="H273" s="2" t="s">
        <v>9344</v>
      </c>
      <c r="I273" s="2">
        <v>22</v>
      </c>
      <c r="L273" s="2">
        <v>3</v>
      </c>
      <c r="M273" s="2" t="s">
        <v>8855</v>
      </c>
      <c r="N273" s="2" t="s">
        <v>9110</v>
      </c>
      <c r="T273" s="2" t="s">
        <v>9830</v>
      </c>
      <c r="U273" s="2" t="s">
        <v>782</v>
      </c>
      <c r="V273" s="2" t="s">
        <v>5343</v>
      </c>
      <c r="Y273" s="2" t="s">
        <v>783</v>
      </c>
      <c r="Z273" s="2" t="s">
        <v>6765</v>
      </c>
      <c r="AC273" s="2">
        <v>12</v>
      </c>
      <c r="AD273" s="2" t="s">
        <v>131</v>
      </c>
      <c r="AE273" s="2" t="s">
        <v>6870</v>
      </c>
      <c r="AF273" s="2" t="s">
        <v>9837</v>
      </c>
      <c r="AG273" s="2" t="s">
        <v>9838</v>
      </c>
      <c r="AH273" s="2" t="s">
        <v>428</v>
      </c>
      <c r="AI273" s="2" t="s">
        <v>7000</v>
      </c>
    </row>
    <row r="274" spans="1:73" ht="13.5" customHeight="1">
      <c r="A274" s="5" t="str">
        <f>HYPERLINK("http://kyu.snu.ac.kr/sdhj/index.jsp?type=hj/GK14610_00IM0001_004b.jpg","1714_수서면_004b")</f>
        <v>1714_수서면_004b</v>
      </c>
      <c r="B274" s="2">
        <v>1714</v>
      </c>
      <c r="C274" s="2" t="s">
        <v>9828</v>
      </c>
      <c r="D274" s="2" t="s">
        <v>9829</v>
      </c>
      <c r="E274" s="2">
        <v>273</v>
      </c>
      <c r="F274" s="2">
        <v>1</v>
      </c>
      <c r="G274" s="2" t="s">
        <v>9340</v>
      </c>
      <c r="H274" s="2" t="s">
        <v>9344</v>
      </c>
      <c r="I274" s="2">
        <v>22</v>
      </c>
      <c r="L274" s="2">
        <v>3</v>
      </c>
      <c r="M274" s="2" t="s">
        <v>8855</v>
      </c>
      <c r="N274" s="2" t="s">
        <v>9110</v>
      </c>
      <c r="T274" s="2" t="s">
        <v>9830</v>
      </c>
      <c r="U274" s="2" t="s">
        <v>784</v>
      </c>
      <c r="V274" s="2" t="s">
        <v>5342</v>
      </c>
      <c r="Y274" s="2" t="s">
        <v>575</v>
      </c>
      <c r="Z274" s="2" t="s">
        <v>5945</v>
      </c>
      <c r="AC274" s="2">
        <v>21</v>
      </c>
      <c r="AD274" s="2" t="s">
        <v>89</v>
      </c>
      <c r="AE274" s="2" t="s">
        <v>6733</v>
      </c>
      <c r="AF274" s="2" t="s">
        <v>785</v>
      </c>
      <c r="AG274" s="2" t="s">
        <v>6983</v>
      </c>
      <c r="AH274" s="2" t="s">
        <v>786</v>
      </c>
      <c r="AI274" s="2" t="s">
        <v>6989</v>
      </c>
      <c r="BD274" s="2" t="s">
        <v>787</v>
      </c>
      <c r="BE274" s="2" t="s">
        <v>7769</v>
      </c>
    </row>
    <row r="275" spans="1:73" ht="13.5" customHeight="1">
      <c r="A275" s="5" t="str">
        <f>HYPERLINK("http://kyu.snu.ac.kr/sdhj/index.jsp?type=hj/GK14610_00IM0001_004b.jpg","1714_수서면_004b")</f>
        <v>1714_수서면_004b</v>
      </c>
      <c r="B275" s="2">
        <v>1714</v>
      </c>
      <c r="C275" s="2" t="s">
        <v>9828</v>
      </c>
      <c r="D275" s="2" t="s">
        <v>9829</v>
      </c>
      <c r="E275" s="2">
        <v>274</v>
      </c>
      <c r="F275" s="2">
        <v>1</v>
      </c>
      <c r="G275" s="2" t="s">
        <v>9340</v>
      </c>
      <c r="H275" s="2" t="s">
        <v>9344</v>
      </c>
      <c r="I275" s="2">
        <v>22</v>
      </c>
      <c r="L275" s="2">
        <v>4</v>
      </c>
      <c r="M275" s="2" t="s">
        <v>8856</v>
      </c>
      <c r="N275" s="2" t="s">
        <v>9111</v>
      </c>
      <c r="T275" s="2" t="s">
        <v>9471</v>
      </c>
      <c r="U275" s="2" t="s">
        <v>788</v>
      </c>
      <c r="V275" s="2" t="s">
        <v>5341</v>
      </c>
      <c r="W275" s="2" t="s">
        <v>504</v>
      </c>
      <c r="X275" s="2" t="s">
        <v>5378</v>
      </c>
      <c r="Y275" s="2" t="s">
        <v>789</v>
      </c>
      <c r="Z275" s="2" t="s">
        <v>6304</v>
      </c>
      <c r="AC275" s="2">
        <v>35</v>
      </c>
      <c r="AD275" s="2" t="s">
        <v>255</v>
      </c>
      <c r="AE275" s="2" t="s">
        <v>6888</v>
      </c>
      <c r="AJ275" s="2" t="s">
        <v>17</v>
      </c>
      <c r="AK275" s="2" t="s">
        <v>7078</v>
      </c>
      <c r="AL275" s="2" t="s">
        <v>125</v>
      </c>
      <c r="AM275" s="2" t="s">
        <v>7009</v>
      </c>
      <c r="AT275" s="2" t="s">
        <v>38</v>
      </c>
      <c r="AU275" s="2" t="s">
        <v>5224</v>
      </c>
      <c r="AV275" s="2" t="s">
        <v>790</v>
      </c>
      <c r="AW275" s="2" t="s">
        <v>6655</v>
      </c>
      <c r="BG275" s="2" t="s">
        <v>123</v>
      </c>
      <c r="BH275" s="2" t="s">
        <v>5359</v>
      </c>
      <c r="BI275" s="2" t="s">
        <v>791</v>
      </c>
      <c r="BJ275" s="2" t="s">
        <v>7578</v>
      </c>
      <c r="BK275" s="2" t="s">
        <v>87</v>
      </c>
      <c r="BL275" s="2" t="s">
        <v>5320</v>
      </c>
      <c r="BM275" s="2" t="s">
        <v>650</v>
      </c>
      <c r="BN275" s="2" t="s">
        <v>7610</v>
      </c>
      <c r="BO275" s="2" t="s">
        <v>148</v>
      </c>
      <c r="BP275" s="2" t="s">
        <v>5109</v>
      </c>
      <c r="BQ275" s="2" t="s">
        <v>792</v>
      </c>
      <c r="BR275" s="2" t="s">
        <v>8764</v>
      </c>
      <c r="BS275" s="2" t="s">
        <v>37</v>
      </c>
      <c r="BT275" s="2" t="s">
        <v>7010</v>
      </c>
    </row>
    <row r="276" spans="1:73" ht="13.5" customHeight="1">
      <c r="A276" s="5" t="str">
        <f>HYPERLINK("http://kyu.snu.ac.kr/sdhj/index.jsp?type=hj/GK14610_00IM0001_004b.jpg","1714_수서면_004b")</f>
        <v>1714_수서면_004b</v>
      </c>
      <c r="B276" s="2">
        <v>1714</v>
      </c>
      <c r="C276" s="2" t="s">
        <v>9389</v>
      </c>
      <c r="D276" s="2" t="s">
        <v>9390</v>
      </c>
      <c r="E276" s="2">
        <v>275</v>
      </c>
      <c r="F276" s="2">
        <v>1</v>
      </c>
      <c r="G276" s="2" t="s">
        <v>9340</v>
      </c>
      <c r="H276" s="2" t="s">
        <v>9344</v>
      </c>
      <c r="I276" s="2">
        <v>22</v>
      </c>
      <c r="L276" s="2">
        <v>4</v>
      </c>
      <c r="M276" s="2" t="s">
        <v>8856</v>
      </c>
      <c r="N276" s="2" t="s">
        <v>9111</v>
      </c>
      <c r="S276" s="2" t="s">
        <v>77</v>
      </c>
      <c r="T276" s="2" t="s">
        <v>5010</v>
      </c>
      <c r="W276" s="2" t="s">
        <v>793</v>
      </c>
      <c r="X276" s="2" t="s">
        <v>5405</v>
      </c>
      <c r="Y276" s="2" t="s">
        <v>61</v>
      </c>
      <c r="Z276" s="2" t="s">
        <v>5416</v>
      </c>
      <c r="AC276" s="2">
        <v>32</v>
      </c>
      <c r="AD276" s="2" t="s">
        <v>412</v>
      </c>
      <c r="AE276" s="2" t="s">
        <v>6887</v>
      </c>
      <c r="AJ276" s="2" t="s">
        <v>17</v>
      </c>
      <c r="AK276" s="2" t="s">
        <v>7078</v>
      </c>
      <c r="AL276" s="2" t="s">
        <v>558</v>
      </c>
      <c r="AM276" s="2" t="s">
        <v>7007</v>
      </c>
      <c r="AT276" s="2" t="s">
        <v>38</v>
      </c>
      <c r="AU276" s="2" t="s">
        <v>5224</v>
      </c>
      <c r="AV276" s="2" t="s">
        <v>794</v>
      </c>
      <c r="AW276" s="2" t="s">
        <v>7615</v>
      </c>
      <c r="BG276" s="2" t="s">
        <v>38</v>
      </c>
      <c r="BH276" s="2" t="s">
        <v>5224</v>
      </c>
      <c r="BI276" s="2" t="s">
        <v>795</v>
      </c>
      <c r="BJ276" s="2" t="s">
        <v>8071</v>
      </c>
      <c r="BM276" s="2" t="s">
        <v>796</v>
      </c>
      <c r="BN276" s="2" t="s">
        <v>6068</v>
      </c>
      <c r="BO276" s="2" t="s">
        <v>797</v>
      </c>
      <c r="BP276" s="2" t="s">
        <v>7215</v>
      </c>
      <c r="BQ276" s="2" t="s">
        <v>798</v>
      </c>
      <c r="BR276" s="2" t="s">
        <v>9839</v>
      </c>
      <c r="BS276" s="2" t="s">
        <v>198</v>
      </c>
      <c r="BT276" s="2" t="s">
        <v>7015</v>
      </c>
    </row>
    <row r="277" spans="1:73" ht="13.5" customHeight="1">
      <c r="A277" s="5" t="str">
        <f>HYPERLINK("http://kyu.snu.ac.kr/sdhj/index.jsp?type=hj/GK14610_00IM0001_004b.jpg","1714_수서면_004b")</f>
        <v>1714_수서면_004b</v>
      </c>
      <c r="B277" s="2">
        <v>1714</v>
      </c>
      <c r="C277" s="2" t="s">
        <v>9840</v>
      </c>
      <c r="D277" s="2" t="s">
        <v>9841</v>
      </c>
      <c r="E277" s="2">
        <v>276</v>
      </c>
      <c r="F277" s="2">
        <v>1</v>
      </c>
      <c r="G277" s="2" t="s">
        <v>9340</v>
      </c>
      <c r="H277" s="2" t="s">
        <v>9344</v>
      </c>
      <c r="I277" s="2">
        <v>22</v>
      </c>
      <c r="L277" s="2">
        <v>4</v>
      </c>
      <c r="M277" s="2" t="s">
        <v>8856</v>
      </c>
      <c r="N277" s="2" t="s">
        <v>9111</v>
      </c>
      <c r="S277" s="2" t="s">
        <v>117</v>
      </c>
      <c r="T277" s="2" t="s">
        <v>5009</v>
      </c>
      <c r="Y277" s="2" t="s">
        <v>61</v>
      </c>
      <c r="Z277" s="2" t="s">
        <v>5416</v>
      </c>
      <c r="AC277" s="2">
        <v>2</v>
      </c>
      <c r="AD277" s="2" t="s">
        <v>66</v>
      </c>
      <c r="AE277" s="2" t="s">
        <v>6881</v>
      </c>
      <c r="AF277" s="2" t="s">
        <v>63</v>
      </c>
      <c r="AG277" s="2" t="s">
        <v>6918</v>
      </c>
    </row>
    <row r="278" spans="1:73" ht="13.5" customHeight="1">
      <c r="A278" s="5" t="str">
        <f>HYPERLINK("http://kyu.snu.ac.kr/sdhj/index.jsp?type=hj/GK14610_00IM0001_004b.jpg","1714_수서면_004b")</f>
        <v>1714_수서면_004b</v>
      </c>
      <c r="B278" s="2">
        <v>1714</v>
      </c>
      <c r="C278" s="2" t="s">
        <v>9389</v>
      </c>
      <c r="D278" s="2" t="s">
        <v>9390</v>
      </c>
      <c r="E278" s="2">
        <v>277</v>
      </c>
      <c r="F278" s="2">
        <v>1</v>
      </c>
      <c r="G278" s="2" t="s">
        <v>9340</v>
      </c>
      <c r="H278" s="2" t="s">
        <v>9344</v>
      </c>
      <c r="I278" s="2">
        <v>22</v>
      </c>
      <c r="L278" s="2">
        <v>5</v>
      </c>
      <c r="M278" s="2" t="s">
        <v>8857</v>
      </c>
      <c r="N278" s="2" t="s">
        <v>9112</v>
      </c>
      <c r="T278" s="2" t="s">
        <v>9842</v>
      </c>
      <c r="U278" s="2" t="s">
        <v>799</v>
      </c>
      <c r="V278" s="2" t="s">
        <v>5340</v>
      </c>
      <c r="W278" s="2" t="s">
        <v>731</v>
      </c>
      <c r="X278" s="2" t="s">
        <v>5410</v>
      </c>
      <c r="Y278" s="2" t="s">
        <v>800</v>
      </c>
      <c r="Z278" s="2" t="s">
        <v>6764</v>
      </c>
      <c r="AC278" s="2">
        <v>35</v>
      </c>
      <c r="AD278" s="2" t="s">
        <v>255</v>
      </c>
      <c r="AE278" s="2" t="s">
        <v>6888</v>
      </c>
      <c r="AJ278" s="2" t="s">
        <v>17</v>
      </c>
      <c r="AK278" s="2" t="s">
        <v>7078</v>
      </c>
      <c r="AL278" s="2" t="s">
        <v>515</v>
      </c>
      <c r="AM278" s="2" t="s">
        <v>7020</v>
      </c>
      <c r="AT278" s="2" t="s">
        <v>105</v>
      </c>
      <c r="AU278" s="2" t="s">
        <v>7189</v>
      </c>
      <c r="AV278" s="2" t="s">
        <v>801</v>
      </c>
      <c r="AW278" s="2" t="s">
        <v>7611</v>
      </c>
      <c r="BG278" s="2" t="s">
        <v>87</v>
      </c>
      <c r="BH278" s="2" t="s">
        <v>5320</v>
      </c>
      <c r="BI278" s="2" t="s">
        <v>802</v>
      </c>
      <c r="BJ278" s="2" t="s">
        <v>8068</v>
      </c>
      <c r="BK278" s="2" t="s">
        <v>217</v>
      </c>
      <c r="BL278" s="2" t="s">
        <v>5071</v>
      </c>
      <c r="BM278" s="2" t="s">
        <v>803</v>
      </c>
      <c r="BN278" s="2" t="s">
        <v>7279</v>
      </c>
      <c r="BO278" s="2" t="s">
        <v>189</v>
      </c>
      <c r="BP278" s="2" t="s">
        <v>5070</v>
      </c>
      <c r="BQ278" s="2" t="s">
        <v>804</v>
      </c>
      <c r="BR278" s="2" t="s">
        <v>8762</v>
      </c>
      <c r="BS278" s="2" t="s">
        <v>805</v>
      </c>
      <c r="BT278" s="2" t="s">
        <v>7097</v>
      </c>
      <c r="BU278" s="2" t="s">
        <v>806</v>
      </c>
    </row>
    <row r="279" spans="1:73" ht="13.5" customHeight="1">
      <c r="A279" s="5" t="str">
        <f>HYPERLINK("http://kyu.snu.ac.kr/sdhj/index.jsp?type=hj/GK14610_00IM0001_004b.jpg","1714_수서면_004b")</f>
        <v>1714_수서면_004b</v>
      </c>
      <c r="B279" s="2">
        <v>1714</v>
      </c>
      <c r="C279" s="2" t="s">
        <v>9377</v>
      </c>
      <c r="D279" s="2" t="s">
        <v>9378</v>
      </c>
      <c r="E279" s="2">
        <v>278</v>
      </c>
      <c r="F279" s="2">
        <v>1</v>
      </c>
      <c r="G279" s="2" t="s">
        <v>9340</v>
      </c>
      <c r="H279" s="2" t="s">
        <v>9344</v>
      </c>
      <c r="I279" s="2">
        <v>22</v>
      </c>
      <c r="L279" s="2">
        <v>5</v>
      </c>
      <c r="M279" s="2" t="s">
        <v>8857</v>
      </c>
      <c r="N279" s="2" t="s">
        <v>9112</v>
      </c>
      <c r="S279" s="2" t="s">
        <v>77</v>
      </c>
      <c r="T279" s="2" t="s">
        <v>5010</v>
      </c>
      <c r="W279" s="2" t="s">
        <v>68</v>
      </c>
      <c r="X279" s="2" t="s">
        <v>9843</v>
      </c>
      <c r="Y279" s="2" t="s">
        <v>61</v>
      </c>
      <c r="Z279" s="2" t="s">
        <v>5416</v>
      </c>
      <c r="AC279" s="2">
        <v>43</v>
      </c>
      <c r="AD279" s="2" t="s">
        <v>404</v>
      </c>
      <c r="AE279" s="2" t="s">
        <v>6900</v>
      </c>
      <c r="AJ279" s="2" t="s">
        <v>17</v>
      </c>
      <c r="AK279" s="2" t="s">
        <v>7078</v>
      </c>
      <c r="AL279" s="2" t="s">
        <v>807</v>
      </c>
      <c r="AM279" s="2" t="s">
        <v>7085</v>
      </c>
      <c r="AT279" s="2" t="s">
        <v>166</v>
      </c>
      <c r="AU279" s="2" t="s">
        <v>5140</v>
      </c>
      <c r="AV279" s="2" t="s">
        <v>808</v>
      </c>
      <c r="AW279" s="2" t="s">
        <v>7614</v>
      </c>
      <c r="BG279" s="2" t="s">
        <v>210</v>
      </c>
      <c r="BH279" s="2" t="s">
        <v>7204</v>
      </c>
      <c r="BI279" s="2" t="s">
        <v>809</v>
      </c>
      <c r="BJ279" s="2" t="s">
        <v>8070</v>
      </c>
      <c r="BK279" s="2" t="s">
        <v>105</v>
      </c>
      <c r="BL279" s="2" t="s">
        <v>7189</v>
      </c>
      <c r="BM279" s="2" t="s">
        <v>4811</v>
      </c>
      <c r="BN279" s="2" t="s">
        <v>8420</v>
      </c>
      <c r="BO279" s="2" t="s">
        <v>189</v>
      </c>
      <c r="BP279" s="2" t="s">
        <v>5070</v>
      </c>
      <c r="BQ279" s="2" t="s">
        <v>810</v>
      </c>
      <c r="BR279" s="2" t="s">
        <v>9844</v>
      </c>
      <c r="BS279" s="2" t="s">
        <v>811</v>
      </c>
      <c r="BT279" s="2" t="s">
        <v>9845</v>
      </c>
    </row>
    <row r="280" spans="1:73" ht="13.5" customHeight="1">
      <c r="A280" s="5" t="str">
        <f>HYPERLINK("http://kyu.snu.ac.kr/sdhj/index.jsp?type=hj/GK14610_00IM0001_004b.jpg","1714_수서면_004b")</f>
        <v>1714_수서면_004b</v>
      </c>
      <c r="B280" s="2">
        <v>1714</v>
      </c>
      <c r="C280" s="2" t="s">
        <v>9808</v>
      </c>
      <c r="D280" s="2" t="s">
        <v>9809</v>
      </c>
      <c r="E280" s="2">
        <v>279</v>
      </c>
      <c r="F280" s="2">
        <v>1</v>
      </c>
      <c r="G280" s="2" t="s">
        <v>9340</v>
      </c>
      <c r="H280" s="2" t="s">
        <v>9344</v>
      </c>
      <c r="I280" s="2">
        <v>22</v>
      </c>
      <c r="L280" s="2">
        <v>5</v>
      </c>
      <c r="M280" s="2" t="s">
        <v>8857</v>
      </c>
      <c r="N280" s="2" t="s">
        <v>9112</v>
      </c>
      <c r="S280" s="2" t="s">
        <v>117</v>
      </c>
      <c r="T280" s="2" t="s">
        <v>5009</v>
      </c>
      <c r="Y280" s="2" t="s">
        <v>61</v>
      </c>
      <c r="Z280" s="2" t="s">
        <v>5416</v>
      </c>
      <c r="AC280" s="2">
        <v>11</v>
      </c>
      <c r="AD280" s="2" t="s">
        <v>208</v>
      </c>
      <c r="AE280" s="2" t="s">
        <v>6902</v>
      </c>
    </row>
    <row r="281" spans="1:73" ht="13.5" customHeight="1">
      <c r="A281" s="5" t="str">
        <f>HYPERLINK("http://kyu.snu.ac.kr/sdhj/index.jsp?type=hj/GK14610_00IM0001_004b.jpg","1714_수서면_004b")</f>
        <v>1714_수서면_004b</v>
      </c>
      <c r="B281" s="2">
        <v>1714</v>
      </c>
      <c r="C281" s="2" t="s">
        <v>9846</v>
      </c>
      <c r="D281" s="2" t="s">
        <v>9847</v>
      </c>
      <c r="E281" s="2">
        <v>280</v>
      </c>
      <c r="F281" s="2">
        <v>1</v>
      </c>
      <c r="G281" s="2" t="s">
        <v>9340</v>
      </c>
      <c r="H281" s="2" t="s">
        <v>9344</v>
      </c>
      <c r="I281" s="2">
        <v>22</v>
      </c>
      <c r="L281" s="2">
        <v>5</v>
      </c>
      <c r="M281" s="2" t="s">
        <v>8857</v>
      </c>
      <c r="N281" s="2" t="s">
        <v>9112</v>
      </c>
      <c r="S281" s="2" t="s">
        <v>52</v>
      </c>
      <c r="T281" s="2" t="s">
        <v>5014</v>
      </c>
      <c r="Y281" s="2" t="s">
        <v>812</v>
      </c>
      <c r="Z281" s="2" t="s">
        <v>5614</v>
      </c>
      <c r="AC281" s="2">
        <v>9</v>
      </c>
      <c r="AD281" s="2" t="s">
        <v>156</v>
      </c>
      <c r="AE281" s="2" t="s">
        <v>6861</v>
      </c>
      <c r="AF281" s="2" t="s">
        <v>63</v>
      </c>
      <c r="AG281" s="2" t="s">
        <v>6918</v>
      </c>
      <c r="BF281" s="2" t="s">
        <v>56</v>
      </c>
    </row>
    <row r="282" spans="1:73" ht="13.5" customHeight="1">
      <c r="A282" s="5" t="str">
        <f>HYPERLINK("http://kyu.snu.ac.kr/sdhj/index.jsp?type=hj/GK14610_00IM0001_004b.jpg","1714_수서면_004b")</f>
        <v>1714_수서면_004b</v>
      </c>
      <c r="B282" s="2">
        <v>1714</v>
      </c>
      <c r="C282" s="2" t="s">
        <v>9846</v>
      </c>
      <c r="D282" s="2" t="s">
        <v>9847</v>
      </c>
      <c r="E282" s="2">
        <v>281</v>
      </c>
      <c r="F282" s="2">
        <v>1</v>
      </c>
      <c r="G282" s="2" t="s">
        <v>9340</v>
      </c>
      <c r="H282" s="2" t="s">
        <v>9344</v>
      </c>
      <c r="I282" s="2">
        <v>22</v>
      </c>
      <c r="L282" s="2">
        <v>5</v>
      </c>
      <c r="M282" s="2" t="s">
        <v>8857</v>
      </c>
      <c r="N282" s="2" t="s">
        <v>9112</v>
      </c>
      <c r="S282" s="2" t="s">
        <v>67</v>
      </c>
      <c r="T282" s="2" t="s">
        <v>5020</v>
      </c>
      <c r="Y282" s="2" t="s">
        <v>61</v>
      </c>
      <c r="Z282" s="2" t="s">
        <v>5416</v>
      </c>
      <c r="AC282" s="2">
        <v>6</v>
      </c>
      <c r="AD282" s="2" t="s">
        <v>207</v>
      </c>
      <c r="AE282" s="2" t="s">
        <v>6867</v>
      </c>
      <c r="BF282" s="2" t="s">
        <v>56</v>
      </c>
    </row>
    <row r="283" spans="1:73" ht="13.5" customHeight="1">
      <c r="A283" s="5" t="str">
        <f>HYPERLINK("http://kyu.snu.ac.kr/sdhj/index.jsp?type=hj/GK14610_00IM0001_004b.jpg","1714_수서면_004b")</f>
        <v>1714_수서면_004b</v>
      </c>
      <c r="B283" s="2">
        <v>1714</v>
      </c>
      <c r="C283" s="2" t="s">
        <v>9846</v>
      </c>
      <c r="D283" s="2" t="s">
        <v>9847</v>
      </c>
      <c r="E283" s="2">
        <v>282</v>
      </c>
      <c r="F283" s="2">
        <v>1</v>
      </c>
      <c r="G283" s="2" t="s">
        <v>9340</v>
      </c>
      <c r="H283" s="2" t="s">
        <v>9344</v>
      </c>
      <c r="I283" s="2">
        <v>23</v>
      </c>
      <c r="J283" s="2" t="s">
        <v>813</v>
      </c>
      <c r="K283" s="2" t="s">
        <v>4989</v>
      </c>
      <c r="L283" s="2">
        <v>1</v>
      </c>
      <c r="M283" s="2" t="s">
        <v>813</v>
      </c>
      <c r="N283" s="2" t="s">
        <v>4989</v>
      </c>
      <c r="T283" s="2" t="s">
        <v>9842</v>
      </c>
      <c r="U283" s="2" t="s">
        <v>760</v>
      </c>
      <c r="V283" s="2" t="s">
        <v>5180</v>
      </c>
      <c r="W283" s="2" t="s">
        <v>731</v>
      </c>
      <c r="X283" s="2" t="s">
        <v>5410</v>
      </c>
      <c r="Y283" s="2" t="s">
        <v>814</v>
      </c>
      <c r="Z283" s="2" t="s">
        <v>6479</v>
      </c>
      <c r="AC283" s="2">
        <v>41</v>
      </c>
      <c r="AD283" s="2" t="s">
        <v>536</v>
      </c>
      <c r="AE283" s="2" t="s">
        <v>6907</v>
      </c>
      <c r="AJ283" s="2" t="s">
        <v>17</v>
      </c>
      <c r="AK283" s="2" t="s">
        <v>7078</v>
      </c>
      <c r="AL283" s="2" t="s">
        <v>515</v>
      </c>
      <c r="AM283" s="2" t="s">
        <v>7020</v>
      </c>
      <c r="AT283" s="2" t="s">
        <v>105</v>
      </c>
      <c r="AU283" s="2" t="s">
        <v>7189</v>
      </c>
      <c r="AV283" s="2" t="s">
        <v>801</v>
      </c>
      <c r="AW283" s="2" t="s">
        <v>7611</v>
      </c>
      <c r="BG283" s="2" t="s">
        <v>87</v>
      </c>
      <c r="BH283" s="2" t="s">
        <v>5320</v>
      </c>
      <c r="BI283" s="2" t="s">
        <v>802</v>
      </c>
      <c r="BJ283" s="2" t="s">
        <v>8068</v>
      </c>
      <c r="BK283" s="2" t="s">
        <v>217</v>
      </c>
      <c r="BL283" s="2" t="s">
        <v>5071</v>
      </c>
      <c r="BM283" s="2" t="s">
        <v>815</v>
      </c>
      <c r="BN283" s="2" t="s">
        <v>8059</v>
      </c>
      <c r="BO283" s="2" t="s">
        <v>189</v>
      </c>
      <c r="BP283" s="2" t="s">
        <v>5070</v>
      </c>
      <c r="BQ283" s="2" t="s">
        <v>804</v>
      </c>
      <c r="BR283" s="2" t="s">
        <v>8762</v>
      </c>
      <c r="BS283" s="2" t="s">
        <v>805</v>
      </c>
      <c r="BT283" s="2" t="s">
        <v>7097</v>
      </c>
    </row>
    <row r="284" spans="1:73" ht="13.5" customHeight="1">
      <c r="A284" s="5" t="str">
        <f>HYPERLINK("http://kyu.snu.ac.kr/sdhj/index.jsp?type=hj/GK14610_00IM0001_004b.jpg","1714_수서면_004b")</f>
        <v>1714_수서면_004b</v>
      </c>
      <c r="B284" s="2">
        <v>1714</v>
      </c>
      <c r="C284" s="2" t="s">
        <v>9377</v>
      </c>
      <c r="D284" s="2" t="s">
        <v>9378</v>
      </c>
      <c r="E284" s="2">
        <v>283</v>
      </c>
      <c r="F284" s="2">
        <v>1</v>
      </c>
      <c r="G284" s="2" t="s">
        <v>9340</v>
      </c>
      <c r="H284" s="2" t="s">
        <v>9344</v>
      </c>
      <c r="I284" s="2">
        <v>23</v>
      </c>
      <c r="L284" s="2">
        <v>1</v>
      </c>
      <c r="M284" s="2" t="s">
        <v>813</v>
      </c>
      <c r="N284" s="2" t="s">
        <v>4989</v>
      </c>
      <c r="S284" s="2" t="s">
        <v>77</v>
      </c>
      <c r="T284" s="2" t="s">
        <v>5010</v>
      </c>
      <c r="W284" s="2" t="s">
        <v>816</v>
      </c>
      <c r="X284" s="2" t="s">
        <v>5413</v>
      </c>
      <c r="Y284" s="2" t="s">
        <v>61</v>
      </c>
      <c r="Z284" s="2" t="s">
        <v>5416</v>
      </c>
      <c r="AC284" s="2">
        <v>23</v>
      </c>
      <c r="AD284" s="2" t="s">
        <v>294</v>
      </c>
      <c r="AE284" s="2" t="s">
        <v>6892</v>
      </c>
      <c r="AJ284" s="2" t="s">
        <v>17</v>
      </c>
      <c r="AK284" s="2" t="s">
        <v>7078</v>
      </c>
      <c r="AL284" s="2" t="s">
        <v>817</v>
      </c>
      <c r="AM284" s="2" t="s">
        <v>7043</v>
      </c>
      <c r="AT284" s="2" t="s">
        <v>189</v>
      </c>
      <c r="AU284" s="2" t="s">
        <v>5070</v>
      </c>
      <c r="AV284" s="2" t="s">
        <v>818</v>
      </c>
      <c r="AW284" s="2" t="s">
        <v>6483</v>
      </c>
      <c r="BG284" s="2" t="s">
        <v>189</v>
      </c>
      <c r="BH284" s="2" t="s">
        <v>5070</v>
      </c>
      <c r="BI284" s="2" t="s">
        <v>819</v>
      </c>
      <c r="BJ284" s="2" t="s">
        <v>8069</v>
      </c>
      <c r="BK284" s="2" t="s">
        <v>38</v>
      </c>
      <c r="BL284" s="2" t="s">
        <v>5224</v>
      </c>
      <c r="BM284" s="2" t="s">
        <v>820</v>
      </c>
      <c r="BN284" s="2" t="s">
        <v>8419</v>
      </c>
      <c r="BO284" s="2" t="s">
        <v>189</v>
      </c>
      <c r="BP284" s="2" t="s">
        <v>5070</v>
      </c>
      <c r="BQ284" s="2" t="s">
        <v>821</v>
      </c>
      <c r="BR284" s="2" t="s">
        <v>9848</v>
      </c>
      <c r="BS284" s="2" t="s">
        <v>79</v>
      </c>
      <c r="BT284" s="2" t="s">
        <v>9849</v>
      </c>
    </row>
    <row r="285" spans="1:73" ht="13.5" customHeight="1">
      <c r="A285" s="5" t="str">
        <f>HYPERLINK("http://kyu.snu.ac.kr/sdhj/index.jsp?type=hj/GK14610_00IM0001_004b.jpg","1714_수서면_004b")</f>
        <v>1714_수서면_004b</v>
      </c>
      <c r="B285" s="2">
        <v>1714</v>
      </c>
      <c r="C285" s="2" t="s">
        <v>9850</v>
      </c>
      <c r="D285" s="2" t="s">
        <v>9851</v>
      </c>
      <c r="E285" s="2">
        <v>284</v>
      </c>
      <c r="F285" s="2">
        <v>1</v>
      </c>
      <c r="G285" s="2" t="s">
        <v>9340</v>
      </c>
      <c r="H285" s="2" t="s">
        <v>9344</v>
      </c>
      <c r="I285" s="2">
        <v>23</v>
      </c>
      <c r="L285" s="2">
        <v>1</v>
      </c>
      <c r="M285" s="2" t="s">
        <v>813</v>
      </c>
      <c r="N285" s="2" t="s">
        <v>4989</v>
      </c>
      <c r="S285" s="2" t="s">
        <v>45</v>
      </c>
      <c r="T285" s="2" t="s">
        <v>5011</v>
      </c>
      <c r="U285" s="2" t="s">
        <v>760</v>
      </c>
      <c r="V285" s="2" t="s">
        <v>5180</v>
      </c>
      <c r="Y285" s="2" t="s">
        <v>822</v>
      </c>
      <c r="Z285" s="2" t="s">
        <v>6611</v>
      </c>
      <c r="AC285" s="2">
        <v>28</v>
      </c>
      <c r="AD285" s="2" t="s">
        <v>294</v>
      </c>
      <c r="AE285" s="2" t="s">
        <v>6892</v>
      </c>
    </row>
    <row r="286" spans="1:73" ht="13.5" customHeight="1">
      <c r="A286" s="5" t="str">
        <f>HYPERLINK("http://kyu.snu.ac.kr/sdhj/index.jsp?type=hj/GK14610_00IM0001_004b.jpg","1714_수서면_004b")</f>
        <v>1714_수서면_004b</v>
      </c>
      <c r="B286" s="2">
        <v>1714</v>
      </c>
      <c r="C286" s="2" t="s">
        <v>9846</v>
      </c>
      <c r="D286" s="2" t="s">
        <v>9847</v>
      </c>
      <c r="E286" s="2">
        <v>285</v>
      </c>
      <c r="F286" s="2">
        <v>1</v>
      </c>
      <c r="G286" s="2" t="s">
        <v>9340</v>
      </c>
      <c r="H286" s="2" t="s">
        <v>9344</v>
      </c>
      <c r="I286" s="2">
        <v>23</v>
      </c>
      <c r="L286" s="2">
        <v>1</v>
      </c>
      <c r="M286" s="2" t="s">
        <v>813</v>
      </c>
      <c r="N286" s="2" t="s">
        <v>4989</v>
      </c>
      <c r="S286" s="2" t="s">
        <v>67</v>
      </c>
      <c r="T286" s="2" t="s">
        <v>5020</v>
      </c>
      <c r="Y286" s="2" t="s">
        <v>61</v>
      </c>
      <c r="Z286" s="2" t="s">
        <v>5416</v>
      </c>
      <c r="AC286" s="2">
        <v>11</v>
      </c>
      <c r="AD286" s="2" t="s">
        <v>208</v>
      </c>
      <c r="AE286" s="2" t="s">
        <v>6902</v>
      </c>
      <c r="BF286" s="2" t="s">
        <v>56</v>
      </c>
    </row>
    <row r="287" spans="1:73" ht="13.5" customHeight="1">
      <c r="A287" s="5" t="str">
        <f>HYPERLINK("http://kyu.snu.ac.kr/sdhj/index.jsp?type=hj/GK14610_00IM0001_004b.jpg","1714_수서면_004b")</f>
        <v>1714_수서면_004b</v>
      </c>
      <c r="B287" s="2">
        <v>1714</v>
      </c>
      <c r="C287" s="2" t="s">
        <v>9846</v>
      </c>
      <c r="D287" s="2" t="s">
        <v>9847</v>
      </c>
      <c r="E287" s="2">
        <v>286</v>
      </c>
      <c r="F287" s="2">
        <v>1</v>
      </c>
      <c r="G287" s="2" t="s">
        <v>9340</v>
      </c>
      <c r="H287" s="2" t="s">
        <v>9344</v>
      </c>
      <c r="I287" s="2">
        <v>23</v>
      </c>
      <c r="L287" s="2">
        <v>1</v>
      </c>
      <c r="M287" s="2" t="s">
        <v>813</v>
      </c>
      <c r="N287" s="2" t="s">
        <v>4989</v>
      </c>
      <c r="T287" s="2" t="s">
        <v>9852</v>
      </c>
      <c r="U287" s="2" t="s">
        <v>823</v>
      </c>
      <c r="V287" s="2" t="s">
        <v>5339</v>
      </c>
      <c r="Y287" s="2" t="s">
        <v>4812</v>
      </c>
      <c r="Z287" s="2" t="s">
        <v>6642</v>
      </c>
      <c r="AC287" s="2">
        <v>22</v>
      </c>
      <c r="AD287" s="2" t="s">
        <v>579</v>
      </c>
      <c r="AE287" s="2" t="s">
        <v>6894</v>
      </c>
      <c r="AF287" s="2" t="s">
        <v>48</v>
      </c>
      <c r="AG287" s="2" t="s">
        <v>6919</v>
      </c>
    </row>
    <row r="288" spans="1:73" ht="13.5" customHeight="1">
      <c r="A288" s="5" t="str">
        <f>HYPERLINK("http://kyu.snu.ac.kr/sdhj/index.jsp?type=hj/GK14610_00IM0001_004b.jpg","1714_수서면_004b")</f>
        <v>1714_수서면_004b</v>
      </c>
      <c r="B288" s="2">
        <v>1714</v>
      </c>
      <c r="C288" s="2" t="s">
        <v>9846</v>
      </c>
      <c r="D288" s="2" t="s">
        <v>9847</v>
      </c>
      <c r="E288" s="2">
        <v>287</v>
      </c>
      <c r="F288" s="2">
        <v>1</v>
      </c>
      <c r="G288" s="2" t="s">
        <v>9340</v>
      </c>
      <c r="H288" s="2" t="s">
        <v>9344</v>
      </c>
      <c r="I288" s="2">
        <v>23</v>
      </c>
      <c r="L288" s="2">
        <v>1</v>
      </c>
      <c r="M288" s="2" t="s">
        <v>813</v>
      </c>
      <c r="N288" s="2" t="s">
        <v>4989</v>
      </c>
      <c r="T288" s="2" t="s">
        <v>9852</v>
      </c>
      <c r="U288" s="2" t="s">
        <v>824</v>
      </c>
      <c r="V288" s="2" t="s">
        <v>5338</v>
      </c>
      <c r="Y288" s="2" t="s">
        <v>825</v>
      </c>
      <c r="Z288" s="2" t="s">
        <v>5727</v>
      </c>
      <c r="AC288" s="2">
        <v>20</v>
      </c>
      <c r="AD288" s="2" t="s">
        <v>89</v>
      </c>
      <c r="AE288" s="2" t="s">
        <v>6733</v>
      </c>
      <c r="AF288" s="2" t="s">
        <v>826</v>
      </c>
      <c r="AG288" s="2" t="s">
        <v>6960</v>
      </c>
      <c r="AH288" s="2" t="s">
        <v>752</v>
      </c>
      <c r="AI288" s="2" t="s">
        <v>7073</v>
      </c>
    </row>
    <row r="289" spans="1:72" ht="13.5" customHeight="1">
      <c r="A289" s="5" t="str">
        <f>HYPERLINK("http://kyu.snu.ac.kr/sdhj/index.jsp?type=hj/GK14610_00IM0001_004b.jpg","1714_수서면_004b")</f>
        <v>1714_수서면_004b</v>
      </c>
      <c r="B289" s="2">
        <v>1714</v>
      </c>
      <c r="C289" s="2" t="s">
        <v>9828</v>
      </c>
      <c r="D289" s="2" t="s">
        <v>9829</v>
      </c>
      <c r="E289" s="2">
        <v>288</v>
      </c>
      <c r="F289" s="2">
        <v>1</v>
      </c>
      <c r="G289" s="2" t="s">
        <v>9340</v>
      </c>
      <c r="H289" s="2" t="s">
        <v>9344</v>
      </c>
      <c r="I289" s="2">
        <v>23</v>
      </c>
      <c r="L289" s="2">
        <v>2</v>
      </c>
      <c r="M289" s="2" t="s">
        <v>8858</v>
      </c>
      <c r="N289" s="2" t="s">
        <v>7179</v>
      </c>
      <c r="T289" s="2" t="s">
        <v>9445</v>
      </c>
      <c r="U289" s="2" t="s">
        <v>189</v>
      </c>
      <c r="V289" s="2" t="s">
        <v>5070</v>
      </c>
      <c r="W289" s="2" t="s">
        <v>731</v>
      </c>
      <c r="X289" s="2" t="s">
        <v>5410</v>
      </c>
      <c r="Y289" s="2" t="s">
        <v>827</v>
      </c>
      <c r="Z289" s="2" t="s">
        <v>6062</v>
      </c>
      <c r="AC289" s="2">
        <v>38</v>
      </c>
      <c r="AD289" s="2" t="s">
        <v>103</v>
      </c>
      <c r="AE289" s="2" t="s">
        <v>6889</v>
      </c>
      <c r="AJ289" s="2" t="s">
        <v>17</v>
      </c>
      <c r="AK289" s="2" t="s">
        <v>7078</v>
      </c>
      <c r="AL289" s="2" t="s">
        <v>515</v>
      </c>
      <c r="AM289" s="2" t="s">
        <v>7020</v>
      </c>
      <c r="AT289" s="2" t="s">
        <v>217</v>
      </c>
      <c r="AU289" s="2" t="s">
        <v>5071</v>
      </c>
      <c r="AV289" s="2" t="s">
        <v>828</v>
      </c>
      <c r="AW289" s="2" t="s">
        <v>7613</v>
      </c>
      <c r="BG289" s="2" t="s">
        <v>105</v>
      </c>
      <c r="BH289" s="2" t="s">
        <v>7189</v>
      </c>
      <c r="BI289" s="2" t="s">
        <v>801</v>
      </c>
      <c r="BJ289" s="2" t="s">
        <v>7611</v>
      </c>
      <c r="BK289" s="2" t="s">
        <v>87</v>
      </c>
      <c r="BL289" s="2" t="s">
        <v>5320</v>
      </c>
      <c r="BM289" s="2" t="s">
        <v>802</v>
      </c>
      <c r="BN289" s="2" t="s">
        <v>8068</v>
      </c>
      <c r="BO289" s="2" t="s">
        <v>105</v>
      </c>
      <c r="BP289" s="2" t="s">
        <v>7189</v>
      </c>
      <c r="BQ289" s="2" t="s">
        <v>829</v>
      </c>
      <c r="BR289" s="2" t="s">
        <v>8763</v>
      </c>
      <c r="BS289" s="2" t="s">
        <v>428</v>
      </c>
      <c r="BT289" s="2" t="s">
        <v>7000</v>
      </c>
    </row>
    <row r="290" spans="1:72" ht="13.5" customHeight="1">
      <c r="A290" s="5" t="str">
        <f>HYPERLINK("http://kyu.snu.ac.kr/sdhj/index.jsp?type=hj/GK14610_00IM0001_004b.jpg","1714_수서면_004b")</f>
        <v>1714_수서면_004b</v>
      </c>
      <c r="B290" s="2">
        <v>1714</v>
      </c>
      <c r="C290" s="2" t="s">
        <v>9853</v>
      </c>
      <c r="D290" s="2" t="s">
        <v>9854</v>
      </c>
      <c r="E290" s="2">
        <v>289</v>
      </c>
      <c r="F290" s="2">
        <v>1</v>
      </c>
      <c r="G290" s="2" t="s">
        <v>9340</v>
      </c>
      <c r="H290" s="2" t="s">
        <v>9344</v>
      </c>
      <c r="I290" s="2">
        <v>23</v>
      </c>
      <c r="L290" s="2">
        <v>2</v>
      </c>
      <c r="M290" s="2" t="s">
        <v>8858</v>
      </c>
      <c r="N290" s="2" t="s">
        <v>7179</v>
      </c>
      <c r="S290" s="2" t="s">
        <v>77</v>
      </c>
      <c r="T290" s="2" t="s">
        <v>5010</v>
      </c>
      <c r="W290" s="2" t="s">
        <v>78</v>
      </c>
      <c r="X290" s="2" t="s">
        <v>9855</v>
      </c>
      <c r="Y290" s="2" t="s">
        <v>61</v>
      </c>
      <c r="Z290" s="2" t="s">
        <v>5416</v>
      </c>
      <c r="AC290" s="2">
        <v>36</v>
      </c>
      <c r="AD290" s="2" t="s">
        <v>255</v>
      </c>
      <c r="AE290" s="2" t="s">
        <v>6888</v>
      </c>
      <c r="AJ290" s="2" t="s">
        <v>17</v>
      </c>
      <c r="AK290" s="2" t="s">
        <v>7078</v>
      </c>
      <c r="AL290" s="2" t="s">
        <v>79</v>
      </c>
      <c r="AM290" s="2" t="s">
        <v>9856</v>
      </c>
      <c r="AV290" s="2" t="s">
        <v>830</v>
      </c>
      <c r="AW290" s="2" t="s">
        <v>7612</v>
      </c>
      <c r="BG290" s="2" t="s">
        <v>105</v>
      </c>
      <c r="BH290" s="2" t="s">
        <v>7189</v>
      </c>
      <c r="BI290" s="2" t="s">
        <v>831</v>
      </c>
      <c r="BJ290" s="2" t="s">
        <v>7937</v>
      </c>
      <c r="BM290" s="2" t="s">
        <v>832</v>
      </c>
      <c r="BN290" s="2" t="s">
        <v>6447</v>
      </c>
      <c r="BQ290" s="2" t="s">
        <v>833</v>
      </c>
      <c r="BR290" s="2" t="s">
        <v>9857</v>
      </c>
      <c r="BS290" s="2" t="s">
        <v>72</v>
      </c>
      <c r="BT290" s="2" t="s">
        <v>7023</v>
      </c>
    </row>
    <row r="291" spans="1:72" ht="13.5" customHeight="1">
      <c r="A291" s="5" t="str">
        <f>HYPERLINK("http://kyu.snu.ac.kr/sdhj/index.jsp?type=hj/GK14610_00IM0001_004b.jpg","1714_수서면_004b")</f>
        <v>1714_수서면_004b</v>
      </c>
      <c r="B291" s="2">
        <v>1714</v>
      </c>
      <c r="C291" s="2" t="s">
        <v>9858</v>
      </c>
      <c r="D291" s="2" t="s">
        <v>9859</v>
      </c>
      <c r="E291" s="2">
        <v>290</v>
      </c>
      <c r="F291" s="2">
        <v>1</v>
      </c>
      <c r="G291" s="2" t="s">
        <v>9340</v>
      </c>
      <c r="H291" s="2" t="s">
        <v>9344</v>
      </c>
      <c r="I291" s="2">
        <v>23</v>
      </c>
      <c r="L291" s="2">
        <v>2</v>
      </c>
      <c r="M291" s="2" t="s">
        <v>8858</v>
      </c>
      <c r="N291" s="2" t="s">
        <v>7179</v>
      </c>
      <c r="S291" s="2" t="s">
        <v>142</v>
      </c>
      <c r="T291" s="2" t="s">
        <v>5016</v>
      </c>
      <c r="W291" s="2" t="s">
        <v>78</v>
      </c>
      <c r="X291" s="2" t="s">
        <v>9855</v>
      </c>
      <c r="Y291" s="2" t="s">
        <v>61</v>
      </c>
      <c r="Z291" s="2" t="s">
        <v>5416</v>
      </c>
      <c r="AC291" s="2">
        <v>54</v>
      </c>
      <c r="AD291" s="2" t="s">
        <v>317</v>
      </c>
      <c r="AE291" s="2" t="s">
        <v>6904</v>
      </c>
    </row>
    <row r="292" spans="1:72" ht="13.5" customHeight="1">
      <c r="A292" s="5" t="str">
        <f>HYPERLINK("http://kyu.snu.ac.kr/sdhj/index.jsp?type=hj/GK14610_00IM0001_004b.jpg","1714_수서면_004b")</f>
        <v>1714_수서면_004b</v>
      </c>
      <c r="B292" s="2">
        <v>1714</v>
      </c>
      <c r="C292" s="2" t="s">
        <v>9448</v>
      </c>
      <c r="D292" s="2" t="s">
        <v>9449</v>
      </c>
      <c r="E292" s="2">
        <v>291</v>
      </c>
      <c r="F292" s="2">
        <v>1</v>
      </c>
      <c r="G292" s="2" t="s">
        <v>9340</v>
      </c>
      <c r="H292" s="2" t="s">
        <v>9344</v>
      </c>
      <c r="I292" s="2">
        <v>23</v>
      </c>
      <c r="L292" s="2">
        <v>2</v>
      </c>
      <c r="M292" s="2" t="s">
        <v>8858</v>
      </c>
      <c r="N292" s="2" t="s">
        <v>7179</v>
      </c>
      <c r="S292" s="2" t="s">
        <v>49</v>
      </c>
      <c r="T292" s="2" t="s">
        <v>5039</v>
      </c>
      <c r="W292" s="2" t="s">
        <v>731</v>
      </c>
      <c r="X292" s="2" t="s">
        <v>5410</v>
      </c>
      <c r="Y292" s="2" t="s">
        <v>834</v>
      </c>
      <c r="Z292" s="2" t="s">
        <v>6651</v>
      </c>
      <c r="AF292" s="2" t="s">
        <v>48</v>
      </c>
      <c r="AG292" s="2" t="s">
        <v>6919</v>
      </c>
    </row>
    <row r="293" spans="1:72" ht="13.5" customHeight="1">
      <c r="A293" s="5" t="str">
        <f>HYPERLINK("http://kyu.snu.ac.kr/sdhj/index.jsp?type=hj/GK14610_00IM0001_004b.jpg","1714_수서면_004b")</f>
        <v>1714_수서면_004b</v>
      </c>
      <c r="B293" s="2">
        <v>1714</v>
      </c>
      <c r="C293" s="2" t="s">
        <v>9448</v>
      </c>
      <c r="D293" s="2" t="s">
        <v>9449</v>
      </c>
      <c r="E293" s="2">
        <v>292</v>
      </c>
      <c r="F293" s="2">
        <v>1</v>
      </c>
      <c r="G293" s="2" t="s">
        <v>9340</v>
      </c>
      <c r="H293" s="2" t="s">
        <v>9344</v>
      </c>
      <c r="I293" s="2">
        <v>23</v>
      </c>
      <c r="L293" s="2">
        <v>2</v>
      </c>
      <c r="M293" s="2" t="s">
        <v>8858</v>
      </c>
      <c r="N293" s="2" t="s">
        <v>7179</v>
      </c>
      <c r="S293" s="2" t="s">
        <v>249</v>
      </c>
      <c r="T293" s="2" t="s">
        <v>5012</v>
      </c>
      <c r="U293" s="2" t="s">
        <v>835</v>
      </c>
      <c r="V293" s="2" t="s">
        <v>5337</v>
      </c>
      <c r="Y293" s="2" t="s">
        <v>836</v>
      </c>
      <c r="Z293" s="2" t="s">
        <v>6763</v>
      </c>
      <c r="AC293" s="2">
        <v>31</v>
      </c>
      <c r="AD293" s="2" t="s">
        <v>340</v>
      </c>
      <c r="AE293" s="2" t="s">
        <v>6896</v>
      </c>
    </row>
    <row r="294" spans="1:72" ht="13.5" customHeight="1">
      <c r="A294" s="5" t="str">
        <f>HYPERLINK("http://kyu.snu.ac.kr/sdhj/index.jsp?type=hj/GK14610_00IM0001_004b.jpg","1714_수서면_004b")</f>
        <v>1714_수서면_004b</v>
      </c>
      <c r="B294" s="2">
        <v>1714</v>
      </c>
      <c r="C294" s="2" t="s">
        <v>9448</v>
      </c>
      <c r="D294" s="2" t="s">
        <v>9449</v>
      </c>
      <c r="E294" s="2">
        <v>293</v>
      </c>
      <c r="F294" s="2">
        <v>1</v>
      </c>
      <c r="G294" s="2" t="s">
        <v>9340</v>
      </c>
      <c r="H294" s="2" t="s">
        <v>9344</v>
      </c>
      <c r="I294" s="2">
        <v>23</v>
      </c>
      <c r="L294" s="2">
        <v>2</v>
      </c>
      <c r="M294" s="2" t="s">
        <v>8858</v>
      </c>
      <c r="N294" s="2" t="s">
        <v>7179</v>
      </c>
      <c r="S294" s="2" t="s">
        <v>249</v>
      </c>
      <c r="T294" s="2" t="s">
        <v>5012</v>
      </c>
      <c r="Y294" s="2" t="s">
        <v>837</v>
      </c>
      <c r="Z294" s="2" t="s">
        <v>6762</v>
      </c>
      <c r="AC294" s="2">
        <v>21</v>
      </c>
      <c r="AD294" s="2" t="s">
        <v>89</v>
      </c>
      <c r="AE294" s="2" t="s">
        <v>6733</v>
      </c>
      <c r="AF294" s="2" t="s">
        <v>63</v>
      </c>
      <c r="AG294" s="2" t="s">
        <v>6918</v>
      </c>
    </row>
    <row r="295" spans="1:72" ht="13.5" customHeight="1">
      <c r="A295" s="5" t="str">
        <f>HYPERLINK("http://kyu.snu.ac.kr/sdhj/index.jsp?type=hj/GK14610_00IM0001_004b.jpg","1714_수서면_004b")</f>
        <v>1714_수서면_004b</v>
      </c>
      <c r="B295" s="2">
        <v>1714</v>
      </c>
      <c r="C295" s="2" t="s">
        <v>9448</v>
      </c>
      <c r="D295" s="2" t="s">
        <v>9449</v>
      </c>
      <c r="E295" s="2">
        <v>294</v>
      </c>
      <c r="F295" s="2">
        <v>1</v>
      </c>
      <c r="G295" s="2" t="s">
        <v>9340</v>
      </c>
      <c r="H295" s="2" t="s">
        <v>9344</v>
      </c>
      <c r="I295" s="2">
        <v>23</v>
      </c>
      <c r="L295" s="2">
        <v>2</v>
      </c>
      <c r="M295" s="2" t="s">
        <v>8858</v>
      </c>
      <c r="N295" s="2" t="s">
        <v>7179</v>
      </c>
      <c r="S295" s="2" t="s">
        <v>838</v>
      </c>
      <c r="T295" s="2" t="s">
        <v>5060</v>
      </c>
      <c r="W295" s="2" t="s">
        <v>504</v>
      </c>
      <c r="X295" s="2" t="s">
        <v>5378</v>
      </c>
      <c r="Y295" s="2" t="s">
        <v>61</v>
      </c>
      <c r="Z295" s="2" t="s">
        <v>5416</v>
      </c>
      <c r="AF295" s="2" t="s">
        <v>302</v>
      </c>
      <c r="AG295" s="2" t="s">
        <v>6920</v>
      </c>
      <c r="AH295" s="2" t="s">
        <v>839</v>
      </c>
      <c r="AI295" s="2" t="s">
        <v>7072</v>
      </c>
    </row>
    <row r="296" spans="1:72" ht="13.5" customHeight="1">
      <c r="A296" s="5" t="str">
        <f>HYPERLINK("http://kyu.snu.ac.kr/sdhj/index.jsp?type=hj/GK14610_00IM0001_004b.jpg","1714_수서면_004b")</f>
        <v>1714_수서면_004b</v>
      </c>
      <c r="B296" s="2">
        <v>1714</v>
      </c>
      <c r="C296" s="2" t="s">
        <v>9465</v>
      </c>
      <c r="D296" s="2" t="s">
        <v>9466</v>
      </c>
      <c r="E296" s="2">
        <v>295</v>
      </c>
      <c r="F296" s="2">
        <v>1</v>
      </c>
      <c r="G296" s="2" t="s">
        <v>9340</v>
      </c>
      <c r="H296" s="2" t="s">
        <v>9344</v>
      </c>
      <c r="I296" s="2">
        <v>23</v>
      </c>
      <c r="L296" s="2">
        <v>2</v>
      </c>
      <c r="M296" s="2" t="s">
        <v>8858</v>
      </c>
      <c r="N296" s="2" t="s">
        <v>7179</v>
      </c>
      <c r="S296" s="2" t="s">
        <v>265</v>
      </c>
      <c r="T296" s="2" t="s">
        <v>5041</v>
      </c>
      <c r="AF296" s="2" t="s">
        <v>65</v>
      </c>
      <c r="AG296" s="2" t="s">
        <v>5367</v>
      </c>
    </row>
    <row r="297" spans="1:72" ht="13.5" customHeight="1">
      <c r="A297" s="5" t="str">
        <f>HYPERLINK("http://kyu.snu.ac.kr/sdhj/index.jsp?type=hj/GK14610_00IM0001_004b.jpg","1714_수서면_004b")</f>
        <v>1714_수서면_004b</v>
      </c>
      <c r="B297" s="2">
        <v>1714</v>
      </c>
      <c r="C297" s="2" t="s">
        <v>9448</v>
      </c>
      <c r="D297" s="2" t="s">
        <v>9449</v>
      </c>
      <c r="E297" s="2">
        <v>296</v>
      </c>
      <c r="F297" s="2">
        <v>1</v>
      </c>
      <c r="G297" s="2" t="s">
        <v>9340</v>
      </c>
      <c r="H297" s="2" t="s">
        <v>9344</v>
      </c>
      <c r="I297" s="2">
        <v>23</v>
      </c>
      <c r="L297" s="2">
        <v>2</v>
      </c>
      <c r="M297" s="2" t="s">
        <v>8858</v>
      </c>
      <c r="N297" s="2" t="s">
        <v>7179</v>
      </c>
      <c r="T297" s="2" t="s">
        <v>9860</v>
      </c>
      <c r="U297" s="2" t="s">
        <v>313</v>
      </c>
      <c r="V297" s="2" t="s">
        <v>5072</v>
      </c>
      <c r="Y297" s="2" t="s">
        <v>840</v>
      </c>
      <c r="Z297" s="2" t="s">
        <v>6761</v>
      </c>
      <c r="AC297" s="2">
        <v>41</v>
      </c>
      <c r="AD297" s="2" t="s">
        <v>221</v>
      </c>
      <c r="AE297" s="2" t="s">
        <v>6885</v>
      </c>
      <c r="BD297" s="2" t="s">
        <v>841</v>
      </c>
      <c r="BE297" s="2" t="s">
        <v>7449</v>
      </c>
    </row>
    <row r="298" spans="1:72" ht="13.5" customHeight="1">
      <c r="A298" s="5" t="str">
        <f>HYPERLINK("http://kyu.snu.ac.kr/sdhj/index.jsp?type=hj/GK14610_00IM0001_004b.jpg","1714_수서면_004b")</f>
        <v>1714_수서면_004b</v>
      </c>
      <c r="B298" s="2">
        <v>1714</v>
      </c>
      <c r="C298" s="2" t="s">
        <v>9448</v>
      </c>
      <c r="D298" s="2" t="s">
        <v>9449</v>
      </c>
      <c r="E298" s="2">
        <v>297</v>
      </c>
      <c r="F298" s="2">
        <v>1</v>
      </c>
      <c r="G298" s="2" t="s">
        <v>9340</v>
      </c>
      <c r="H298" s="2" t="s">
        <v>9344</v>
      </c>
      <c r="I298" s="2">
        <v>23</v>
      </c>
      <c r="L298" s="2">
        <v>2</v>
      </c>
      <c r="M298" s="2" t="s">
        <v>8858</v>
      </c>
      <c r="N298" s="2" t="s">
        <v>7179</v>
      </c>
      <c r="T298" s="2" t="s">
        <v>9860</v>
      </c>
      <c r="U298" s="2" t="s">
        <v>842</v>
      </c>
      <c r="V298" s="2" t="s">
        <v>5336</v>
      </c>
      <c r="Y298" s="2" t="s">
        <v>843</v>
      </c>
      <c r="Z298" s="2" t="s">
        <v>6676</v>
      </c>
      <c r="AC298" s="2">
        <v>15</v>
      </c>
      <c r="AD298" s="2" t="s">
        <v>310</v>
      </c>
      <c r="AE298" s="2" t="s">
        <v>6857</v>
      </c>
      <c r="AF298" s="2" t="s">
        <v>63</v>
      </c>
      <c r="AG298" s="2" t="s">
        <v>6918</v>
      </c>
      <c r="AV298" s="2" t="s">
        <v>844</v>
      </c>
      <c r="AW298" s="2" t="s">
        <v>5600</v>
      </c>
      <c r="BB298" s="2" t="s">
        <v>845</v>
      </c>
      <c r="BC298" s="2" t="s">
        <v>5268</v>
      </c>
      <c r="BF298" s="2" t="s">
        <v>9861</v>
      </c>
    </row>
    <row r="299" spans="1:72" ht="13.5" customHeight="1">
      <c r="A299" s="5" t="str">
        <f>HYPERLINK("http://kyu.snu.ac.kr/sdhj/index.jsp?type=hj/GK14610_00IM0001_004b.jpg","1714_수서면_004b")</f>
        <v>1714_수서면_004b</v>
      </c>
      <c r="B299" s="2">
        <v>1714</v>
      </c>
      <c r="C299" s="2" t="s">
        <v>9448</v>
      </c>
      <c r="D299" s="2" t="s">
        <v>9449</v>
      </c>
      <c r="E299" s="2">
        <v>298</v>
      </c>
      <c r="F299" s="2">
        <v>1</v>
      </c>
      <c r="G299" s="2" t="s">
        <v>9340</v>
      </c>
      <c r="H299" s="2" t="s">
        <v>9344</v>
      </c>
      <c r="I299" s="2">
        <v>23</v>
      </c>
      <c r="L299" s="2">
        <v>2</v>
      </c>
      <c r="M299" s="2" t="s">
        <v>8858</v>
      </c>
      <c r="N299" s="2" t="s">
        <v>7179</v>
      </c>
      <c r="T299" s="2" t="s">
        <v>9860</v>
      </c>
      <c r="U299" s="2" t="s">
        <v>672</v>
      </c>
      <c r="V299" s="2" t="s">
        <v>5073</v>
      </c>
      <c r="Y299" s="2" t="s">
        <v>846</v>
      </c>
      <c r="Z299" s="2" t="s">
        <v>6760</v>
      </c>
      <c r="AC299" s="2">
        <v>32</v>
      </c>
      <c r="AD299" s="2" t="s">
        <v>412</v>
      </c>
      <c r="AE299" s="2" t="s">
        <v>6887</v>
      </c>
      <c r="AF299" s="2" t="s">
        <v>285</v>
      </c>
      <c r="AG299" s="2" t="s">
        <v>6927</v>
      </c>
      <c r="BB299" s="2" t="s">
        <v>313</v>
      </c>
      <c r="BC299" s="2" t="s">
        <v>5072</v>
      </c>
      <c r="BD299" s="2" t="s">
        <v>847</v>
      </c>
      <c r="BE299" s="2" t="s">
        <v>7742</v>
      </c>
      <c r="BF299" s="2" t="s">
        <v>9861</v>
      </c>
    </row>
    <row r="300" spans="1:72" ht="13.5" customHeight="1">
      <c r="A300" s="5" t="str">
        <f>HYPERLINK("http://kyu.snu.ac.kr/sdhj/index.jsp?type=hj/GK14610_00IM0001_004b.jpg","1714_수서면_004b")</f>
        <v>1714_수서면_004b</v>
      </c>
      <c r="B300" s="2">
        <v>1714</v>
      </c>
      <c r="C300" s="2" t="s">
        <v>9448</v>
      </c>
      <c r="D300" s="2" t="s">
        <v>9449</v>
      </c>
      <c r="E300" s="2">
        <v>299</v>
      </c>
      <c r="F300" s="2">
        <v>1</v>
      </c>
      <c r="G300" s="2" t="s">
        <v>9340</v>
      </c>
      <c r="H300" s="2" t="s">
        <v>9344</v>
      </c>
      <c r="I300" s="2">
        <v>23</v>
      </c>
      <c r="L300" s="2">
        <v>2</v>
      </c>
      <c r="M300" s="2" t="s">
        <v>8858</v>
      </c>
      <c r="N300" s="2" t="s">
        <v>7179</v>
      </c>
      <c r="T300" s="2" t="s">
        <v>9860</v>
      </c>
      <c r="U300" s="2" t="s">
        <v>848</v>
      </c>
      <c r="V300" s="2" t="s">
        <v>5335</v>
      </c>
      <c r="Y300" s="2" t="s">
        <v>849</v>
      </c>
      <c r="Z300" s="2" t="s">
        <v>6649</v>
      </c>
      <c r="AC300" s="2">
        <v>20</v>
      </c>
      <c r="AD300" s="2" t="s">
        <v>293</v>
      </c>
      <c r="AE300" s="2" t="s">
        <v>6858</v>
      </c>
      <c r="AF300" s="2" t="s">
        <v>63</v>
      </c>
      <c r="AG300" s="2" t="s">
        <v>6918</v>
      </c>
      <c r="AV300" s="2" t="s">
        <v>465</v>
      </c>
      <c r="AW300" s="2" t="s">
        <v>6805</v>
      </c>
      <c r="BF300" s="2" t="s">
        <v>9862</v>
      </c>
    </row>
    <row r="301" spans="1:72" ht="13.5" customHeight="1">
      <c r="A301" s="5" t="str">
        <f>HYPERLINK("http://kyu.snu.ac.kr/sdhj/index.jsp?type=hj/GK14610_00IM0001_004b.jpg","1714_수서면_004b")</f>
        <v>1714_수서면_004b</v>
      </c>
      <c r="B301" s="2">
        <v>1714</v>
      </c>
      <c r="C301" s="2" t="s">
        <v>9448</v>
      </c>
      <c r="D301" s="2" t="s">
        <v>9449</v>
      </c>
      <c r="E301" s="2">
        <v>300</v>
      </c>
      <c r="F301" s="2">
        <v>1</v>
      </c>
      <c r="G301" s="2" t="s">
        <v>9340</v>
      </c>
      <c r="H301" s="2" t="s">
        <v>9344</v>
      </c>
      <c r="I301" s="2">
        <v>23</v>
      </c>
      <c r="L301" s="2">
        <v>2</v>
      </c>
      <c r="M301" s="2" t="s">
        <v>8858</v>
      </c>
      <c r="N301" s="2" t="s">
        <v>7179</v>
      </c>
      <c r="T301" s="2" t="s">
        <v>9860</v>
      </c>
      <c r="U301" s="2" t="s">
        <v>850</v>
      </c>
      <c r="V301" s="2" t="s">
        <v>5334</v>
      </c>
      <c r="Y301" s="2" t="s">
        <v>851</v>
      </c>
      <c r="Z301" s="2" t="s">
        <v>6650</v>
      </c>
      <c r="AF301" s="2" t="s">
        <v>746</v>
      </c>
      <c r="AG301" s="2" t="s">
        <v>6920</v>
      </c>
      <c r="AH301" s="2" t="s">
        <v>852</v>
      </c>
      <c r="AI301" s="2" t="s">
        <v>7071</v>
      </c>
      <c r="AV301" s="2" t="s">
        <v>841</v>
      </c>
      <c r="AW301" s="2" t="s">
        <v>7449</v>
      </c>
      <c r="BB301" s="2" t="s">
        <v>313</v>
      </c>
      <c r="BC301" s="2" t="s">
        <v>5072</v>
      </c>
      <c r="BD301" s="2" t="s">
        <v>853</v>
      </c>
      <c r="BE301" s="2" t="s">
        <v>7768</v>
      </c>
      <c r="BF301" s="2" t="s">
        <v>9863</v>
      </c>
    </row>
    <row r="302" spans="1:72" ht="13.5" customHeight="1">
      <c r="A302" s="5" t="str">
        <f>HYPERLINK("http://kyu.snu.ac.kr/sdhj/index.jsp?type=hj/GK14610_00IM0001_004b.jpg","1714_수서면_004b")</f>
        <v>1714_수서면_004b</v>
      </c>
      <c r="B302" s="2">
        <v>1714</v>
      </c>
      <c r="C302" s="2" t="s">
        <v>9448</v>
      </c>
      <c r="D302" s="2" t="s">
        <v>9449</v>
      </c>
      <c r="E302" s="2">
        <v>301</v>
      </c>
      <c r="F302" s="2">
        <v>1</v>
      </c>
      <c r="G302" s="2" t="s">
        <v>9340</v>
      </c>
      <c r="H302" s="2" t="s">
        <v>9344</v>
      </c>
      <c r="I302" s="2">
        <v>23</v>
      </c>
      <c r="L302" s="2">
        <v>2</v>
      </c>
      <c r="M302" s="2" t="s">
        <v>8858</v>
      </c>
      <c r="N302" s="2" t="s">
        <v>7179</v>
      </c>
      <c r="T302" s="2" t="s">
        <v>9860</v>
      </c>
      <c r="U302" s="2" t="s">
        <v>672</v>
      </c>
      <c r="V302" s="2" t="s">
        <v>5073</v>
      </c>
      <c r="Y302" s="2" t="s">
        <v>854</v>
      </c>
      <c r="Z302" s="2" t="s">
        <v>6759</v>
      </c>
      <c r="AC302" s="2">
        <v>13</v>
      </c>
      <c r="AD302" s="2" t="s">
        <v>688</v>
      </c>
      <c r="AE302" s="2" t="s">
        <v>6893</v>
      </c>
    </row>
    <row r="303" spans="1:72" ht="13.5" customHeight="1">
      <c r="A303" s="5" t="str">
        <f>HYPERLINK("http://kyu.snu.ac.kr/sdhj/index.jsp?type=hj/GK14610_00IM0001_004b.jpg","1714_수서면_004b")</f>
        <v>1714_수서면_004b</v>
      </c>
      <c r="B303" s="2">
        <v>1714</v>
      </c>
      <c r="C303" s="2" t="s">
        <v>9448</v>
      </c>
      <c r="D303" s="2" t="s">
        <v>9449</v>
      </c>
      <c r="E303" s="2">
        <v>302</v>
      </c>
      <c r="F303" s="2">
        <v>1</v>
      </c>
      <c r="G303" s="2" t="s">
        <v>9340</v>
      </c>
      <c r="H303" s="2" t="s">
        <v>9344</v>
      </c>
      <c r="I303" s="2">
        <v>23</v>
      </c>
      <c r="L303" s="2">
        <v>3</v>
      </c>
      <c r="M303" s="2" t="s">
        <v>9864</v>
      </c>
      <c r="N303" s="2" t="s">
        <v>9113</v>
      </c>
      <c r="Q303" s="2" t="s">
        <v>855</v>
      </c>
      <c r="R303" s="2" t="s">
        <v>5006</v>
      </c>
      <c r="T303" s="2" t="s">
        <v>9842</v>
      </c>
      <c r="U303" s="2" t="s">
        <v>856</v>
      </c>
      <c r="V303" s="2" t="s">
        <v>5333</v>
      </c>
      <c r="W303" s="2" t="s">
        <v>731</v>
      </c>
      <c r="X303" s="2" t="s">
        <v>5410</v>
      </c>
      <c r="Y303" s="2" t="s">
        <v>9865</v>
      </c>
      <c r="Z303" s="2" t="s">
        <v>9866</v>
      </c>
      <c r="AC303" s="2">
        <v>36</v>
      </c>
      <c r="AD303" s="2" t="s">
        <v>70</v>
      </c>
      <c r="AE303" s="2" t="s">
        <v>6864</v>
      </c>
      <c r="AJ303" s="2" t="s">
        <v>17</v>
      </c>
      <c r="AK303" s="2" t="s">
        <v>7078</v>
      </c>
      <c r="AL303" s="2" t="s">
        <v>515</v>
      </c>
      <c r="AM303" s="2" t="s">
        <v>7020</v>
      </c>
      <c r="AT303" s="2" t="s">
        <v>105</v>
      </c>
      <c r="AU303" s="2" t="s">
        <v>7189</v>
      </c>
      <c r="AV303" s="2" t="s">
        <v>801</v>
      </c>
      <c r="AW303" s="2" t="s">
        <v>7611</v>
      </c>
      <c r="BG303" s="2" t="s">
        <v>87</v>
      </c>
      <c r="BH303" s="2" t="s">
        <v>5320</v>
      </c>
      <c r="BI303" s="2" t="s">
        <v>802</v>
      </c>
      <c r="BJ303" s="2" t="s">
        <v>8068</v>
      </c>
      <c r="BK303" s="2" t="s">
        <v>217</v>
      </c>
      <c r="BL303" s="2" t="s">
        <v>5071</v>
      </c>
      <c r="BM303" s="2" t="s">
        <v>815</v>
      </c>
      <c r="BN303" s="2" t="s">
        <v>8059</v>
      </c>
      <c r="BO303" s="2" t="s">
        <v>189</v>
      </c>
      <c r="BP303" s="2" t="s">
        <v>5070</v>
      </c>
      <c r="BQ303" s="2" t="s">
        <v>804</v>
      </c>
      <c r="BR303" s="2" t="s">
        <v>8762</v>
      </c>
      <c r="BS303" s="2" t="s">
        <v>805</v>
      </c>
      <c r="BT303" s="2" t="s">
        <v>7097</v>
      </c>
    </row>
    <row r="304" spans="1:72" ht="13.5" customHeight="1">
      <c r="A304" s="5" t="str">
        <f>HYPERLINK("http://kyu.snu.ac.kr/sdhj/index.jsp?type=hj/GK14610_00IM0001_004b.jpg","1714_수서면_004b")</f>
        <v>1714_수서면_004b</v>
      </c>
      <c r="B304" s="2">
        <v>1714</v>
      </c>
      <c r="C304" s="2" t="s">
        <v>9377</v>
      </c>
      <c r="D304" s="2" t="s">
        <v>9378</v>
      </c>
      <c r="E304" s="2">
        <v>303</v>
      </c>
      <c r="F304" s="2">
        <v>1</v>
      </c>
      <c r="G304" s="2" t="s">
        <v>9340</v>
      </c>
      <c r="H304" s="2" t="s">
        <v>9344</v>
      </c>
      <c r="I304" s="2">
        <v>23</v>
      </c>
      <c r="L304" s="2">
        <v>3</v>
      </c>
      <c r="M304" s="2" t="s">
        <v>9864</v>
      </c>
      <c r="N304" s="2" t="s">
        <v>9113</v>
      </c>
      <c r="S304" s="2" t="s">
        <v>77</v>
      </c>
      <c r="T304" s="2" t="s">
        <v>5010</v>
      </c>
      <c r="W304" s="2" t="s">
        <v>857</v>
      </c>
      <c r="X304" s="2" t="s">
        <v>9867</v>
      </c>
      <c r="Y304" s="2" t="s">
        <v>61</v>
      </c>
      <c r="Z304" s="2" t="s">
        <v>5416</v>
      </c>
      <c r="AC304" s="2">
        <v>36</v>
      </c>
      <c r="AD304" s="2" t="s">
        <v>70</v>
      </c>
      <c r="AE304" s="2" t="s">
        <v>6864</v>
      </c>
      <c r="AJ304" s="2" t="s">
        <v>17</v>
      </c>
      <c r="AK304" s="2" t="s">
        <v>7078</v>
      </c>
      <c r="AL304" s="2" t="s">
        <v>858</v>
      </c>
      <c r="AM304" s="2" t="s">
        <v>7101</v>
      </c>
      <c r="AT304" s="2" t="s">
        <v>859</v>
      </c>
      <c r="AU304" s="2" t="s">
        <v>7197</v>
      </c>
      <c r="AV304" s="2" t="s">
        <v>860</v>
      </c>
      <c r="AW304" s="2" t="s">
        <v>6609</v>
      </c>
      <c r="BG304" s="2" t="s">
        <v>189</v>
      </c>
      <c r="BH304" s="2" t="s">
        <v>5070</v>
      </c>
      <c r="BI304" s="2" t="s">
        <v>861</v>
      </c>
      <c r="BJ304" s="2" t="s">
        <v>8052</v>
      </c>
      <c r="BK304" s="2" t="s">
        <v>38</v>
      </c>
      <c r="BL304" s="2" t="s">
        <v>5224</v>
      </c>
      <c r="BM304" s="2" t="s">
        <v>862</v>
      </c>
      <c r="BN304" s="2" t="s">
        <v>7918</v>
      </c>
      <c r="BO304" s="2" t="s">
        <v>123</v>
      </c>
      <c r="BP304" s="2" t="s">
        <v>5359</v>
      </c>
      <c r="BQ304" s="2" t="s">
        <v>863</v>
      </c>
      <c r="BR304" s="2" t="s">
        <v>6686</v>
      </c>
      <c r="BS304" s="2" t="s">
        <v>428</v>
      </c>
      <c r="BT304" s="2" t="s">
        <v>7000</v>
      </c>
    </row>
    <row r="305" spans="1:72" ht="13.5" customHeight="1">
      <c r="A305" s="5" t="str">
        <f>HYPERLINK("http://kyu.snu.ac.kr/sdhj/index.jsp?type=hj/GK14610_00IM0001_004b.jpg","1714_수서면_004b")</f>
        <v>1714_수서면_004b</v>
      </c>
      <c r="B305" s="2">
        <v>1714</v>
      </c>
      <c r="C305" s="2" t="s">
        <v>9846</v>
      </c>
      <c r="D305" s="2" t="s">
        <v>9847</v>
      </c>
      <c r="E305" s="2">
        <v>304</v>
      </c>
      <c r="F305" s="2">
        <v>1</v>
      </c>
      <c r="G305" s="2" t="s">
        <v>9340</v>
      </c>
      <c r="H305" s="2" t="s">
        <v>9344</v>
      </c>
      <c r="I305" s="2">
        <v>23</v>
      </c>
      <c r="L305" s="2">
        <v>3</v>
      </c>
      <c r="M305" s="2" t="s">
        <v>9864</v>
      </c>
      <c r="N305" s="2" t="s">
        <v>9113</v>
      </c>
      <c r="S305" s="2" t="s">
        <v>142</v>
      </c>
      <c r="T305" s="2" t="s">
        <v>5016</v>
      </c>
      <c r="W305" s="2" t="s">
        <v>864</v>
      </c>
      <c r="X305" s="2" t="s">
        <v>5404</v>
      </c>
      <c r="Y305" s="2" t="s">
        <v>61</v>
      </c>
      <c r="Z305" s="2" t="s">
        <v>5416</v>
      </c>
      <c r="AC305" s="2">
        <v>67</v>
      </c>
      <c r="AD305" s="2" t="s">
        <v>401</v>
      </c>
      <c r="AE305" s="2" t="s">
        <v>6863</v>
      </c>
    </row>
    <row r="306" spans="1:72" ht="13.5" customHeight="1">
      <c r="A306" s="5" t="str">
        <f>HYPERLINK("http://kyu.snu.ac.kr/sdhj/index.jsp?type=hj/GK14610_00IM0001_004b.jpg","1714_수서면_004b")</f>
        <v>1714_수서면_004b</v>
      </c>
      <c r="B306" s="2">
        <v>1714</v>
      </c>
      <c r="C306" s="2" t="s">
        <v>9846</v>
      </c>
      <c r="D306" s="2" t="s">
        <v>9847</v>
      </c>
      <c r="E306" s="2">
        <v>305</v>
      </c>
      <c r="F306" s="2">
        <v>1</v>
      </c>
      <c r="G306" s="2" t="s">
        <v>9340</v>
      </c>
      <c r="H306" s="2" t="s">
        <v>9344</v>
      </c>
      <c r="I306" s="2">
        <v>23</v>
      </c>
      <c r="L306" s="2">
        <v>3</v>
      </c>
      <c r="M306" s="2" t="s">
        <v>9864</v>
      </c>
      <c r="N306" s="2" t="s">
        <v>9113</v>
      </c>
      <c r="S306" s="2" t="s">
        <v>117</v>
      </c>
      <c r="T306" s="2" t="s">
        <v>5009</v>
      </c>
      <c r="Y306" s="2" t="s">
        <v>61</v>
      </c>
      <c r="Z306" s="2" t="s">
        <v>5416</v>
      </c>
      <c r="AC306" s="2">
        <v>7</v>
      </c>
      <c r="AD306" s="2" t="s">
        <v>246</v>
      </c>
      <c r="AE306" s="2" t="s">
        <v>5473</v>
      </c>
    </row>
    <row r="307" spans="1:72" ht="13.5" customHeight="1">
      <c r="A307" s="5" t="str">
        <f>HYPERLINK("http://kyu.snu.ac.kr/sdhj/index.jsp?type=hj/GK14610_00IM0001_004b.jpg","1714_수서면_004b")</f>
        <v>1714_수서면_004b</v>
      </c>
      <c r="B307" s="2">
        <v>1714</v>
      </c>
      <c r="C307" s="2" t="s">
        <v>9846</v>
      </c>
      <c r="D307" s="2" t="s">
        <v>9847</v>
      </c>
      <c r="E307" s="2">
        <v>306</v>
      </c>
      <c r="F307" s="2">
        <v>1</v>
      </c>
      <c r="G307" s="2" t="s">
        <v>9340</v>
      </c>
      <c r="H307" s="2" t="s">
        <v>9344</v>
      </c>
      <c r="I307" s="2">
        <v>23</v>
      </c>
      <c r="L307" s="2">
        <v>3</v>
      </c>
      <c r="M307" s="2" t="s">
        <v>9864</v>
      </c>
      <c r="N307" s="2" t="s">
        <v>9113</v>
      </c>
      <c r="S307" s="2" t="s">
        <v>52</v>
      </c>
      <c r="T307" s="2" t="s">
        <v>5014</v>
      </c>
      <c r="Y307" s="2" t="s">
        <v>822</v>
      </c>
      <c r="Z307" s="2" t="s">
        <v>6611</v>
      </c>
      <c r="AC307" s="2">
        <v>4</v>
      </c>
      <c r="AD307" s="2" t="s">
        <v>176</v>
      </c>
      <c r="AE307" s="2" t="s">
        <v>6873</v>
      </c>
      <c r="AF307" s="2" t="s">
        <v>63</v>
      </c>
      <c r="AG307" s="2" t="s">
        <v>6918</v>
      </c>
      <c r="BF307" s="2" t="s">
        <v>56</v>
      </c>
    </row>
    <row r="308" spans="1:72" ht="13.5" customHeight="1">
      <c r="A308" s="5" t="str">
        <f>HYPERLINK("http://kyu.snu.ac.kr/sdhj/index.jsp?type=hj/GK14610_00IM0001_004b.jpg","1714_수서면_004b")</f>
        <v>1714_수서면_004b</v>
      </c>
      <c r="B308" s="2">
        <v>1714</v>
      </c>
      <c r="C308" s="2" t="s">
        <v>9846</v>
      </c>
      <c r="D308" s="2" t="s">
        <v>9847</v>
      </c>
      <c r="E308" s="2">
        <v>307</v>
      </c>
      <c r="F308" s="2">
        <v>1</v>
      </c>
      <c r="G308" s="2" t="s">
        <v>9340</v>
      </c>
      <c r="H308" s="2" t="s">
        <v>9344</v>
      </c>
      <c r="I308" s="2">
        <v>23</v>
      </c>
      <c r="L308" s="2">
        <v>3</v>
      </c>
      <c r="M308" s="2" t="s">
        <v>9864</v>
      </c>
      <c r="N308" s="2" t="s">
        <v>9113</v>
      </c>
      <c r="T308" s="2" t="s">
        <v>9852</v>
      </c>
      <c r="U308" s="2" t="s">
        <v>313</v>
      </c>
      <c r="V308" s="2" t="s">
        <v>5072</v>
      </c>
      <c r="Y308" s="2" t="s">
        <v>865</v>
      </c>
      <c r="Z308" s="2" t="s">
        <v>6758</v>
      </c>
      <c r="AC308" s="2">
        <v>53</v>
      </c>
      <c r="AD308" s="2" t="s">
        <v>236</v>
      </c>
      <c r="AE308" s="2" t="s">
        <v>5554</v>
      </c>
      <c r="AV308" s="2" t="s">
        <v>841</v>
      </c>
      <c r="AW308" s="2" t="s">
        <v>7449</v>
      </c>
      <c r="BD308" s="2" t="s">
        <v>866</v>
      </c>
      <c r="BE308" s="2" t="s">
        <v>7768</v>
      </c>
    </row>
    <row r="309" spans="1:72" ht="13.5" customHeight="1">
      <c r="A309" s="5" t="str">
        <f>HYPERLINK("http://kyu.snu.ac.kr/sdhj/index.jsp?type=hj/GK14610_00IM0001_004b.jpg","1714_수서면_004b")</f>
        <v>1714_수서면_004b</v>
      </c>
      <c r="B309" s="2">
        <v>1714</v>
      </c>
      <c r="C309" s="2" t="s">
        <v>9846</v>
      </c>
      <c r="D309" s="2" t="s">
        <v>9847</v>
      </c>
      <c r="E309" s="2">
        <v>308</v>
      </c>
      <c r="F309" s="2">
        <v>1</v>
      </c>
      <c r="G309" s="2" t="s">
        <v>9340</v>
      </c>
      <c r="H309" s="2" t="s">
        <v>9344</v>
      </c>
      <c r="I309" s="2">
        <v>23</v>
      </c>
      <c r="L309" s="2">
        <v>3</v>
      </c>
      <c r="M309" s="2" t="s">
        <v>9864</v>
      </c>
      <c r="N309" s="2" t="s">
        <v>9113</v>
      </c>
      <c r="T309" s="2" t="s">
        <v>9852</v>
      </c>
      <c r="U309" s="2" t="s">
        <v>867</v>
      </c>
      <c r="V309" s="2" t="s">
        <v>5074</v>
      </c>
      <c r="Y309" s="2" t="s">
        <v>825</v>
      </c>
      <c r="Z309" s="2" t="s">
        <v>5727</v>
      </c>
      <c r="AF309" s="2" t="s">
        <v>302</v>
      </c>
      <c r="AG309" s="2" t="s">
        <v>6920</v>
      </c>
      <c r="AH309" s="2" t="s">
        <v>868</v>
      </c>
      <c r="AI309" s="2" t="s">
        <v>7070</v>
      </c>
    </row>
    <row r="310" spans="1:72" ht="13.5" customHeight="1">
      <c r="A310" s="5" t="str">
        <f>HYPERLINK("http://kyu.snu.ac.kr/sdhj/index.jsp?type=hj/GK14610_00IM0001_004b.jpg","1714_수서면_004b")</f>
        <v>1714_수서면_004b</v>
      </c>
      <c r="B310" s="2">
        <v>1714</v>
      </c>
      <c r="C310" s="2" t="s">
        <v>9868</v>
      </c>
      <c r="D310" s="2" t="s">
        <v>9869</v>
      </c>
      <c r="E310" s="2">
        <v>309</v>
      </c>
      <c r="F310" s="2">
        <v>1</v>
      </c>
      <c r="G310" s="2" t="s">
        <v>9340</v>
      </c>
      <c r="H310" s="2" t="s">
        <v>9344</v>
      </c>
      <c r="I310" s="2">
        <v>23</v>
      </c>
      <c r="L310" s="2">
        <v>3</v>
      </c>
      <c r="M310" s="2" t="s">
        <v>9864</v>
      </c>
      <c r="N310" s="2" t="s">
        <v>9113</v>
      </c>
      <c r="S310" s="2" t="s">
        <v>869</v>
      </c>
      <c r="T310" s="2" t="s">
        <v>5032</v>
      </c>
      <c r="U310" s="2" t="s">
        <v>672</v>
      </c>
      <c r="V310" s="2" t="s">
        <v>5073</v>
      </c>
      <c r="Y310" s="2" t="s">
        <v>522</v>
      </c>
      <c r="Z310" s="2" t="s">
        <v>5489</v>
      </c>
      <c r="AC310" s="2">
        <v>22</v>
      </c>
      <c r="AD310" s="2" t="s">
        <v>579</v>
      </c>
      <c r="AE310" s="2" t="s">
        <v>6894</v>
      </c>
    </row>
    <row r="311" spans="1:72" ht="13.5" customHeight="1">
      <c r="A311" s="5" t="str">
        <f>HYPERLINK("http://kyu.snu.ac.kr/sdhj/index.jsp?type=hj/GK14610_00IM0001_004b.jpg","1714_수서면_004b")</f>
        <v>1714_수서면_004b</v>
      </c>
      <c r="B311" s="2">
        <v>1714</v>
      </c>
      <c r="C311" s="2" t="s">
        <v>9846</v>
      </c>
      <c r="D311" s="2" t="s">
        <v>9847</v>
      </c>
      <c r="E311" s="2">
        <v>310</v>
      </c>
      <c r="F311" s="2">
        <v>1</v>
      </c>
      <c r="G311" s="2" t="s">
        <v>9340</v>
      </c>
      <c r="H311" s="2" t="s">
        <v>9344</v>
      </c>
      <c r="I311" s="2">
        <v>23</v>
      </c>
      <c r="L311" s="2">
        <v>4</v>
      </c>
      <c r="M311" s="2" t="s">
        <v>9870</v>
      </c>
      <c r="N311" s="2" t="s">
        <v>6757</v>
      </c>
      <c r="T311" s="2" t="s">
        <v>9407</v>
      </c>
      <c r="U311" s="2" t="s">
        <v>870</v>
      </c>
      <c r="V311" s="2" t="s">
        <v>5332</v>
      </c>
      <c r="Y311" s="2" t="s">
        <v>4800</v>
      </c>
      <c r="Z311" s="2" t="s">
        <v>6757</v>
      </c>
      <c r="AC311" s="2">
        <v>79</v>
      </c>
      <c r="AD311" s="2" t="s">
        <v>328</v>
      </c>
      <c r="AE311" s="2" t="s">
        <v>6890</v>
      </c>
      <c r="AJ311" s="2" t="s">
        <v>17</v>
      </c>
      <c r="AK311" s="2" t="s">
        <v>7078</v>
      </c>
      <c r="AL311" s="2" t="s">
        <v>125</v>
      </c>
      <c r="AM311" s="2" t="s">
        <v>7009</v>
      </c>
      <c r="AN311" s="2" t="s">
        <v>346</v>
      </c>
      <c r="AO311" s="2" t="s">
        <v>5820</v>
      </c>
      <c r="AR311" s="2" t="s">
        <v>871</v>
      </c>
      <c r="AS311" s="2" t="s">
        <v>9871</v>
      </c>
      <c r="AT311" s="2" t="s">
        <v>87</v>
      </c>
      <c r="AU311" s="2" t="s">
        <v>5320</v>
      </c>
      <c r="AV311" s="2" t="s">
        <v>650</v>
      </c>
      <c r="AW311" s="2" t="s">
        <v>7610</v>
      </c>
      <c r="BG311" s="2" t="s">
        <v>123</v>
      </c>
      <c r="BH311" s="2" t="s">
        <v>5359</v>
      </c>
      <c r="BI311" s="2" t="s">
        <v>398</v>
      </c>
      <c r="BJ311" s="2" t="s">
        <v>7943</v>
      </c>
      <c r="BK311" s="2" t="s">
        <v>123</v>
      </c>
      <c r="BL311" s="2" t="s">
        <v>5359</v>
      </c>
      <c r="BM311" s="2" t="s">
        <v>872</v>
      </c>
      <c r="BN311" s="2" t="s">
        <v>8418</v>
      </c>
      <c r="BQ311" s="2" t="s">
        <v>873</v>
      </c>
      <c r="BR311" s="2" t="s">
        <v>8761</v>
      </c>
      <c r="BS311" s="2" t="s">
        <v>184</v>
      </c>
      <c r="BT311" s="2" t="s">
        <v>7080</v>
      </c>
    </row>
    <row r="312" spans="1:72" ht="13.5" customHeight="1">
      <c r="A312" s="5" t="str">
        <f>HYPERLINK("http://kyu.snu.ac.kr/sdhj/index.jsp?type=hj/GK14610_00IM0001_004b.jpg","1714_수서면_004b")</f>
        <v>1714_수서면_004b</v>
      </c>
      <c r="B312" s="2">
        <v>1714</v>
      </c>
      <c r="C312" s="2" t="s">
        <v>9412</v>
      </c>
      <c r="D312" s="2" t="s">
        <v>9413</v>
      </c>
      <c r="E312" s="2">
        <v>311</v>
      </c>
      <c r="F312" s="2">
        <v>1</v>
      </c>
      <c r="G312" s="2" t="s">
        <v>9340</v>
      </c>
      <c r="H312" s="2" t="s">
        <v>9344</v>
      </c>
      <c r="I312" s="2">
        <v>23</v>
      </c>
      <c r="L312" s="2">
        <v>5</v>
      </c>
      <c r="M312" s="2" t="s">
        <v>8859</v>
      </c>
      <c r="N312" s="2" t="s">
        <v>9114</v>
      </c>
      <c r="T312" s="2" t="s">
        <v>9471</v>
      </c>
      <c r="U312" s="2" t="s">
        <v>874</v>
      </c>
      <c r="V312" s="2" t="s">
        <v>5331</v>
      </c>
      <c r="W312" s="2" t="s">
        <v>504</v>
      </c>
      <c r="X312" s="2" t="s">
        <v>5378</v>
      </c>
      <c r="Y312" s="2" t="s">
        <v>875</v>
      </c>
      <c r="Z312" s="2" t="s">
        <v>6742</v>
      </c>
      <c r="AC312" s="2">
        <v>43</v>
      </c>
      <c r="AD312" s="2" t="s">
        <v>404</v>
      </c>
      <c r="AE312" s="2" t="s">
        <v>6900</v>
      </c>
      <c r="AJ312" s="2" t="s">
        <v>17</v>
      </c>
      <c r="AK312" s="2" t="s">
        <v>7078</v>
      </c>
      <c r="AL312" s="2" t="s">
        <v>125</v>
      </c>
      <c r="AM312" s="2" t="s">
        <v>7009</v>
      </c>
      <c r="AT312" s="2" t="s">
        <v>123</v>
      </c>
      <c r="AU312" s="2" t="s">
        <v>5359</v>
      </c>
      <c r="AV312" s="2" t="s">
        <v>876</v>
      </c>
      <c r="AW312" s="2" t="s">
        <v>6171</v>
      </c>
      <c r="BG312" s="2" t="s">
        <v>123</v>
      </c>
      <c r="BH312" s="2" t="s">
        <v>5359</v>
      </c>
      <c r="BI312" s="2" t="s">
        <v>791</v>
      </c>
      <c r="BJ312" s="2" t="s">
        <v>7578</v>
      </c>
      <c r="BK312" s="2" t="s">
        <v>87</v>
      </c>
      <c r="BL312" s="2" t="s">
        <v>5320</v>
      </c>
      <c r="BM312" s="2" t="s">
        <v>650</v>
      </c>
      <c r="BN312" s="2" t="s">
        <v>7610</v>
      </c>
      <c r="BO312" s="2" t="s">
        <v>38</v>
      </c>
      <c r="BP312" s="2" t="s">
        <v>5224</v>
      </c>
      <c r="BQ312" s="2" t="s">
        <v>877</v>
      </c>
      <c r="BR312" s="2" t="s">
        <v>8760</v>
      </c>
      <c r="BS312" s="2" t="s">
        <v>37</v>
      </c>
      <c r="BT312" s="2" t="s">
        <v>7010</v>
      </c>
    </row>
    <row r="313" spans="1:72" ht="13.5" customHeight="1">
      <c r="A313" s="5" t="str">
        <f>HYPERLINK("http://kyu.snu.ac.kr/sdhj/index.jsp?type=hj/GK14610_00IM0001_004b.jpg","1714_수서면_004b")</f>
        <v>1714_수서면_004b</v>
      </c>
      <c r="B313" s="2">
        <v>1714</v>
      </c>
      <c r="C313" s="2" t="s">
        <v>9487</v>
      </c>
      <c r="D313" s="2" t="s">
        <v>9488</v>
      </c>
      <c r="E313" s="2">
        <v>312</v>
      </c>
      <c r="F313" s="2">
        <v>1</v>
      </c>
      <c r="G313" s="2" t="s">
        <v>9340</v>
      </c>
      <c r="H313" s="2" t="s">
        <v>9344</v>
      </c>
      <c r="I313" s="2">
        <v>23</v>
      </c>
      <c r="L313" s="2">
        <v>5</v>
      </c>
      <c r="M313" s="2" t="s">
        <v>8859</v>
      </c>
      <c r="N313" s="2" t="s">
        <v>9114</v>
      </c>
      <c r="S313" s="2" t="s">
        <v>77</v>
      </c>
      <c r="T313" s="2" t="s">
        <v>5010</v>
      </c>
      <c r="W313" s="2" t="s">
        <v>78</v>
      </c>
      <c r="X313" s="2" t="s">
        <v>9872</v>
      </c>
      <c r="Y313" s="2" t="s">
        <v>61</v>
      </c>
      <c r="Z313" s="2" t="s">
        <v>5416</v>
      </c>
      <c r="AC313" s="2">
        <v>44</v>
      </c>
      <c r="AD313" s="2" t="s">
        <v>878</v>
      </c>
      <c r="AE313" s="2" t="s">
        <v>6859</v>
      </c>
      <c r="AJ313" s="2" t="s">
        <v>17</v>
      </c>
      <c r="AK313" s="2" t="s">
        <v>7078</v>
      </c>
      <c r="AL313" s="2" t="s">
        <v>157</v>
      </c>
      <c r="AM313" s="2" t="s">
        <v>7016</v>
      </c>
      <c r="AT313" s="2" t="s">
        <v>38</v>
      </c>
      <c r="AU313" s="2" t="s">
        <v>5224</v>
      </c>
      <c r="AV313" s="2" t="s">
        <v>879</v>
      </c>
      <c r="AW313" s="2" t="s">
        <v>6019</v>
      </c>
      <c r="BG313" s="2" t="s">
        <v>38</v>
      </c>
      <c r="BH313" s="2" t="s">
        <v>5224</v>
      </c>
      <c r="BI313" s="2" t="s">
        <v>880</v>
      </c>
      <c r="BJ313" s="2" t="s">
        <v>8067</v>
      </c>
      <c r="BK313" s="2" t="s">
        <v>38</v>
      </c>
      <c r="BL313" s="2" t="s">
        <v>5224</v>
      </c>
      <c r="BM313" s="2" t="s">
        <v>4813</v>
      </c>
      <c r="BN313" s="2" t="s">
        <v>8342</v>
      </c>
      <c r="BO313" s="2" t="s">
        <v>38</v>
      </c>
      <c r="BP313" s="2" t="s">
        <v>5224</v>
      </c>
      <c r="BQ313" s="2" t="s">
        <v>720</v>
      </c>
      <c r="BR313" s="2" t="s">
        <v>8759</v>
      </c>
      <c r="BS313" s="2" t="s">
        <v>157</v>
      </c>
      <c r="BT313" s="2" t="s">
        <v>7016</v>
      </c>
    </row>
    <row r="314" spans="1:72" ht="13.5" customHeight="1">
      <c r="A314" s="5" t="str">
        <f>HYPERLINK("http://kyu.snu.ac.kr/sdhj/index.jsp?type=hj/GK14610_00IM0001_005a.jpg","1714_수서면_005a")</f>
        <v>1714_수서면_005a</v>
      </c>
      <c r="B314" s="2">
        <v>1714</v>
      </c>
      <c r="C314" s="2" t="s">
        <v>9389</v>
      </c>
      <c r="D314" s="2" t="s">
        <v>9390</v>
      </c>
      <c r="E314" s="2">
        <v>313</v>
      </c>
      <c r="F314" s="2">
        <v>1</v>
      </c>
      <c r="G314" s="2" t="s">
        <v>9340</v>
      </c>
      <c r="H314" s="2" t="s">
        <v>9344</v>
      </c>
      <c r="I314" s="2">
        <v>23</v>
      </c>
      <c r="L314" s="2">
        <v>5</v>
      </c>
      <c r="M314" s="2" t="s">
        <v>8859</v>
      </c>
      <c r="N314" s="2" t="s">
        <v>9114</v>
      </c>
      <c r="S314" s="2" t="s">
        <v>45</v>
      </c>
      <c r="T314" s="2" t="s">
        <v>5011</v>
      </c>
      <c r="U314" s="2" t="s">
        <v>881</v>
      </c>
      <c r="V314" s="2" t="s">
        <v>5328</v>
      </c>
      <c r="Y314" s="2" t="s">
        <v>882</v>
      </c>
      <c r="Z314" s="2" t="s">
        <v>6756</v>
      </c>
      <c r="AC314" s="2">
        <v>24</v>
      </c>
      <c r="AD314" s="2" t="s">
        <v>281</v>
      </c>
      <c r="AE314" s="2" t="s">
        <v>6874</v>
      </c>
    </row>
    <row r="315" spans="1:72" ht="13.5" customHeight="1">
      <c r="A315" s="5" t="str">
        <f>HYPERLINK("http://kyu.snu.ac.kr/sdhj/index.jsp?type=hj/GK14610_00IM0001_005a.jpg","1714_수서면_005a")</f>
        <v>1714_수서면_005a</v>
      </c>
      <c r="B315" s="2">
        <v>1714</v>
      </c>
      <c r="C315" s="2" t="s">
        <v>9389</v>
      </c>
      <c r="D315" s="2" t="s">
        <v>9390</v>
      </c>
      <c r="E315" s="2">
        <v>314</v>
      </c>
      <c r="F315" s="2">
        <v>1</v>
      </c>
      <c r="G315" s="2" t="s">
        <v>9340</v>
      </c>
      <c r="H315" s="2" t="s">
        <v>9344</v>
      </c>
      <c r="I315" s="2">
        <v>23</v>
      </c>
      <c r="L315" s="2">
        <v>5</v>
      </c>
      <c r="M315" s="2" t="s">
        <v>8859</v>
      </c>
      <c r="N315" s="2" t="s">
        <v>9114</v>
      </c>
      <c r="S315" s="2" t="s">
        <v>52</v>
      </c>
      <c r="T315" s="2" t="s">
        <v>5014</v>
      </c>
      <c r="U315" s="2" t="s">
        <v>883</v>
      </c>
      <c r="V315" s="2" t="s">
        <v>9873</v>
      </c>
      <c r="Y315" s="2" t="s">
        <v>884</v>
      </c>
      <c r="Z315" s="2" t="s">
        <v>6755</v>
      </c>
      <c r="AC315" s="2">
        <v>7</v>
      </c>
      <c r="AD315" s="2" t="s">
        <v>401</v>
      </c>
      <c r="AE315" s="2" t="s">
        <v>6863</v>
      </c>
      <c r="BF315" s="2" t="s">
        <v>56</v>
      </c>
    </row>
    <row r="316" spans="1:72" ht="13.5" customHeight="1">
      <c r="A316" s="5" t="str">
        <f>HYPERLINK("http://kyu.snu.ac.kr/sdhj/index.jsp?type=hj/GK14610_00IM0001_005a.jpg","1714_수서면_005a")</f>
        <v>1714_수서면_005a</v>
      </c>
      <c r="B316" s="2">
        <v>1714</v>
      </c>
      <c r="C316" s="2" t="s">
        <v>9874</v>
      </c>
      <c r="D316" s="2" t="s">
        <v>9875</v>
      </c>
      <c r="E316" s="2">
        <v>315</v>
      </c>
      <c r="F316" s="2">
        <v>1</v>
      </c>
      <c r="G316" s="2" t="s">
        <v>9340</v>
      </c>
      <c r="H316" s="2" t="s">
        <v>9344</v>
      </c>
      <c r="I316" s="2">
        <v>23</v>
      </c>
      <c r="L316" s="2">
        <v>5</v>
      </c>
      <c r="M316" s="2" t="s">
        <v>8859</v>
      </c>
      <c r="N316" s="2" t="s">
        <v>9114</v>
      </c>
      <c r="S316" s="2" t="s">
        <v>67</v>
      </c>
      <c r="T316" s="2" t="s">
        <v>5020</v>
      </c>
      <c r="Y316" s="2" t="s">
        <v>61</v>
      </c>
      <c r="Z316" s="2" t="s">
        <v>5416</v>
      </c>
      <c r="AC316" s="2">
        <v>3</v>
      </c>
      <c r="AD316" s="2" t="s">
        <v>86</v>
      </c>
      <c r="AE316" s="2" t="s">
        <v>6897</v>
      </c>
      <c r="AF316" s="2" t="s">
        <v>63</v>
      </c>
      <c r="AG316" s="2" t="s">
        <v>6918</v>
      </c>
      <c r="BF316" s="2" t="s">
        <v>56</v>
      </c>
    </row>
    <row r="317" spans="1:72" ht="13.5" customHeight="1">
      <c r="A317" s="5" t="str">
        <f>HYPERLINK("http://kyu.snu.ac.kr/sdhj/index.jsp?type=hj/GK14610_00IM0001_005a.jpg","1714_수서면_005a")</f>
        <v>1714_수서면_005a</v>
      </c>
      <c r="B317" s="2">
        <v>1714</v>
      </c>
      <c r="C317" s="2" t="s">
        <v>9389</v>
      </c>
      <c r="D317" s="2" t="s">
        <v>9390</v>
      </c>
      <c r="E317" s="2">
        <v>316</v>
      </c>
      <c r="F317" s="2">
        <v>1</v>
      </c>
      <c r="G317" s="2" t="s">
        <v>9340</v>
      </c>
      <c r="H317" s="2" t="s">
        <v>9344</v>
      </c>
      <c r="I317" s="2">
        <v>24</v>
      </c>
      <c r="J317" s="2" t="s">
        <v>885</v>
      </c>
      <c r="K317" s="2" t="s">
        <v>4988</v>
      </c>
      <c r="L317" s="2">
        <v>1</v>
      </c>
      <c r="M317" s="2" t="s">
        <v>885</v>
      </c>
      <c r="N317" s="2" t="s">
        <v>4988</v>
      </c>
      <c r="T317" s="2" t="s">
        <v>9842</v>
      </c>
      <c r="U317" s="2" t="s">
        <v>886</v>
      </c>
      <c r="V317" s="2" t="s">
        <v>5099</v>
      </c>
      <c r="W317" s="2" t="s">
        <v>887</v>
      </c>
      <c r="X317" s="2" t="s">
        <v>5392</v>
      </c>
      <c r="Y317" s="2" t="s">
        <v>888</v>
      </c>
      <c r="Z317" s="2" t="s">
        <v>6754</v>
      </c>
      <c r="AC317" s="2">
        <v>49</v>
      </c>
      <c r="AD317" s="2" t="s">
        <v>136</v>
      </c>
      <c r="AE317" s="2" t="s">
        <v>6880</v>
      </c>
      <c r="AJ317" s="2" t="s">
        <v>17</v>
      </c>
      <c r="AK317" s="2" t="s">
        <v>7078</v>
      </c>
      <c r="AL317" s="2" t="s">
        <v>214</v>
      </c>
      <c r="AM317" s="2" t="s">
        <v>9876</v>
      </c>
      <c r="AT317" s="2" t="s">
        <v>123</v>
      </c>
      <c r="AU317" s="2" t="s">
        <v>5359</v>
      </c>
      <c r="AV317" s="2" t="s">
        <v>889</v>
      </c>
      <c r="AW317" s="2" t="s">
        <v>7609</v>
      </c>
      <c r="BG317" s="2" t="s">
        <v>393</v>
      </c>
      <c r="BH317" s="2" t="s">
        <v>7193</v>
      </c>
      <c r="BI317" s="2" t="s">
        <v>890</v>
      </c>
      <c r="BJ317" s="2" t="s">
        <v>8066</v>
      </c>
      <c r="BM317" s="2" t="s">
        <v>454</v>
      </c>
      <c r="BN317" s="2" t="s">
        <v>7633</v>
      </c>
      <c r="BO317" s="2" t="s">
        <v>891</v>
      </c>
      <c r="BP317" s="2" t="s">
        <v>7196</v>
      </c>
      <c r="BQ317" s="2" t="s">
        <v>892</v>
      </c>
      <c r="BR317" s="2" t="s">
        <v>8758</v>
      </c>
      <c r="BS317" s="2" t="s">
        <v>184</v>
      </c>
      <c r="BT317" s="2" t="s">
        <v>7080</v>
      </c>
    </row>
    <row r="318" spans="1:72" ht="13.5" customHeight="1">
      <c r="A318" s="5" t="str">
        <f>HYPERLINK("http://kyu.snu.ac.kr/sdhj/index.jsp?type=hj/GK14610_00IM0001_005a.jpg","1714_수서면_005a")</f>
        <v>1714_수서면_005a</v>
      </c>
      <c r="B318" s="2">
        <v>1714</v>
      </c>
      <c r="C318" s="2" t="s">
        <v>9377</v>
      </c>
      <c r="D318" s="2" t="s">
        <v>9378</v>
      </c>
      <c r="E318" s="2">
        <v>317</v>
      </c>
      <c r="F318" s="2">
        <v>1</v>
      </c>
      <c r="G318" s="2" t="s">
        <v>9340</v>
      </c>
      <c r="H318" s="2" t="s">
        <v>9344</v>
      </c>
      <c r="I318" s="2">
        <v>24</v>
      </c>
      <c r="L318" s="2">
        <v>1</v>
      </c>
      <c r="M318" s="2" t="s">
        <v>885</v>
      </c>
      <c r="N318" s="2" t="s">
        <v>4988</v>
      </c>
      <c r="S318" s="2" t="s">
        <v>77</v>
      </c>
      <c r="T318" s="2" t="s">
        <v>5010</v>
      </c>
      <c r="W318" s="2" t="s">
        <v>531</v>
      </c>
      <c r="X318" s="2" t="s">
        <v>5377</v>
      </c>
      <c r="Y318" s="2" t="s">
        <v>61</v>
      </c>
      <c r="Z318" s="2" t="s">
        <v>5416</v>
      </c>
      <c r="AC318" s="2">
        <v>41</v>
      </c>
      <c r="AD318" s="2" t="s">
        <v>536</v>
      </c>
      <c r="AE318" s="2" t="s">
        <v>6907</v>
      </c>
      <c r="AJ318" s="2" t="s">
        <v>17</v>
      </c>
      <c r="AK318" s="2" t="s">
        <v>7078</v>
      </c>
      <c r="AL318" s="2" t="s">
        <v>893</v>
      </c>
      <c r="AM318" s="2" t="s">
        <v>7046</v>
      </c>
      <c r="AT318" s="2" t="s">
        <v>123</v>
      </c>
      <c r="AU318" s="2" t="s">
        <v>5359</v>
      </c>
      <c r="AV318" s="2" t="s">
        <v>736</v>
      </c>
      <c r="AW318" s="2" t="s">
        <v>6363</v>
      </c>
      <c r="BG318" s="2" t="s">
        <v>38</v>
      </c>
      <c r="BH318" s="2" t="s">
        <v>5224</v>
      </c>
      <c r="BI318" s="2" t="s">
        <v>894</v>
      </c>
      <c r="BJ318" s="2" t="s">
        <v>8065</v>
      </c>
      <c r="BK318" s="2" t="s">
        <v>38</v>
      </c>
      <c r="BL318" s="2" t="s">
        <v>5224</v>
      </c>
      <c r="BM318" s="2" t="s">
        <v>895</v>
      </c>
      <c r="BN318" s="2" t="s">
        <v>8417</v>
      </c>
      <c r="BQ318" s="2" t="s">
        <v>896</v>
      </c>
      <c r="BR318" s="2" t="s">
        <v>9877</v>
      </c>
      <c r="BS318" s="2" t="s">
        <v>72</v>
      </c>
      <c r="BT318" s="2" t="s">
        <v>7023</v>
      </c>
    </row>
    <row r="319" spans="1:72" ht="13.5" customHeight="1">
      <c r="A319" s="5" t="str">
        <f>HYPERLINK("http://kyu.snu.ac.kr/sdhj/index.jsp?type=hj/GK14610_00IM0001_005a.jpg","1714_수서면_005a")</f>
        <v>1714_수서면_005a</v>
      </c>
      <c r="B319" s="2">
        <v>1714</v>
      </c>
      <c r="C319" s="2" t="s">
        <v>9846</v>
      </c>
      <c r="D319" s="2" t="s">
        <v>9847</v>
      </c>
      <c r="E319" s="2">
        <v>318</v>
      </c>
      <c r="F319" s="2">
        <v>1</v>
      </c>
      <c r="G319" s="2" t="s">
        <v>9340</v>
      </c>
      <c r="H319" s="2" t="s">
        <v>9344</v>
      </c>
      <c r="I319" s="2">
        <v>24</v>
      </c>
      <c r="L319" s="2">
        <v>1</v>
      </c>
      <c r="M319" s="2" t="s">
        <v>885</v>
      </c>
      <c r="N319" s="2" t="s">
        <v>4988</v>
      </c>
      <c r="S319" s="2" t="s">
        <v>117</v>
      </c>
      <c r="T319" s="2" t="s">
        <v>5009</v>
      </c>
      <c r="Y319" s="2" t="s">
        <v>61</v>
      </c>
      <c r="Z319" s="2" t="s">
        <v>5416</v>
      </c>
      <c r="AF319" s="2" t="s">
        <v>65</v>
      </c>
      <c r="AG319" s="2" t="s">
        <v>5367</v>
      </c>
    </row>
    <row r="320" spans="1:72" ht="13.5" customHeight="1">
      <c r="A320" s="5" t="str">
        <f>HYPERLINK("http://kyu.snu.ac.kr/sdhj/index.jsp?type=hj/GK14610_00IM0001_005a.jpg","1714_수서면_005a")</f>
        <v>1714_수서면_005a</v>
      </c>
      <c r="B320" s="2">
        <v>1714</v>
      </c>
      <c r="C320" s="2" t="s">
        <v>9846</v>
      </c>
      <c r="D320" s="2" t="s">
        <v>9847</v>
      </c>
      <c r="E320" s="2">
        <v>319</v>
      </c>
      <c r="F320" s="2">
        <v>1</v>
      </c>
      <c r="G320" s="2" t="s">
        <v>9340</v>
      </c>
      <c r="H320" s="2" t="s">
        <v>9344</v>
      </c>
      <c r="I320" s="2">
        <v>24</v>
      </c>
      <c r="L320" s="2">
        <v>1</v>
      </c>
      <c r="M320" s="2" t="s">
        <v>885</v>
      </c>
      <c r="N320" s="2" t="s">
        <v>4988</v>
      </c>
      <c r="S320" s="2" t="s">
        <v>45</v>
      </c>
      <c r="T320" s="2" t="s">
        <v>5011</v>
      </c>
      <c r="U320" s="2" t="s">
        <v>73</v>
      </c>
      <c r="V320" s="2" t="s">
        <v>9878</v>
      </c>
      <c r="Y320" s="2" t="s">
        <v>367</v>
      </c>
      <c r="Z320" s="2" t="s">
        <v>6456</v>
      </c>
      <c r="AC320" s="2">
        <v>18</v>
      </c>
      <c r="AD320" s="2" t="s">
        <v>897</v>
      </c>
      <c r="AE320" s="2" t="s">
        <v>6871</v>
      </c>
      <c r="AF320" s="2" t="s">
        <v>63</v>
      </c>
      <c r="AG320" s="2" t="s">
        <v>6918</v>
      </c>
    </row>
    <row r="321" spans="1:72" ht="13.5" customHeight="1">
      <c r="A321" s="5" t="str">
        <f>HYPERLINK("http://kyu.snu.ac.kr/sdhj/index.jsp?type=hj/GK14610_00IM0001_005a.jpg","1714_수서면_005a")</f>
        <v>1714_수서면_005a</v>
      </c>
      <c r="B321" s="2">
        <v>1714</v>
      </c>
      <c r="C321" s="2" t="s">
        <v>9846</v>
      </c>
      <c r="D321" s="2" t="s">
        <v>9847</v>
      </c>
      <c r="E321" s="2">
        <v>320</v>
      </c>
      <c r="F321" s="2">
        <v>1</v>
      </c>
      <c r="G321" s="2" t="s">
        <v>9340</v>
      </c>
      <c r="H321" s="2" t="s">
        <v>9344</v>
      </c>
      <c r="I321" s="2">
        <v>24</v>
      </c>
      <c r="L321" s="2">
        <v>1</v>
      </c>
      <c r="M321" s="2" t="s">
        <v>885</v>
      </c>
      <c r="N321" s="2" t="s">
        <v>4988</v>
      </c>
      <c r="S321" s="2" t="s">
        <v>67</v>
      </c>
      <c r="T321" s="2" t="s">
        <v>5020</v>
      </c>
      <c r="Y321" s="2" t="s">
        <v>61</v>
      </c>
      <c r="Z321" s="2" t="s">
        <v>5416</v>
      </c>
      <c r="AC321" s="2">
        <v>1</v>
      </c>
      <c r="AD321" s="2" t="s">
        <v>136</v>
      </c>
      <c r="AE321" s="2" t="s">
        <v>6880</v>
      </c>
      <c r="AF321" s="2" t="s">
        <v>63</v>
      </c>
      <c r="AG321" s="2" t="s">
        <v>6918</v>
      </c>
      <c r="BF321" s="2" t="s">
        <v>56</v>
      </c>
    </row>
    <row r="322" spans="1:72" ht="13.5" customHeight="1">
      <c r="A322" s="5" t="str">
        <f>HYPERLINK("http://kyu.snu.ac.kr/sdhj/index.jsp?type=hj/GK14610_00IM0001_005a.jpg","1714_수서면_005a")</f>
        <v>1714_수서면_005a</v>
      </c>
      <c r="B322" s="2">
        <v>1714</v>
      </c>
      <c r="C322" s="2" t="s">
        <v>9846</v>
      </c>
      <c r="D322" s="2" t="s">
        <v>9847</v>
      </c>
      <c r="E322" s="2">
        <v>321</v>
      </c>
      <c r="F322" s="2">
        <v>1</v>
      </c>
      <c r="G322" s="2" t="s">
        <v>9340</v>
      </c>
      <c r="H322" s="2" t="s">
        <v>9344</v>
      </c>
      <c r="I322" s="2">
        <v>24</v>
      </c>
      <c r="L322" s="2">
        <v>2</v>
      </c>
      <c r="M322" s="2" t="s">
        <v>8860</v>
      </c>
      <c r="N322" s="2" t="s">
        <v>9115</v>
      </c>
      <c r="T322" s="2" t="s">
        <v>9480</v>
      </c>
      <c r="U322" s="2" t="s">
        <v>177</v>
      </c>
      <c r="V322" s="2" t="s">
        <v>9879</v>
      </c>
      <c r="W322" s="2" t="s">
        <v>410</v>
      </c>
      <c r="X322" s="2" t="s">
        <v>5049</v>
      </c>
      <c r="Y322" s="2" t="s">
        <v>898</v>
      </c>
      <c r="Z322" s="2" t="s">
        <v>6753</v>
      </c>
      <c r="AC322" s="2">
        <v>71</v>
      </c>
      <c r="AD322" s="2" t="s">
        <v>283</v>
      </c>
      <c r="AE322" s="2" t="s">
        <v>6876</v>
      </c>
      <c r="AJ322" s="2" t="s">
        <v>17</v>
      </c>
      <c r="AK322" s="2" t="s">
        <v>7078</v>
      </c>
      <c r="AL322" s="2" t="s">
        <v>184</v>
      </c>
      <c r="AM322" s="2" t="s">
        <v>7080</v>
      </c>
      <c r="AT322" s="2" t="s">
        <v>189</v>
      </c>
      <c r="AU322" s="2" t="s">
        <v>5070</v>
      </c>
      <c r="AV322" s="2" t="s">
        <v>899</v>
      </c>
      <c r="AW322" s="2" t="s">
        <v>7572</v>
      </c>
      <c r="BG322" s="2" t="s">
        <v>275</v>
      </c>
      <c r="BH322" s="2" t="s">
        <v>7195</v>
      </c>
      <c r="BI322" s="2" t="s">
        <v>4793</v>
      </c>
      <c r="BJ322" s="2" t="s">
        <v>7898</v>
      </c>
      <c r="BK322" s="2" t="s">
        <v>275</v>
      </c>
      <c r="BL322" s="2" t="s">
        <v>7195</v>
      </c>
      <c r="BM322" s="2" t="s">
        <v>900</v>
      </c>
      <c r="BN322" s="2" t="s">
        <v>5732</v>
      </c>
      <c r="BO322" s="2" t="s">
        <v>275</v>
      </c>
      <c r="BP322" s="2" t="s">
        <v>7195</v>
      </c>
      <c r="BQ322" s="2" t="s">
        <v>901</v>
      </c>
      <c r="BR322" s="2" t="s">
        <v>9880</v>
      </c>
      <c r="BS322" s="2" t="s">
        <v>116</v>
      </c>
      <c r="BT322" s="2" t="s">
        <v>7027</v>
      </c>
    </row>
    <row r="323" spans="1:72" ht="13.5" customHeight="1">
      <c r="A323" s="5" t="str">
        <f>HYPERLINK("http://kyu.snu.ac.kr/sdhj/index.jsp?type=hj/GK14610_00IM0001_005a.jpg","1714_수서면_005a")</f>
        <v>1714_수서면_005a</v>
      </c>
      <c r="B323" s="2">
        <v>1714</v>
      </c>
      <c r="C323" s="2" t="s">
        <v>9881</v>
      </c>
      <c r="D323" s="2" t="s">
        <v>9882</v>
      </c>
      <c r="E323" s="2">
        <v>322</v>
      </c>
      <c r="F323" s="2">
        <v>1</v>
      </c>
      <c r="G323" s="2" t="s">
        <v>9340</v>
      </c>
      <c r="H323" s="2" t="s">
        <v>9344</v>
      </c>
      <c r="I323" s="2">
        <v>24</v>
      </c>
      <c r="L323" s="2">
        <v>2</v>
      </c>
      <c r="M323" s="2" t="s">
        <v>8860</v>
      </c>
      <c r="N323" s="2" t="s">
        <v>9115</v>
      </c>
      <c r="S323" s="2" t="s">
        <v>77</v>
      </c>
      <c r="T323" s="2" t="s">
        <v>5010</v>
      </c>
      <c r="W323" s="2" t="s">
        <v>190</v>
      </c>
      <c r="X323" s="2" t="s">
        <v>5379</v>
      </c>
      <c r="Y323" s="2" t="s">
        <v>61</v>
      </c>
      <c r="Z323" s="2" t="s">
        <v>5416</v>
      </c>
      <c r="AC323" s="2">
        <v>65</v>
      </c>
      <c r="AD323" s="2" t="s">
        <v>386</v>
      </c>
      <c r="AE323" s="2" t="s">
        <v>6875</v>
      </c>
      <c r="AJ323" s="2" t="s">
        <v>17</v>
      </c>
      <c r="AK323" s="2" t="s">
        <v>7078</v>
      </c>
      <c r="AL323" s="2" t="s">
        <v>515</v>
      </c>
      <c r="AM323" s="2" t="s">
        <v>7020</v>
      </c>
      <c r="AV323" s="2" t="s">
        <v>902</v>
      </c>
      <c r="AW323" s="2" t="s">
        <v>7608</v>
      </c>
      <c r="BG323" s="2" t="s">
        <v>38</v>
      </c>
      <c r="BH323" s="2" t="s">
        <v>5224</v>
      </c>
      <c r="BI323" s="2" t="s">
        <v>369</v>
      </c>
      <c r="BJ323" s="2" t="s">
        <v>8064</v>
      </c>
      <c r="BM323" s="2" t="s">
        <v>903</v>
      </c>
      <c r="BN323" s="2" t="s">
        <v>8416</v>
      </c>
      <c r="BQ323" s="2" t="s">
        <v>904</v>
      </c>
      <c r="BR323" s="2" t="s">
        <v>9883</v>
      </c>
      <c r="BS323" s="2" t="s">
        <v>905</v>
      </c>
      <c r="BT323" s="2" t="s">
        <v>8815</v>
      </c>
    </row>
    <row r="324" spans="1:72" ht="13.5" customHeight="1">
      <c r="A324" s="5" t="str">
        <f>HYPERLINK("http://kyu.snu.ac.kr/sdhj/index.jsp?type=hj/GK14610_00IM0001_005a.jpg","1714_수서면_005a")</f>
        <v>1714_수서면_005a</v>
      </c>
      <c r="B324" s="2">
        <v>1714</v>
      </c>
      <c r="C324" s="2" t="s">
        <v>9720</v>
      </c>
      <c r="D324" s="2" t="s">
        <v>9721</v>
      </c>
      <c r="E324" s="2">
        <v>323</v>
      </c>
      <c r="F324" s="2">
        <v>1</v>
      </c>
      <c r="G324" s="2" t="s">
        <v>9340</v>
      </c>
      <c r="H324" s="2" t="s">
        <v>9344</v>
      </c>
      <c r="I324" s="2">
        <v>24</v>
      </c>
      <c r="L324" s="2">
        <v>2</v>
      </c>
      <c r="M324" s="2" t="s">
        <v>8860</v>
      </c>
      <c r="N324" s="2" t="s">
        <v>9115</v>
      </c>
      <c r="T324" s="2" t="s">
        <v>9884</v>
      </c>
      <c r="U324" s="2" t="s">
        <v>906</v>
      </c>
      <c r="V324" s="2" t="s">
        <v>5186</v>
      </c>
      <c r="Y324" s="2" t="s">
        <v>907</v>
      </c>
      <c r="Z324" s="2" t="s">
        <v>6690</v>
      </c>
      <c r="AC324" s="2">
        <v>27</v>
      </c>
      <c r="AD324" s="2" t="s">
        <v>255</v>
      </c>
      <c r="AE324" s="2" t="s">
        <v>6888</v>
      </c>
    </row>
    <row r="325" spans="1:72" ht="13.5" customHeight="1">
      <c r="A325" s="5" t="str">
        <f>HYPERLINK("http://kyu.snu.ac.kr/sdhj/index.jsp?type=hj/GK14610_00IM0001_005a.jpg","1714_수서면_005a")</f>
        <v>1714_수서면_005a</v>
      </c>
      <c r="B325" s="2">
        <v>1714</v>
      </c>
      <c r="C325" s="2" t="s">
        <v>9369</v>
      </c>
      <c r="D325" s="2" t="s">
        <v>9370</v>
      </c>
      <c r="E325" s="2">
        <v>324</v>
      </c>
      <c r="F325" s="2">
        <v>1</v>
      </c>
      <c r="G325" s="2" t="s">
        <v>9340</v>
      </c>
      <c r="H325" s="2" t="s">
        <v>9344</v>
      </c>
      <c r="I325" s="2">
        <v>24</v>
      </c>
      <c r="L325" s="2">
        <v>3</v>
      </c>
      <c r="M325" s="2" t="s">
        <v>8861</v>
      </c>
      <c r="N325" s="2" t="s">
        <v>9116</v>
      </c>
      <c r="T325" s="2" t="s">
        <v>9660</v>
      </c>
      <c r="U325" s="2" t="s">
        <v>908</v>
      </c>
      <c r="V325" s="2" t="s">
        <v>5213</v>
      </c>
      <c r="W325" s="2" t="s">
        <v>909</v>
      </c>
      <c r="X325" s="2" t="s">
        <v>5397</v>
      </c>
      <c r="Y325" s="2" t="s">
        <v>910</v>
      </c>
      <c r="Z325" s="2" t="s">
        <v>6752</v>
      </c>
      <c r="AC325" s="2">
        <v>40</v>
      </c>
      <c r="AD325" s="2" t="s">
        <v>221</v>
      </c>
      <c r="AE325" s="2" t="s">
        <v>6885</v>
      </c>
      <c r="AJ325" s="2" t="s">
        <v>17</v>
      </c>
      <c r="AK325" s="2" t="s">
        <v>7078</v>
      </c>
      <c r="AL325" s="2" t="s">
        <v>418</v>
      </c>
      <c r="AM325" s="2" t="s">
        <v>7006</v>
      </c>
      <c r="AT325" s="2" t="s">
        <v>177</v>
      </c>
      <c r="AU325" s="2" t="s">
        <v>9885</v>
      </c>
      <c r="AV325" s="2" t="s">
        <v>911</v>
      </c>
      <c r="AW325" s="2" t="s">
        <v>6640</v>
      </c>
      <c r="BG325" s="2" t="s">
        <v>38</v>
      </c>
      <c r="BH325" s="2" t="s">
        <v>5224</v>
      </c>
      <c r="BI325" s="2" t="s">
        <v>912</v>
      </c>
      <c r="BJ325" s="2" t="s">
        <v>7569</v>
      </c>
      <c r="BK325" s="2" t="s">
        <v>38</v>
      </c>
      <c r="BL325" s="2" t="s">
        <v>5224</v>
      </c>
      <c r="BM325" s="2" t="s">
        <v>913</v>
      </c>
      <c r="BN325" s="2" t="s">
        <v>8053</v>
      </c>
      <c r="BO325" s="2" t="s">
        <v>38</v>
      </c>
      <c r="BP325" s="2" t="s">
        <v>5224</v>
      </c>
      <c r="BQ325" s="2" t="s">
        <v>914</v>
      </c>
      <c r="BR325" s="2" t="s">
        <v>7568</v>
      </c>
      <c r="BS325" s="2" t="s">
        <v>428</v>
      </c>
      <c r="BT325" s="2" t="s">
        <v>7000</v>
      </c>
    </row>
    <row r="326" spans="1:72" ht="13.5" customHeight="1">
      <c r="A326" s="5" t="str">
        <f>HYPERLINK("http://kyu.snu.ac.kr/sdhj/index.jsp?type=hj/GK14610_00IM0001_005a.jpg","1714_수서면_005a")</f>
        <v>1714_수서면_005a</v>
      </c>
      <c r="B326" s="2">
        <v>1714</v>
      </c>
      <c r="C326" s="2" t="s">
        <v>9663</v>
      </c>
      <c r="D326" s="2" t="s">
        <v>9664</v>
      </c>
      <c r="E326" s="2">
        <v>325</v>
      </c>
      <c r="F326" s="2">
        <v>1</v>
      </c>
      <c r="G326" s="2" t="s">
        <v>9340</v>
      </c>
      <c r="H326" s="2" t="s">
        <v>9344</v>
      </c>
      <c r="I326" s="2">
        <v>24</v>
      </c>
      <c r="L326" s="2">
        <v>3</v>
      </c>
      <c r="M326" s="2" t="s">
        <v>8861</v>
      </c>
      <c r="N326" s="2" t="s">
        <v>9116</v>
      </c>
      <c r="S326" s="2" t="s">
        <v>77</v>
      </c>
      <c r="T326" s="2" t="s">
        <v>5010</v>
      </c>
      <c r="W326" s="2" t="s">
        <v>143</v>
      </c>
      <c r="X326" s="2" t="s">
        <v>5376</v>
      </c>
      <c r="Y326" s="2" t="s">
        <v>61</v>
      </c>
      <c r="Z326" s="2" t="s">
        <v>5416</v>
      </c>
      <c r="AC326" s="2">
        <v>42</v>
      </c>
      <c r="AD326" s="2" t="s">
        <v>145</v>
      </c>
      <c r="AE326" s="2" t="s">
        <v>6872</v>
      </c>
      <c r="AJ326" s="2" t="s">
        <v>17</v>
      </c>
      <c r="AK326" s="2" t="s">
        <v>7078</v>
      </c>
      <c r="AL326" s="2" t="s">
        <v>915</v>
      </c>
      <c r="AM326" s="2" t="s">
        <v>7117</v>
      </c>
      <c r="AT326" s="2" t="s">
        <v>166</v>
      </c>
      <c r="AU326" s="2" t="s">
        <v>5140</v>
      </c>
      <c r="AV326" s="2" t="s">
        <v>916</v>
      </c>
      <c r="AW326" s="2" t="s">
        <v>9886</v>
      </c>
      <c r="BG326" s="2" t="s">
        <v>38</v>
      </c>
      <c r="BH326" s="2" t="s">
        <v>5224</v>
      </c>
      <c r="BI326" s="2" t="s">
        <v>917</v>
      </c>
      <c r="BJ326" s="2" t="s">
        <v>7443</v>
      </c>
      <c r="BK326" s="2" t="s">
        <v>105</v>
      </c>
      <c r="BL326" s="2" t="s">
        <v>7189</v>
      </c>
      <c r="BM326" s="2" t="s">
        <v>181</v>
      </c>
      <c r="BN326" s="2" t="s">
        <v>6026</v>
      </c>
      <c r="BO326" s="2" t="s">
        <v>105</v>
      </c>
      <c r="BP326" s="2" t="s">
        <v>7189</v>
      </c>
      <c r="BQ326" s="2" t="s">
        <v>918</v>
      </c>
      <c r="BR326" s="2" t="s">
        <v>8757</v>
      </c>
      <c r="BS326" s="2" t="s">
        <v>37</v>
      </c>
      <c r="BT326" s="2" t="s">
        <v>7010</v>
      </c>
    </row>
    <row r="327" spans="1:72" ht="13.5" customHeight="1">
      <c r="A327" s="5" t="str">
        <f>HYPERLINK("http://kyu.snu.ac.kr/sdhj/index.jsp?type=hj/GK14610_00IM0001_005a.jpg","1714_수서면_005a")</f>
        <v>1714_수서면_005a</v>
      </c>
      <c r="B327" s="2">
        <v>1714</v>
      </c>
      <c r="C327" s="2" t="s">
        <v>9359</v>
      </c>
      <c r="D327" s="2" t="s">
        <v>9360</v>
      </c>
      <c r="E327" s="2">
        <v>326</v>
      </c>
      <c r="F327" s="2">
        <v>1</v>
      </c>
      <c r="G327" s="2" t="s">
        <v>9340</v>
      </c>
      <c r="H327" s="2" t="s">
        <v>9344</v>
      </c>
      <c r="I327" s="2">
        <v>24</v>
      </c>
      <c r="L327" s="2">
        <v>3</v>
      </c>
      <c r="M327" s="2" t="s">
        <v>8861</v>
      </c>
      <c r="N327" s="2" t="s">
        <v>9116</v>
      </c>
      <c r="S327" s="2" t="s">
        <v>117</v>
      </c>
      <c r="T327" s="2" t="s">
        <v>5009</v>
      </c>
      <c r="Y327" s="2" t="s">
        <v>919</v>
      </c>
      <c r="Z327" s="2" t="s">
        <v>6751</v>
      </c>
      <c r="AC327" s="2">
        <v>12</v>
      </c>
      <c r="AD327" s="2" t="s">
        <v>131</v>
      </c>
      <c r="AE327" s="2" t="s">
        <v>6870</v>
      </c>
    </row>
    <row r="328" spans="1:72" ht="13.5" customHeight="1">
      <c r="A328" s="5" t="str">
        <f>HYPERLINK("http://kyu.snu.ac.kr/sdhj/index.jsp?type=hj/GK14610_00IM0001_005a.jpg","1714_수서면_005a")</f>
        <v>1714_수서면_005a</v>
      </c>
      <c r="B328" s="2">
        <v>1714</v>
      </c>
      <c r="C328" s="2" t="s">
        <v>9663</v>
      </c>
      <c r="D328" s="2" t="s">
        <v>9664</v>
      </c>
      <c r="E328" s="2">
        <v>327</v>
      </c>
      <c r="F328" s="2">
        <v>1</v>
      </c>
      <c r="G328" s="2" t="s">
        <v>9340</v>
      </c>
      <c r="H328" s="2" t="s">
        <v>9344</v>
      </c>
      <c r="I328" s="2">
        <v>24</v>
      </c>
      <c r="L328" s="2">
        <v>3</v>
      </c>
      <c r="M328" s="2" t="s">
        <v>8861</v>
      </c>
      <c r="N328" s="2" t="s">
        <v>9116</v>
      </c>
      <c r="S328" s="2" t="s">
        <v>52</v>
      </c>
      <c r="T328" s="2" t="s">
        <v>5014</v>
      </c>
      <c r="U328" s="2" t="s">
        <v>920</v>
      </c>
      <c r="V328" s="2" t="s">
        <v>5079</v>
      </c>
      <c r="Y328" s="2" t="s">
        <v>921</v>
      </c>
      <c r="Z328" s="2" t="s">
        <v>6750</v>
      </c>
      <c r="AC328" s="2">
        <v>10</v>
      </c>
      <c r="AD328" s="2" t="s">
        <v>283</v>
      </c>
      <c r="AE328" s="2" t="s">
        <v>6876</v>
      </c>
      <c r="BF328" s="2" t="s">
        <v>56</v>
      </c>
    </row>
    <row r="329" spans="1:72" ht="13.5" customHeight="1">
      <c r="A329" s="5" t="str">
        <f>HYPERLINK("http://kyu.snu.ac.kr/sdhj/index.jsp?type=hj/GK14610_00IM0001_005a.jpg","1714_수서면_005a")</f>
        <v>1714_수서면_005a</v>
      </c>
      <c r="B329" s="2">
        <v>1714</v>
      </c>
      <c r="C329" s="2" t="s">
        <v>9507</v>
      </c>
      <c r="D329" s="2" t="s">
        <v>9508</v>
      </c>
      <c r="E329" s="2">
        <v>328</v>
      </c>
      <c r="F329" s="2">
        <v>1</v>
      </c>
      <c r="G329" s="2" t="s">
        <v>9340</v>
      </c>
      <c r="H329" s="2" t="s">
        <v>9344</v>
      </c>
      <c r="I329" s="2">
        <v>24</v>
      </c>
      <c r="L329" s="2">
        <v>3</v>
      </c>
      <c r="M329" s="2" t="s">
        <v>8861</v>
      </c>
      <c r="N329" s="2" t="s">
        <v>9116</v>
      </c>
      <c r="S329" s="2" t="s">
        <v>67</v>
      </c>
      <c r="T329" s="2" t="s">
        <v>5020</v>
      </c>
      <c r="Y329" s="2" t="s">
        <v>922</v>
      </c>
      <c r="Z329" s="2" t="s">
        <v>6233</v>
      </c>
      <c r="AC329" s="2">
        <v>5</v>
      </c>
      <c r="AD329" s="2" t="s">
        <v>386</v>
      </c>
      <c r="AE329" s="2" t="s">
        <v>6875</v>
      </c>
      <c r="BF329" s="2" t="s">
        <v>56</v>
      </c>
    </row>
    <row r="330" spans="1:72" ht="13.5" customHeight="1">
      <c r="A330" s="5" t="str">
        <f>HYPERLINK("http://kyu.snu.ac.kr/sdhj/index.jsp?type=hj/GK14610_00IM0001_005a.jpg","1714_수서면_005a")</f>
        <v>1714_수서면_005a</v>
      </c>
      <c r="B330" s="2">
        <v>1714</v>
      </c>
      <c r="C330" s="2" t="s">
        <v>9663</v>
      </c>
      <c r="D330" s="2" t="s">
        <v>9664</v>
      </c>
      <c r="E330" s="2">
        <v>329</v>
      </c>
      <c r="F330" s="2">
        <v>1</v>
      </c>
      <c r="G330" s="2" t="s">
        <v>9340</v>
      </c>
      <c r="H330" s="2" t="s">
        <v>9344</v>
      </c>
      <c r="I330" s="2">
        <v>24</v>
      </c>
      <c r="L330" s="2">
        <v>4</v>
      </c>
      <c r="M330" s="2" t="s">
        <v>1424</v>
      </c>
      <c r="N330" s="2" t="s">
        <v>7177</v>
      </c>
      <c r="T330" s="2" t="s">
        <v>9887</v>
      </c>
      <c r="U330" s="2" t="s">
        <v>923</v>
      </c>
      <c r="V330" s="2" t="s">
        <v>5330</v>
      </c>
      <c r="W330" s="2" t="s">
        <v>731</v>
      </c>
      <c r="X330" s="2" t="s">
        <v>5410</v>
      </c>
      <c r="Y330" s="2" t="s">
        <v>924</v>
      </c>
      <c r="Z330" s="2" t="s">
        <v>6749</v>
      </c>
      <c r="AC330" s="2">
        <v>51</v>
      </c>
      <c r="AD330" s="2" t="s">
        <v>268</v>
      </c>
      <c r="AE330" s="2" t="s">
        <v>6227</v>
      </c>
      <c r="AJ330" s="2" t="s">
        <v>17</v>
      </c>
      <c r="AK330" s="2" t="s">
        <v>7078</v>
      </c>
      <c r="AL330" s="2" t="s">
        <v>515</v>
      </c>
      <c r="AM330" s="2" t="s">
        <v>7020</v>
      </c>
      <c r="AT330" s="2" t="s">
        <v>87</v>
      </c>
      <c r="AU330" s="2" t="s">
        <v>5320</v>
      </c>
      <c r="AV330" s="2" t="s">
        <v>4808</v>
      </c>
      <c r="AW330" s="2" t="s">
        <v>6094</v>
      </c>
      <c r="BI330" s="2" t="s">
        <v>96</v>
      </c>
      <c r="BJ330" s="2" t="s">
        <v>7605</v>
      </c>
      <c r="BM330" s="2" t="s">
        <v>815</v>
      </c>
      <c r="BN330" s="2" t="s">
        <v>8059</v>
      </c>
      <c r="BQ330" s="2" t="s">
        <v>4809</v>
      </c>
      <c r="BR330" s="2" t="s">
        <v>8756</v>
      </c>
      <c r="BS330" s="2" t="s">
        <v>37</v>
      </c>
      <c r="BT330" s="2" t="s">
        <v>7010</v>
      </c>
    </row>
    <row r="331" spans="1:72" ht="13.5" customHeight="1">
      <c r="A331" s="5" t="str">
        <f>HYPERLINK("http://kyu.snu.ac.kr/sdhj/index.jsp?type=hj/GK14610_00IM0001_005a.jpg","1714_수서면_005a")</f>
        <v>1714_수서면_005a</v>
      </c>
      <c r="B331" s="2">
        <v>1714</v>
      </c>
      <c r="C331" s="2" t="s">
        <v>9443</v>
      </c>
      <c r="D331" s="2" t="s">
        <v>9444</v>
      </c>
      <c r="E331" s="2">
        <v>330</v>
      </c>
      <c r="F331" s="2">
        <v>1</v>
      </c>
      <c r="G331" s="2" t="s">
        <v>9340</v>
      </c>
      <c r="H331" s="2" t="s">
        <v>9344</v>
      </c>
      <c r="I331" s="2">
        <v>24</v>
      </c>
      <c r="L331" s="2">
        <v>4</v>
      </c>
      <c r="M331" s="2" t="s">
        <v>1424</v>
      </c>
      <c r="N331" s="2" t="s">
        <v>7177</v>
      </c>
      <c r="S331" s="2" t="s">
        <v>77</v>
      </c>
      <c r="T331" s="2" t="s">
        <v>5010</v>
      </c>
      <c r="W331" s="2" t="s">
        <v>155</v>
      </c>
      <c r="X331" s="2" t="s">
        <v>5375</v>
      </c>
      <c r="Y331" s="2" t="s">
        <v>764</v>
      </c>
      <c r="Z331" s="2" t="s">
        <v>5449</v>
      </c>
      <c r="AC331" s="2">
        <v>43</v>
      </c>
      <c r="AD331" s="2" t="s">
        <v>404</v>
      </c>
      <c r="AE331" s="2" t="s">
        <v>6900</v>
      </c>
      <c r="AJ331" s="2" t="s">
        <v>765</v>
      </c>
      <c r="AK331" s="2" t="s">
        <v>7079</v>
      </c>
      <c r="AL331" s="2" t="s">
        <v>37</v>
      </c>
      <c r="AM331" s="2" t="s">
        <v>7010</v>
      </c>
      <c r="AT331" s="2" t="s">
        <v>925</v>
      </c>
      <c r="AU331" s="2" t="s">
        <v>7221</v>
      </c>
      <c r="AV331" s="2" t="s">
        <v>926</v>
      </c>
      <c r="AW331" s="2" t="s">
        <v>7313</v>
      </c>
      <c r="BG331" s="2" t="s">
        <v>725</v>
      </c>
      <c r="BH331" s="2" t="s">
        <v>7187</v>
      </c>
      <c r="BI331" s="2" t="s">
        <v>927</v>
      </c>
      <c r="BJ331" s="2" t="s">
        <v>8063</v>
      </c>
      <c r="BK331" s="2" t="s">
        <v>928</v>
      </c>
      <c r="BL331" s="2" t="s">
        <v>8123</v>
      </c>
      <c r="BM331" s="2" t="s">
        <v>929</v>
      </c>
      <c r="BN331" s="2" t="s">
        <v>8415</v>
      </c>
      <c r="BO331" s="2" t="s">
        <v>930</v>
      </c>
      <c r="BP331" s="2" t="s">
        <v>8488</v>
      </c>
      <c r="BQ331" s="2" t="s">
        <v>931</v>
      </c>
      <c r="BR331" s="2" t="s">
        <v>8755</v>
      </c>
      <c r="BS331" s="2" t="s">
        <v>932</v>
      </c>
      <c r="BT331" s="2" t="s">
        <v>7022</v>
      </c>
    </row>
    <row r="332" spans="1:72" ht="13.5" customHeight="1">
      <c r="A332" s="5" t="str">
        <f>HYPERLINK("http://kyu.snu.ac.kr/sdhj/index.jsp?type=hj/GK14610_00IM0001_005a.jpg","1714_수서면_005a")</f>
        <v>1714_수서면_005a</v>
      </c>
      <c r="B332" s="2">
        <v>1714</v>
      </c>
      <c r="C332" s="2" t="s">
        <v>9432</v>
      </c>
      <c r="D332" s="2" t="s">
        <v>9433</v>
      </c>
      <c r="E332" s="2">
        <v>331</v>
      </c>
      <c r="F332" s="2">
        <v>1</v>
      </c>
      <c r="G332" s="2" t="s">
        <v>9340</v>
      </c>
      <c r="H332" s="2" t="s">
        <v>9344</v>
      </c>
      <c r="I332" s="2">
        <v>24</v>
      </c>
      <c r="L332" s="2">
        <v>4</v>
      </c>
      <c r="M332" s="2" t="s">
        <v>1424</v>
      </c>
      <c r="N332" s="2" t="s">
        <v>7177</v>
      </c>
      <c r="S332" s="2" t="s">
        <v>117</v>
      </c>
      <c r="T332" s="2" t="s">
        <v>5009</v>
      </c>
      <c r="AC332" s="2">
        <v>15</v>
      </c>
      <c r="AD332" s="2" t="s">
        <v>310</v>
      </c>
      <c r="AE332" s="2" t="s">
        <v>6857</v>
      </c>
    </row>
    <row r="333" spans="1:72" ht="13.5" customHeight="1">
      <c r="A333" s="5" t="str">
        <f>HYPERLINK("http://kyu.snu.ac.kr/sdhj/index.jsp?type=hj/GK14610_00IM0001_005a.jpg","1714_수서면_005a")</f>
        <v>1714_수서면_005a</v>
      </c>
      <c r="B333" s="2">
        <v>1714</v>
      </c>
      <c r="C333" s="2" t="s">
        <v>9888</v>
      </c>
      <c r="D333" s="2" t="s">
        <v>9889</v>
      </c>
      <c r="E333" s="2">
        <v>332</v>
      </c>
      <c r="F333" s="2">
        <v>1</v>
      </c>
      <c r="G333" s="2" t="s">
        <v>9340</v>
      </c>
      <c r="H333" s="2" t="s">
        <v>9344</v>
      </c>
      <c r="I333" s="2">
        <v>24</v>
      </c>
      <c r="L333" s="2">
        <v>4</v>
      </c>
      <c r="M333" s="2" t="s">
        <v>1424</v>
      </c>
      <c r="N333" s="2" t="s">
        <v>7177</v>
      </c>
      <c r="T333" s="2" t="s">
        <v>9890</v>
      </c>
      <c r="U333" s="2" t="s">
        <v>933</v>
      </c>
      <c r="V333" s="2" t="s">
        <v>5329</v>
      </c>
      <c r="Y333" s="2" t="s">
        <v>934</v>
      </c>
      <c r="Z333" s="2" t="s">
        <v>5603</v>
      </c>
      <c r="AF333" s="2" t="s">
        <v>48</v>
      </c>
      <c r="AG333" s="2" t="s">
        <v>6919</v>
      </c>
    </row>
    <row r="334" spans="1:72" ht="13.5" customHeight="1">
      <c r="A334" s="5" t="str">
        <f>HYPERLINK("http://kyu.snu.ac.kr/sdhj/index.jsp?type=hj/GK14610_00IM0001_005a.jpg","1714_수서면_005a")</f>
        <v>1714_수서면_005a</v>
      </c>
      <c r="B334" s="2">
        <v>1714</v>
      </c>
      <c r="C334" s="2" t="s">
        <v>9888</v>
      </c>
      <c r="D334" s="2" t="s">
        <v>9889</v>
      </c>
      <c r="E334" s="2">
        <v>333</v>
      </c>
      <c r="F334" s="2">
        <v>1</v>
      </c>
      <c r="G334" s="2" t="s">
        <v>9340</v>
      </c>
      <c r="H334" s="2" t="s">
        <v>9344</v>
      </c>
      <c r="I334" s="2">
        <v>24</v>
      </c>
      <c r="L334" s="2">
        <v>4</v>
      </c>
      <c r="M334" s="2" t="s">
        <v>1424</v>
      </c>
      <c r="N334" s="2" t="s">
        <v>7177</v>
      </c>
      <c r="T334" s="2" t="s">
        <v>9890</v>
      </c>
      <c r="U334" s="2" t="s">
        <v>313</v>
      </c>
      <c r="V334" s="2" t="s">
        <v>5072</v>
      </c>
      <c r="Y334" s="2" t="s">
        <v>779</v>
      </c>
      <c r="Z334" s="2" t="s">
        <v>6748</v>
      </c>
      <c r="AC334" s="2">
        <v>41</v>
      </c>
      <c r="AD334" s="2" t="s">
        <v>536</v>
      </c>
      <c r="AE334" s="2" t="s">
        <v>6907</v>
      </c>
    </row>
    <row r="335" spans="1:72" ht="13.5" customHeight="1">
      <c r="A335" s="5" t="str">
        <f>HYPERLINK("http://kyu.snu.ac.kr/sdhj/index.jsp?type=hj/GK14610_00IM0001_005a.jpg","1714_수서면_005a")</f>
        <v>1714_수서면_005a</v>
      </c>
      <c r="B335" s="2">
        <v>1714</v>
      </c>
      <c r="C335" s="2" t="s">
        <v>9888</v>
      </c>
      <c r="D335" s="2" t="s">
        <v>9889</v>
      </c>
      <c r="E335" s="2">
        <v>334</v>
      </c>
      <c r="F335" s="2">
        <v>1</v>
      </c>
      <c r="G335" s="2" t="s">
        <v>9340</v>
      </c>
      <c r="H335" s="2" t="s">
        <v>9344</v>
      </c>
      <c r="I335" s="2">
        <v>24</v>
      </c>
      <c r="L335" s="2">
        <v>4</v>
      </c>
      <c r="M335" s="2" t="s">
        <v>1424</v>
      </c>
      <c r="N335" s="2" t="s">
        <v>7177</v>
      </c>
      <c r="T335" s="2" t="s">
        <v>9890</v>
      </c>
      <c r="U335" s="2" t="s">
        <v>935</v>
      </c>
      <c r="V335" s="2" t="s">
        <v>5329</v>
      </c>
      <c r="Y335" s="2" t="s">
        <v>936</v>
      </c>
      <c r="Z335" s="2" t="s">
        <v>6747</v>
      </c>
      <c r="AC335" s="2">
        <v>30</v>
      </c>
      <c r="AD335" s="2" t="s">
        <v>51</v>
      </c>
      <c r="AE335" s="2" t="s">
        <v>6895</v>
      </c>
      <c r="AT335" s="2" t="s">
        <v>672</v>
      </c>
      <c r="AU335" s="2" t="s">
        <v>5073</v>
      </c>
      <c r="AV335" s="2" t="s">
        <v>934</v>
      </c>
      <c r="AW335" s="2" t="s">
        <v>5603</v>
      </c>
      <c r="BB335" s="2" t="s">
        <v>313</v>
      </c>
      <c r="BC335" s="2" t="s">
        <v>5072</v>
      </c>
      <c r="BD335" s="2" t="s">
        <v>779</v>
      </c>
      <c r="BE335" s="2" t="s">
        <v>6748</v>
      </c>
      <c r="BF335" s="2" t="s">
        <v>9891</v>
      </c>
    </row>
    <row r="336" spans="1:72" ht="13.5" customHeight="1">
      <c r="A336" s="5" t="str">
        <f>HYPERLINK("http://kyu.snu.ac.kr/sdhj/index.jsp?type=hj/GK14610_00IM0001_005a.jpg","1714_수서면_005a")</f>
        <v>1714_수서면_005a</v>
      </c>
      <c r="B336" s="2">
        <v>1714</v>
      </c>
      <c r="C336" s="2" t="s">
        <v>9888</v>
      </c>
      <c r="D336" s="2" t="s">
        <v>9889</v>
      </c>
      <c r="E336" s="2">
        <v>335</v>
      </c>
      <c r="F336" s="2">
        <v>1</v>
      </c>
      <c r="G336" s="2" t="s">
        <v>9340</v>
      </c>
      <c r="H336" s="2" t="s">
        <v>9344</v>
      </c>
      <c r="I336" s="2">
        <v>24</v>
      </c>
      <c r="L336" s="2">
        <v>4</v>
      </c>
      <c r="M336" s="2" t="s">
        <v>1424</v>
      </c>
      <c r="N336" s="2" t="s">
        <v>7177</v>
      </c>
      <c r="T336" s="2" t="s">
        <v>9890</v>
      </c>
      <c r="U336" s="2" t="s">
        <v>313</v>
      </c>
      <c r="V336" s="2" t="s">
        <v>5072</v>
      </c>
      <c r="Y336" s="2" t="s">
        <v>937</v>
      </c>
      <c r="Z336" s="2" t="s">
        <v>6205</v>
      </c>
      <c r="AC336" s="2">
        <v>18</v>
      </c>
      <c r="AD336" s="2" t="s">
        <v>897</v>
      </c>
      <c r="AE336" s="2" t="s">
        <v>6871</v>
      </c>
      <c r="AV336" s="2" t="s">
        <v>938</v>
      </c>
      <c r="AW336" s="2" t="s">
        <v>9892</v>
      </c>
      <c r="BB336" s="2" t="s">
        <v>313</v>
      </c>
      <c r="BC336" s="2" t="s">
        <v>5072</v>
      </c>
      <c r="BD336" s="2" t="s">
        <v>772</v>
      </c>
      <c r="BE336" s="2" t="s">
        <v>6768</v>
      </c>
      <c r="BF336" s="2" t="s">
        <v>9893</v>
      </c>
    </row>
    <row r="337" spans="1:72" ht="13.5" customHeight="1">
      <c r="A337" s="5" t="str">
        <f>HYPERLINK("http://kyu.snu.ac.kr/sdhj/index.jsp?type=hj/GK14610_00IM0001_005a.jpg","1714_수서면_005a")</f>
        <v>1714_수서면_005a</v>
      </c>
      <c r="B337" s="2">
        <v>1714</v>
      </c>
      <c r="C337" s="2" t="s">
        <v>9834</v>
      </c>
      <c r="D337" s="2" t="s">
        <v>9835</v>
      </c>
      <c r="E337" s="2">
        <v>336</v>
      </c>
      <c r="F337" s="2">
        <v>1</v>
      </c>
      <c r="G337" s="2" t="s">
        <v>9340</v>
      </c>
      <c r="H337" s="2" t="s">
        <v>9344</v>
      </c>
      <c r="I337" s="2">
        <v>24</v>
      </c>
      <c r="L337" s="2">
        <v>5</v>
      </c>
      <c r="M337" s="2" t="s">
        <v>8862</v>
      </c>
      <c r="N337" s="2" t="s">
        <v>9117</v>
      </c>
      <c r="T337" s="2" t="s">
        <v>9445</v>
      </c>
      <c r="U337" s="2" t="s">
        <v>881</v>
      </c>
      <c r="V337" s="2" t="s">
        <v>5328</v>
      </c>
      <c r="W337" s="2" t="s">
        <v>504</v>
      </c>
      <c r="X337" s="2" t="s">
        <v>5378</v>
      </c>
      <c r="Y337" s="2" t="s">
        <v>939</v>
      </c>
      <c r="Z337" s="2" t="s">
        <v>6746</v>
      </c>
      <c r="AC337" s="2">
        <v>57</v>
      </c>
      <c r="AD337" s="2" t="s">
        <v>305</v>
      </c>
      <c r="AE337" s="2" t="s">
        <v>6903</v>
      </c>
      <c r="AJ337" s="2" t="s">
        <v>17</v>
      </c>
      <c r="AK337" s="2" t="s">
        <v>7078</v>
      </c>
      <c r="AL337" s="2" t="s">
        <v>125</v>
      </c>
      <c r="AM337" s="2" t="s">
        <v>7009</v>
      </c>
      <c r="AT337" s="2" t="s">
        <v>38</v>
      </c>
      <c r="AU337" s="2" t="s">
        <v>5224</v>
      </c>
      <c r="AV337" s="2" t="s">
        <v>940</v>
      </c>
      <c r="AW337" s="2" t="s">
        <v>5649</v>
      </c>
      <c r="BG337" s="2" t="s">
        <v>123</v>
      </c>
      <c r="BH337" s="2" t="s">
        <v>5359</v>
      </c>
      <c r="BI337" s="2" t="s">
        <v>941</v>
      </c>
      <c r="BJ337" s="2" t="s">
        <v>7600</v>
      </c>
      <c r="BK337" s="2" t="s">
        <v>87</v>
      </c>
      <c r="BL337" s="2" t="s">
        <v>5320</v>
      </c>
      <c r="BM337" s="2" t="s">
        <v>650</v>
      </c>
      <c r="BN337" s="2" t="s">
        <v>7610</v>
      </c>
      <c r="BO337" s="2" t="s">
        <v>123</v>
      </c>
      <c r="BP337" s="2" t="s">
        <v>5359</v>
      </c>
      <c r="BQ337" s="2" t="s">
        <v>942</v>
      </c>
      <c r="BR337" s="2" t="s">
        <v>9894</v>
      </c>
      <c r="BS337" s="2" t="s">
        <v>720</v>
      </c>
      <c r="BT337" s="2" t="s">
        <v>8759</v>
      </c>
    </row>
    <row r="338" spans="1:72" ht="13.5" customHeight="1">
      <c r="A338" s="5" t="str">
        <f>HYPERLINK("http://kyu.snu.ac.kr/sdhj/index.jsp?type=hj/GK14610_00IM0001_005a.jpg","1714_수서면_005a")</f>
        <v>1714_수서면_005a</v>
      </c>
      <c r="B338" s="2">
        <v>1714</v>
      </c>
      <c r="C338" s="2" t="s">
        <v>9564</v>
      </c>
      <c r="D338" s="2" t="s">
        <v>9565</v>
      </c>
      <c r="E338" s="2">
        <v>337</v>
      </c>
      <c r="F338" s="2">
        <v>1</v>
      </c>
      <c r="G338" s="2" t="s">
        <v>9340</v>
      </c>
      <c r="H338" s="2" t="s">
        <v>9344</v>
      </c>
      <c r="I338" s="2">
        <v>24</v>
      </c>
      <c r="L338" s="2">
        <v>5</v>
      </c>
      <c r="M338" s="2" t="s">
        <v>8862</v>
      </c>
      <c r="N338" s="2" t="s">
        <v>9117</v>
      </c>
      <c r="S338" s="2" t="s">
        <v>77</v>
      </c>
      <c r="T338" s="2" t="s">
        <v>5010</v>
      </c>
      <c r="W338" s="2" t="s">
        <v>143</v>
      </c>
      <c r="X338" s="2" t="s">
        <v>5376</v>
      </c>
      <c r="Y338" s="2" t="s">
        <v>61</v>
      </c>
      <c r="Z338" s="2" t="s">
        <v>5416</v>
      </c>
      <c r="AC338" s="2">
        <v>49</v>
      </c>
      <c r="AD338" s="2" t="s">
        <v>378</v>
      </c>
      <c r="AE338" s="2" t="s">
        <v>6866</v>
      </c>
      <c r="AJ338" s="2" t="s">
        <v>17</v>
      </c>
      <c r="AK338" s="2" t="s">
        <v>7078</v>
      </c>
      <c r="AL338" s="2" t="s">
        <v>37</v>
      </c>
      <c r="AM338" s="2" t="s">
        <v>7010</v>
      </c>
      <c r="AV338" s="2" t="s">
        <v>4814</v>
      </c>
      <c r="AW338" s="2" t="s">
        <v>5934</v>
      </c>
      <c r="BG338" s="2" t="s">
        <v>105</v>
      </c>
      <c r="BH338" s="2" t="s">
        <v>7189</v>
      </c>
      <c r="BI338" s="2" t="s">
        <v>943</v>
      </c>
      <c r="BJ338" s="2" t="s">
        <v>8062</v>
      </c>
      <c r="BM338" s="2" t="s">
        <v>944</v>
      </c>
      <c r="BN338" s="2" t="s">
        <v>7388</v>
      </c>
      <c r="BQ338" s="2" t="s">
        <v>945</v>
      </c>
      <c r="BR338" s="2" t="s">
        <v>8754</v>
      </c>
      <c r="BS338" s="2" t="s">
        <v>157</v>
      </c>
      <c r="BT338" s="2" t="s">
        <v>7016</v>
      </c>
    </row>
    <row r="339" spans="1:72" ht="13.5" customHeight="1">
      <c r="A339" s="5" t="str">
        <f>HYPERLINK("http://kyu.snu.ac.kr/sdhj/index.jsp?type=hj/GK14610_00IM0001_005a.jpg","1714_수서면_005a")</f>
        <v>1714_수서면_005a</v>
      </c>
      <c r="B339" s="2">
        <v>1714</v>
      </c>
      <c r="C339" s="2" t="s">
        <v>9412</v>
      </c>
      <c r="D339" s="2" t="s">
        <v>9413</v>
      </c>
      <c r="E339" s="2">
        <v>338</v>
      </c>
      <c r="F339" s="2">
        <v>1</v>
      </c>
      <c r="G339" s="2" t="s">
        <v>9340</v>
      </c>
      <c r="H339" s="2" t="s">
        <v>9344</v>
      </c>
      <c r="I339" s="2">
        <v>24</v>
      </c>
      <c r="L339" s="2">
        <v>5</v>
      </c>
      <c r="M339" s="2" t="s">
        <v>8862</v>
      </c>
      <c r="N339" s="2" t="s">
        <v>9117</v>
      </c>
      <c r="S339" s="2" t="s">
        <v>142</v>
      </c>
      <c r="T339" s="2" t="s">
        <v>5016</v>
      </c>
      <c r="W339" s="2" t="s">
        <v>78</v>
      </c>
      <c r="X339" s="2" t="s">
        <v>9855</v>
      </c>
      <c r="Y339" s="2" t="s">
        <v>61</v>
      </c>
      <c r="Z339" s="2" t="s">
        <v>5416</v>
      </c>
      <c r="AF339" s="2" t="s">
        <v>65</v>
      </c>
      <c r="AG339" s="2" t="s">
        <v>5367</v>
      </c>
    </row>
    <row r="340" spans="1:72" ht="13.5" customHeight="1">
      <c r="A340" s="5" t="str">
        <f>HYPERLINK("http://kyu.snu.ac.kr/sdhj/index.jsp?type=hj/GK14610_00IM0001_005a.jpg","1714_수서면_005a")</f>
        <v>1714_수서면_005a</v>
      </c>
      <c r="B340" s="2">
        <v>1714</v>
      </c>
      <c r="C340" s="2" t="s">
        <v>9448</v>
      </c>
      <c r="D340" s="2" t="s">
        <v>9449</v>
      </c>
      <c r="E340" s="2">
        <v>339</v>
      </c>
      <c r="F340" s="2">
        <v>1</v>
      </c>
      <c r="G340" s="2" t="s">
        <v>9340</v>
      </c>
      <c r="H340" s="2" t="s">
        <v>9344</v>
      </c>
      <c r="I340" s="2">
        <v>24</v>
      </c>
      <c r="L340" s="2">
        <v>5</v>
      </c>
      <c r="M340" s="2" t="s">
        <v>8862</v>
      </c>
      <c r="N340" s="2" t="s">
        <v>9117</v>
      </c>
      <c r="S340" s="2" t="s">
        <v>45</v>
      </c>
      <c r="T340" s="2" t="s">
        <v>5011</v>
      </c>
      <c r="U340" s="2" t="s">
        <v>946</v>
      </c>
      <c r="V340" s="2" t="s">
        <v>5327</v>
      </c>
      <c r="Y340" s="2" t="s">
        <v>947</v>
      </c>
      <c r="Z340" s="2" t="s">
        <v>5708</v>
      </c>
      <c r="AC340" s="2">
        <v>23</v>
      </c>
      <c r="AD340" s="2" t="s">
        <v>294</v>
      </c>
      <c r="AE340" s="2" t="s">
        <v>6892</v>
      </c>
    </row>
    <row r="341" spans="1:72" ht="13.5" customHeight="1">
      <c r="A341" s="5" t="str">
        <f>HYPERLINK("http://kyu.snu.ac.kr/sdhj/index.jsp?type=hj/GK14610_00IM0001_005a.jpg","1714_수서면_005a")</f>
        <v>1714_수서면_005a</v>
      </c>
      <c r="B341" s="2">
        <v>1714</v>
      </c>
      <c r="C341" s="2" t="s">
        <v>9448</v>
      </c>
      <c r="D341" s="2" t="s">
        <v>9449</v>
      </c>
      <c r="E341" s="2">
        <v>340</v>
      </c>
      <c r="F341" s="2">
        <v>1</v>
      </c>
      <c r="G341" s="2" t="s">
        <v>9340</v>
      </c>
      <c r="H341" s="2" t="s">
        <v>9344</v>
      </c>
      <c r="I341" s="2">
        <v>24</v>
      </c>
      <c r="L341" s="2">
        <v>5</v>
      </c>
      <c r="M341" s="2" t="s">
        <v>8862</v>
      </c>
      <c r="N341" s="2" t="s">
        <v>9117</v>
      </c>
      <c r="S341" s="2" t="s">
        <v>247</v>
      </c>
      <c r="T341" s="2" t="s">
        <v>5018</v>
      </c>
      <c r="W341" s="2" t="s">
        <v>78</v>
      </c>
      <c r="X341" s="2" t="s">
        <v>9855</v>
      </c>
      <c r="Y341" s="2" t="s">
        <v>61</v>
      </c>
      <c r="Z341" s="2" t="s">
        <v>5416</v>
      </c>
      <c r="AC341" s="2">
        <v>22</v>
      </c>
      <c r="AD341" s="2" t="s">
        <v>579</v>
      </c>
      <c r="AE341" s="2" t="s">
        <v>6894</v>
      </c>
      <c r="AF341" s="2" t="s">
        <v>63</v>
      </c>
      <c r="AG341" s="2" t="s">
        <v>6918</v>
      </c>
    </row>
    <row r="342" spans="1:72" ht="13.5" customHeight="1">
      <c r="A342" s="5" t="str">
        <f>HYPERLINK("http://kyu.snu.ac.kr/sdhj/index.jsp?type=hj/GK14610_00IM0001_005a.jpg","1714_수서면_005a")</f>
        <v>1714_수서면_005a</v>
      </c>
      <c r="B342" s="2">
        <v>1714</v>
      </c>
      <c r="C342" s="2" t="s">
        <v>9448</v>
      </c>
      <c r="D342" s="2" t="s">
        <v>9449</v>
      </c>
      <c r="E342" s="2">
        <v>341</v>
      </c>
      <c r="F342" s="2">
        <v>1</v>
      </c>
      <c r="G342" s="2" t="s">
        <v>9340</v>
      </c>
      <c r="H342" s="2" t="s">
        <v>9344</v>
      </c>
      <c r="I342" s="2">
        <v>24</v>
      </c>
      <c r="L342" s="2">
        <v>5</v>
      </c>
      <c r="M342" s="2" t="s">
        <v>8862</v>
      </c>
      <c r="N342" s="2" t="s">
        <v>9117</v>
      </c>
      <c r="S342" s="2" t="s">
        <v>67</v>
      </c>
      <c r="T342" s="2" t="s">
        <v>5020</v>
      </c>
      <c r="Y342" s="2" t="s">
        <v>61</v>
      </c>
      <c r="Z342" s="2" t="s">
        <v>5416</v>
      </c>
      <c r="AG342" s="2" t="s">
        <v>9895</v>
      </c>
      <c r="BF342" s="2" t="s">
        <v>56</v>
      </c>
    </row>
    <row r="343" spans="1:72" ht="13.5" customHeight="1">
      <c r="A343" s="5" t="str">
        <f>HYPERLINK("http://kyu.snu.ac.kr/sdhj/index.jsp?type=hj/GK14610_00IM0001_005a.jpg","1714_수서면_005a")</f>
        <v>1714_수서면_005a</v>
      </c>
      <c r="B343" s="2">
        <v>1714</v>
      </c>
      <c r="C343" s="2" t="s">
        <v>9448</v>
      </c>
      <c r="D343" s="2" t="s">
        <v>9449</v>
      </c>
      <c r="E343" s="2">
        <v>342</v>
      </c>
      <c r="F343" s="2">
        <v>1</v>
      </c>
      <c r="G343" s="2" t="s">
        <v>9340</v>
      </c>
      <c r="H343" s="2" t="s">
        <v>9344</v>
      </c>
      <c r="I343" s="2">
        <v>24</v>
      </c>
      <c r="L343" s="2">
        <v>5</v>
      </c>
      <c r="M343" s="2" t="s">
        <v>8862</v>
      </c>
      <c r="N343" s="2" t="s">
        <v>9117</v>
      </c>
      <c r="S343" s="2" t="s">
        <v>67</v>
      </c>
      <c r="T343" s="2" t="s">
        <v>5020</v>
      </c>
      <c r="Y343" s="2" t="s">
        <v>61</v>
      </c>
      <c r="Z343" s="2" t="s">
        <v>5416</v>
      </c>
      <c r="AF343" s="2" t="s">
        <v>9896</v>
      </c>
      <c r="AG343" s="2" t="s">
        <v>9897</v>
      </c>
      <c r="BF343" s="2" t="s">
        <v>56</v>
      </c>
    </row>
    <row r="344" spans="1:72" ht="13.5" customHeight="1">
      <c r="A344" s="5" t="str">
        <f>HYPERLINK("http://kyu.snu.ac.kr/sdhj/index.jsp?type=hj/GK14610_00IM0001_005a.jpg","1714_수서면_005a")</f>
        <v>1714_수서면_005a</v>
      </c>
      <c r="B344" s="2">
        <v>1714</v>
      </c>
      <c r="C344" s="2" t="s">
        <v>9448</v>
      </c>
      <c r="D344" s="2" t="s">
        <v>9449</v>
      </c>
      <c r="E344" s="2">
        <v>343</v>
      </c>
      <c r="F344" s="2">
        <v>1</v>
      </c>
      <c r="G344" s="2" t="s">
        <v>9340</v>
      </c>
      <c r="H344" s="2" t="s">
        <v>9344</v>
      </c>
      <c r="I344" s="2">
        <v>24</v>
      </c>
      <c r="L344" s="2">
        <v>5</v>
      </c>
      <c r="M344" s="2" t="s">
        <v>8862</v>
      </c>
      <c r="N344" s="2" t="s">
        <v>9117</v>
      </c>
      <c r="S344" s="2" t="s">
        <v>52</v>
      </c>
      <c r="T344" s="2" t="s">
        <v>5014</v>
      </c>
      <c r="U344" s="2" t="s">
        <v>760</v>
      </c>
      <c r="V344" s="2" t="s">
        <v>5180</v>
      </c>
      <c r="Y344" s="2" t="s">
        <v>948</v>
      </c>
      <c r="Z344" s="2" t="s">
        <v>6745</v>
      </c>
      <c r="AC344" s="2">
        <v>19</v>
      </c>
      <c r="AD344" s="2" t="s">
        <v>293</v>
      </c>
      <c r="AE344" s="2" t="s">
        <v>6858</v>
      </c>
      <c r="AG344" s="2" t="s">
        <v>9898</v>
      </c>
      <c r="BF344" s="2" t="s">
        <v>56</v>
      </c>
    </row>
    <row r="345" spans="1:72" ht="13.5" customHeight="1">
      <c r="A345" s="5" t="str">
        <f>HYPERLINK("http://kyu.snu.ac.kr/sdhj/index.jsp?type=hj/GK14610_00IM0001_005a.jpg","1714_수서면_005a")</f>
        <v>1714_수서면_005a</v>
      </c>
      <c r="B345" s="2">
        <v>1714</v>
      </c>
      <c r="C345" s="2" t="s">
        <v>9448</v>
      </c>
      <c r="D345" s="2" t="s">
        <v>9449</v>
      </c>
      <c r="E345" s="2">
        <v>344</v>
      </c>
      <c r="F345" s="2">
        <v>1</v>
      </c>
      <c r="G345" s="2" t="s">
        <v>9340</v>
      </c>
      <c r="H345" s="2" t="s">
        <v>9344</v>
      </c>
      <c r="I345" s="2">
        <v>24</v>
      </c>
      <c r="L345" s="2">
        <v>5</v>
      </c>
      <c r="M345" s="2" t="s">
        <v>8862</v>
      </c>
      <c r="N345" s="2" t="s">
        <v>9117</v>
      </c>
      <c r="S345" s="2" t="s">
        <v>52</v>
      </c>
      <c r="T345" s="2" t="s">
        <v>5014</v>
      </c>
      <c r="U345" s="2" t="s">
        <v>949</v>
      </c>
      <c r="V345" s="2" t="s">
        <v>5326</v>
      </c>
      <c r="Y345" s="2" t="s">
        <v>950</v>
      </c>
      <c r="Z345" s="2" t="s">
        <v>6744</v>
      </c>
      <c r="AC345" s="2">
        <v>15</v>
      </c>
      <c r="AD345" s="2" t="s">
        <v>310</v>
      </c>
      <c r="AE345" s="2" t="s">
        <v>6857</v>
      </c>
      <c r="AF345" s="2" t="s">
        <v>9899</v>
      </c>
      <c r="AG345" s="2" t="s">
        <v>9900</v>
      </c>
      <c r="BF345" s="2" t="s">
        <v>56</v>
      </c>
    </row>
    <row r="346" spans="1:72" ht="13.5" customHeight="1">
      <c r="A346" s="5" t="str">
        <f>HYPERLINK("http://kyu.snu.ac.kr/sdhj/index.jsp?type=hj/GK14610_00IM0001_005a.jpg","1714_수서면_005a")</f>
        <v>1714_수서면_005a</v>
      </c>
      <c r="B346" s="2">
        <v>1714</v>
      </c>
      <c r="C346" s="2" t="s">
        <v>9901</v>
      </c>
      <c r="D346" s="2" t="s">
        <v>9902</v>
      </c>
      <c r="E346" s="2">
        <v>345</v>
      </c>
      <c r="F346" s="2">
        <v>1</v>
      </c>
      <c r="G346" s="2" t="s">
        <v>9340</v>
      </c>
      <c r="H346" s="2" t="s">
        <v>9344</v>
      </c>
      <c r="I346" s="2">
        <v>24</v>
      </c>
      <c r="L346" s="2">
        <v>5</v>
      </c>
      <c r="M346" s="2" t="s">
        <v>8862</v>
      </c>
      <c r="N346" s="2" t="s">
        <v>9117</v>
      </c>
      <c r="S346" s="2" t="s">
        <v>52</v>
      </c>
      <c r="T346" s="2" t="s">
        <v>5014</v>
      </c>
      <c r="Y346" s="2" t="s">
        <v>951</v>
      </c>
      <c r="Z346" s="2" t="s">
        <v>6743</v>
      </c>
      <c r="AF346" s="2" t="s">
        <v>65</v>
      </c>
      <c r="AG346" s="2" t="s">
        <v>5367</v>
      </c>
      <c r="BF346" s="2" t="s">
        <v>56</v>
      </c>
    </row>
    <row r="347" spans="1:72" ht="13.5" customHeight="1">
      <c r="A347" s="5" t="str">
        <f>HYPERLINK("http://kyu.snu.ac.kr/sdhj/index.jsp?type=hj/GK14610_00IM0001_005a.jpg","1714_수서면_005a")</f>
        <v>1714_수서면_005a</v>
      </c>
      <c r="B347" s="2">
        <v>1714</v>
      </c>
      <c r="C347" s="2" t="s">
        <v>9448</v>
      </c>
      <c r="D347" s="2" t="s">
        <v>9449</v>
      </c>
      <c r="E347" s="2">
        <v>346</v>
      </c>
      <c r="F347" s="2">
        <v>1</v>
      </c>
      <c r="G347" s="2" t="s">
        <v>9340</v>
      </c>
      <c r="H347" s="2" t="s">
        <v>9344</v>
      </c>
      <c r="I347" s="2">
        <v>25</v>
      </c>
      <c r="J347" s="2" t="s">
        <v>952</v>
      </c>
      <c r="K347" s="2" t="s">
        <v>4987</v>
      </c>
      <c r="L347" s="2">
        <v>1</v>
      </c>
      <c r="M347" s="2" t="s">
        <v>875</v>
      </c>
      <c r="N347" s="2" t="s">
        <v>6742</v>
      </c>
      <c r="T347" s="2" t="s">
        <v>9471</v>
      </c>
      <c r="U347" s="2" t="s">
        <v>953</v>
      </c>
      <c r="V347" s="2" t="s">
        <v>5316</v>
      </c>
      <c r="Y347" s="2" t="s">
        <v>875</v>
      </c>
      <c r="Z347" s="2" t="s">
        <v>6742</v>
      </c>
      <c r="AC347" s="2">
        <v>35</v>
      </c>
      <c r="AD347" s="2" t="s">
        <v>255</v>
      </c>
      <c r="AE347" s="2" t="s">
        <v>6888</v>
      </c>
      <c r="AN347" s="2" t="s">
        <v>356</v>
      </c>
      <c r="AO347" s="2" t="s">
        <v>6987</v>
      </c>
      <c r="AR347" s="2" t="s">
        <v>954</v>
      </c>
      <c r="AS347" s="2" t="s">
        <v>7182</v>
      </c>
      <c r="AV347" s="2" t="s">
        <v>955</v>
      </c>
      <c r="AW347" s="2" t="s">
        <v>9903</v>
      </c>
      <c r="BG347" s="2" t="s">
        <v>38</v>
      </c>
      <c r="BH347" s="2" t="s">
        <v>5224</v>
      </c>
      <c r="BI347" s="2" t="s">
        <v>454</v>
      </c>
      <c r="BJ347" s="2" t="s">
        <v>7633</v>
      </c>
      <c r="BM347" s="2" t="s">
        <v>455</v>
      </c>
      <c r="BN347" s="2" t="s">
        <v>8090</v>
      </c>
      <c r="BO347" s="2" t="s">
        <v>148</v>
      </c>
      <c r="BP347" s="2" t="s">
        <v>5109</v>
      </c>
      <c r="BQ347" s="2" t="s">
        <v>660</v>
      </c>
      <c r="BR347" s="2" t="s">
        <v>6781</v>
      </c>
      <c r="BS347" s="2" t="s">
        <v>492</v>
      </c>
      <c r="BT347" s="2" t="s">
        <v>7083</v>
      </c>
    </row>
    <row r="348" spans="1:72" ht="13.5" customHeight="1">
      <c r="A348" s="5" t="str">
        <f>HYPERLINK("http://kyu.snu.ac.kr/sdhj/index.jsp?type=hj/GK14610_00IM0001_005a.jpg","1714_수서면_005a")</f>
        <v>1714_수서면_005a</v>
      </c>
      <c r="B348" s="2">
        <v>1714</v>
      </c>
      <c r="C348" s="2" t="s">
        <v>9904</v>
      </c>
      <c r="D348" s="2" t="s">
        <v>9905</v>
      </c>
      <c r="E348" s="2">
        <v>347</v>
      </c>
      <c r="F348" s="2">
        <v>1</v>
      </c>
      <c r="G348" s="2" t="s">
        <v>9340</v>
      </c>
      <c r="H348" s="2" t="s">
        <v>9344</v>
      </c>
      <c r="I348" s="2">
        <v>25</v>
      </c>
      <c r="L348" s="2">
        <v>1</v>
      </c>
      <c r="M348" s="2" t="s">
        <v>875</v>
      </c>
      <c r="N348" s="2" t="s">
        <v>6742</v>
      </c>
      <c r="S348" s="2" t="s">
        <v>77</v>
      </c>
      <c r="T348" s="2" t="s">
        <v>5010</v>
      </c>
      <c r="U348" s="2" t="s">
        <v>150</v>
      </c>
      <c r="V348" s="2" t="s">
        <v>5065</v>
      </c>
      <c r="Y348" s="2" t="s">
        <v>956</v>
      </c>
      <c r="Z348" s="2" t="s">
        <v>5950</v>
      </c>
      <c r="AC348" s="2">
        <v>32</v>
      </c>
      <c r="AD348" s="2" t="s">
        <v>145</v>
      </c>
      <c r="AE348" s="2" t="s">
        <v>6872</v>
      </c>
      <c r="AN348" s="2" t="s">
        <v>346</v>
      </c>
      <c r="AO348" s="2" t="s">
        <v>5820</v>
      </c>
      <c r="AR348" s="2" t="s">
        <v>9906</v>
      </c>
      <c r="AS348" s="2" t="s">
        <v>9907</v>
      </c>
      <c r="AV348" s="2" t="s">
        <v>957</v>
      </c>
      <c r="AW348" s="2" t="s">
        <v>7607</v>
      </c>
      <c r="BI348" s="2" t="s">
        <v>958</v>
      </c>
      <c r="BJ348" s="2" t="s">
        <v>8061</v>
      </c>
      <c r="BK348" s="2" t="s">
        <v>38</v>
      </c>
      <c r="BL348" s="2" t="s">
        <v>5224</v>
      </c>
      <c r="BM348" s="2" t="s">
        <v>959</v>
      </c>
      <c r="BN348" s="2" t="s">
        <v>7228</v>
      </c>
      <c r="BO348" s="2" t="s">
        <v>148</v>
      </c>
      <c r="BP348" s="2" t="s">
        <v>5109</v>
      </c>
      <c r="BQ348" s="2" t="s">
        <v>960</v>
      </c>
      <c r="BR348" s="2" t="s">
        <v>8753</v>
      </c>
    </row>
    <row r="349" spans="1:72" ht="13.5" customHeight="1">
      <c r="A349" s="5" t="str">
        <f>HYPERLINK("http://kyu.snu.ac.kr/sdhj/index.jsp?type=hj/GK14610_00IM0001_005a.jpg","1714_수서면_005a")</f>
        <v>1714_수서면_005a</v>
      </c>
      <c r="B349" s="2">
        <v>1714</v>
      </c>
      <c r="C349" s="2" t="s">
        <v>9361</v>
      </c>
      <c r="D349" s="2" t="s">
        <v>9362</v>
      </c>
      <c r="E349" s="2">
        <v>348</v>
      </c>
      <c r="F349" s="2">
        <v>1</v>
      </c>
      <c r="G349" s="2" t="s">
        <v>9340</v>
      </c>
      <c r="H349" s="2" t="s">
        <v>9344</v>
      </c>
      <c r="I349" s="2">
        <v>25</v>
      </c>
      <c r="L349" s="2">
        <v>1</v>
      </c>
      <c r="M349" s="2" t="s">
        <v>875</v>
      </c>
      <c r="N349" s="2" t="s">
        <v>6742</v>
      </c>
      <c r="S349" s="2" t="s">
        <v>961</v>
      </c>
      <c r="T349" s="2" t="s">
        <v>5038</v>
      </c>
      <c r="U349" s="2" t="s">
        <v>150</v>
      </c>
      <c r="V349" s="2" t="s">
        <v>5065</v>
      </c>
      <c r="Y349" s="2" t="s">
        <v>740</v>
      </c>
      <c r="Z349" s="2" t="s">
        <v>6741</v>
      </c>
      <c r="AC349" s="2">
        <v>70</v>
      </c>
      <c r="AD349" s="2" t="s">
        <v>293</v>
      </c>
      <c r="AE349" s="2" t="s">
        <v>6858</v>
      </c>
    </row>
    <row r="350" spans="1:72" ht="13.5" customHeight="1">
      <c r="A350" s="5" t="str">
        <f>HYPERLINK("http://kyu.snu.ac.kr/sdhj/index.jsp?type=hj/GK14610_00IM0001_005a.jpg","1714_수서면_005a")</f>
        <v>1714_수서면_005a</v>
      </c>
      <c r="B350" s="2">
        <v>1714</v>
      </c>
      <c r="C350" s="2" t="s">
        <v>9908</v>
      </c>
      <c r="D350" s="2" t="s">
        <v>9909</v>
      </c>
      <c r="E350" s="2">
        <v>349</v>
      </c>
      <c r="F350" s="2">
        <v>1</v>
      </c>
      <c r="G350" s="2" t="s">
        <v>9340</v>
      </c>
      <c r="H350" s="2" t="s">
        <v>9344</v>
      </c>
      <c r="I350" s="2">
        <v>25</v>
      </c>
      <c r="L350" s="2">
        <v>1</v>
      </c>
      <c r="M350" s="2" t="s">
        <v>875</v>
      </c>
      <c r="N350" s="2" t="s">
        <v>6742</v>
      </c>
      <c r="S350" s="2" t="s">
        <v>962</v>
      </c>
      <c r="T350" s="2" t="s">
        <v>5022</v>
      </c>
      <c r="Y350" s="2" t="s">
        <v>963</v>
      </c>
      <c r="Z350" s="2" t="s">
        <v>6700</v>
      </c>
      <c r="AG350" s="2" t="s">
        <v>9910</v>
      </c>
    </row>
    <row r="351" spans="1:72" ht="13.5" customHeight="1">
      <c r="A351" s="5" t="str">
        <f>HYPERLINK("http://kyu.snu.ac.kr/sdhj/index.jsp?type=hj/GK14610_00IM0001_005a.jpg","1714_수서면_005a")</f>
        <v>1714_수서면_005a</v>
      </c>
      <c r="B351" s="2">
        <v>1714</v>
      </c>
      <c r="C351" s="2" t="s">
        <v>9361</v>
      </c>
      <c r="D351" s="2" t="s">
        <v>9362</v>
      </c>
      <c r="E351" s="2">
        <v>350</v>
      </c>
      <c r="F351" s="2">
        <v>1</v>
      </c>
      <c r="G351" s="2" t="s">
        <v>9340</v>
      </c>
      <c r="H351" s="2" t="s">
        <v>9344</v>
      </c>
      <c r="I351" s="2">
        <v>25</v>
      </c>
      <c r="L351" s="2">
        <v>1</v>
      </c>
      <c r="M351" s="2" t="s">
        <v>875</v>
      </c>
      <c r="N351" s="2" t="s">
        <v>6742</v>
      </c>
      <c r="S351" s="2" t="s">
        <v>964</v>
      </c>
      <c r="T351" s="2" t="s">
        <v>5037</v>
      </c>
      <c r="Y351" s="2" t="s">
        <v>965</v>
      </c>
      <c r="Z351" s="2" t="s">
        <v>6699</v>
      </c>
      <c r="AF351" s="2" t="s">
        <v>9911</v>
      </c>
      <c r="AG351" s="2" t="s">
        <v>9912</v>
      </c>
    </row>
    <row r="352" spans="1:72" ht="13.5" customHeight="1">
      <c r="A352" s="5" t="str">
        <f>HYPERLINK("http://kyu.snu.ac.kr/sdhj/index.jsp?type=hj/GK14610_00IM0001_005a.jpg","1714_수서면_005a")</f>
        <v>1714_수서면_005a</v>
      </c>
      <c r="B352" s="2">
        <v>1714</v>
      </c>
      <c r="C352" s="2" t="s">
        <v>9361</v>
      </c>
      <c r="D352" s="2" t="s">
        <v>9362</v>
      </c>
      <c r="E352" s="2">
        <v>351</v>
      </c>
      <c r="F352" s="2">
        <v>1</v>
      </c>
      <c r="G352" s="2" t="s">
        <v>9340</v>
      </c>
      <c r="H352" s="2" t="s">
        <v>9344</v>
      </c>
      <c r="I352" s="2">
        <v>25</v>
      </c>
      <c r="L352" s="2">
        <v>1</v>
      </c>
      <c r="M352" s="2" t="s">
        <v>875</v>
      </c>
      <c r="N352" s="2" t="s">
        <v>6742</v>
      </c>
      <c r="S352" s="2" t="s">
        <v>67</v>
      </c>
      <c r="T352" s="2" t="s">
        <v>5020</v>
      </c>
      <c r="U352" s="2" t="s">
        <v>150</v>
      </c>
      <c r="V352" s="2" t="s">
        <v>5065</v>
      </c>
      <c r="Y352" s="2" t="s">
        <v>966</v>
      </c>
      <c r="Z352" s="2" t="s">
        <v>6740</v>
      </c>
      <c r="AC352" s="2">
        <v>5</v>
      </c>
      <c r="AD352" s="2" t="s">
        <v>386</v>
      </c>
      <c r="AE352" s="2" t="s">
        <v>6875</v>
      </c>
      <c r="AF352" s="2" t="s">
        <v>63</v>
      </c>
      <c r="AG352" s="2" t="s">
        <v>6918</v>
      </c>
      <c r="BF352" s="2" t="s">
        <v>56</v>
      </c>
    </row>
    <row r="353" spans="1:73" ht="13.5" customHeight="1">
      <c r="A353" s="5" t="str">
        <f>HYPERLINK("http://kyu.snu.ac.kr/sdhj/index.jsp?type=hj/GK14610_00IM0001_005a.jpg","1714_수서면_005a")</f>
        <v>1714_수서면_005a</v>
      </c>
      <c r="B353" s="2">
        <v>1714</v>
      </c>
      <c r="C353" s="2" t="s">
        <v>9361</v>
      </c>
      <c r="D353" s="2" t="s">
        <v>9362</v>
      </c>
      <c r="E353" s="2">
        <v>352</v>
      </c>
      <c r="F353" s="2">
        <v>1</v>
      </c>
      <c r="G353" s="2" t="s">
        <v>9340</v>
      </c>
      <c r="H353" s="2" t="s">
        <v>9344</v>
      </c>
      <c r="I353" s="2">
        <v>25</v>
      </c>
      <c r="L353" s="2">
        <v>2</v>
      </c>
      <c r="M353" s="2" t="s">
        <v>8863</v>
      </c>
      <c r="N353" s="2" t="s">
        <v>9118</v>
      </c>
      <c r="T353" s="2" t="s">
        <v>9913</v>
      </c>
      <c r="U353" s="2" t="s">
        <v>217</v>
      </c>
      <c r="V353" s="2" t="s">
        <v>5071</v>
      </c>
      <c r="W353" s="2" t="s">
        <v>731</v>
      </c>
      <c r="X353" s="2" t="s">
        <v>5410</v>
      </c>
      <c r="Y353" s="2" t="s">
        <v>967</v>
      </c>
      <c r="Z353" s="2" t="s">
        <v>6739</v>
      </c>
      <c r="AC353" s="2">
        <v>78</v>
      </c>
      <c r="AD353" s="2" t="s">
        <v>897</v>
      </c>
      <c r="AE353" s="2" t="s">
        <v>6871</v>
      </c>
      <c r="AJ353" s="2" t="s">
        <v>17</v>
      </c>
      <c r="AK353" s="2" t="s">
        <v>7078</v>
      </c>
      <c r="AL353" s="2" t="s">
        <v>515</v>
      </c>
      <c r="AM353" s="2" t="s">
        <v>7020</v>
      </c>
      <c r="AT353" s="2" t="s">
        <v>217</v>
      </c>
      <c r="AU353" s="2" t="s">
        <v>5071</v>
      </c>
      <c r="AV353" s="2" t="s">
        <v>96</v>
      </c>
      <c r="AW353" s="2" t="s">
        <v>7605</v>
      </c>
      <c r="BG353" s="2" t="s">
        <v>217</v>
      </c>
      <c r="BH353" s="2" t="s">
        <v>5071</v>
      </c>
      <c r="BI353" s="2" t="s">
        <v>815</v>
      </c>
      <c r="BJ353" s="2" t="s">
        <v>8059</v>
      </c>
      <c r="BM353" s="2" t="s">
        <v>299</v>
      </c>
      <c r="BN353" s="2" t="s">
        <v>7282</v>
      </c>
      <c r="BO353" s="2" t="s">
        <v>217</v>
      </c>
      <c r="BP353" s="2" t="s">
        <v>5071</v>
      </c>
      <c r="BQ353" s="2" t="s">
        <v>968</v>
      </c>
      <c r="BR353" s="2" t="s">
        <v>8751</v>
      </c>
      <c r="BS353" s="2" t="s">
        <v>184</v>
      </c>
      <c r="BT353" s="2" t="s">
        <v>7080</v>
      </c>
    </row>
    <row r="354" spans="1:73" ht="13.5" customHeight="1">
      <c r="A354" s="5" t="str">
        <f>HYPERLINK("http://kyu.snu.ac.kr/sdhj/index.jsp?type=hj/GK14610_00IM0001_005a.jpg","1714_수서면_005a")</f>
        <v>1714_수서면_005a</v>
      </c>
      <c r="B354" s="2">
        <v>1714</v>
      </c>
      <c r="C354" s="2" t="s">
        <v>9914</v>
      </c>
      <c r="D354" s="2" t="s">
        <v>9915</v>
      </c>
      <c r="E354" s="2">
        <v>353</v>
      </c>
      <c r="F354" s="2">
        <v>1</v>
      </c>
      <c r="G354" s="2" t="s">
        <v>9340</v>
      </c>
      <c r="H354" s="2" t="s">
        <v>9344</v>
      </c>
      <c r="I354" s="2">
        <v>25</v>
      </c>
      <c r="L354" s="2">
        <v>2</v>
      </c>
      <c r="M354" s="2" t="s">
        <v>8863</v>
      </c>
      <c r="N354" s="2" t="s">
        <v>9118</v>
      </c>
      <c r="S354" s="2" t="s">
        <v>77</v>
      </c>
      <c r="T354" s="2" t="s">
        <v>5010</v>
      </c>
      <c r="W354" s="2" t="s">
        <v>143</v>
      </c>
      <c r="X354" s="2" t="s">
        <v>5376</v>
      </c>
      <c r="Y354" s="2" t="s">
        <v>61</v>
      </c>
      <c r="Z354" s="2" t="s">
        <v>5416</v>
      </c>
      <c r="AC354" s="2">
        <v>71</v>
      </c>
      <c r="AD354" s="2" t="s">
        <v>208</v>
      </c>
      <c r="AE354" s="2" t="s">
        <v>6902</v>
      </c>
      <c r="AJ354" s="2" t="s">
        <v>17</v>
      </c>
      <c r="AK354" s="2" t="s">
        <v>7078</v>
      </c>
      <c r="AL354" s="2" t="s">
        <v>184</v>
      </c>
      <c r="AM354" s="2" t="s">
        <v>7080</v>
      </c>
      <c r="AT354" s="2" t="s">
        <v>105</v>
      </c>
      <c r="AU354" s="2" t="s">
        <v>7189</v>
      </c>
      <c r="AV354" s="2" t="s">
        <v>969</v>
      </c>
      <c r="AW354" s="2" t="s">
        <v>7606</v>
      </c>
      <c r="BG354" s="2" t="s">
        <v>275</v>
      </c>
      <c r="BH354" s="2" t="s">
        <v>7195</v>
      </c>
      <c r="BI354" s="2" t="s">
        <v>4815</v>
      </c>
      <c r="BJ354" s="2" t="s">
        <v>8060</v>
      </c>
      <c r="BK354" s="2" t="s">
        <v>275</v>
      </c>
      <c r="BL354" s="2" t="s">
        <v>7195</v>
      </c>
      <c r="BM354" s="2" t="s">
        <v>970</v>
      </c>
      <c r="BN354" s="2" t="s">
        <v>5400</v>
      </c>
      <c r="BQ354" s="2" t="s">
        <v>9916</v>
      </c>
      <c r="BR354" s="2" t="s">
        <v>8752</v>
      </c>
      <c r="BS354" s="2" t="s">
        <v>428</v>
      </c>
      <c r="BT354" s="2" t="s">
        <v>7000</v>
      </c>
    </row>
    <row r="355" spans="1:73" ht="13.5" customHeight="1">
      <c r="A355" s="5" t="str">
        <f>HYPERLINK("http://kyu.snu.ac.kr/sdhj/index.jsp?type=hj/GK14610_00IM0001_005a.jpg","1714_수서면_005a")</f>
        <v>1714_수서면_005a</v>
      </c>
      <c r="B355" s="2">
        <v>1714</v>
      </c>
      <c r="C355" s="2" t="s">
        <v>9917</v>
      </c>
      <c r="D355" s="2" t="s">
        <v>9918</v>
      </c>
      <c r="E355" s="2">
        <v>354</v>
      </c>
      <c r="F355" s="2">
        <v>1</v>
      </c>
      <c r="G355" s="2" t="s">
        <v>9340</v>
      </c>
      <c r="H355" s="2" t="s">
        <v>9344</v>
      </c>
      <c r="I355" s="2">
        <v>25</v>
      </c>
      <c r="L355" s="2">
        <v>2</v>
      </c>
      <c r="M355" s="2" t="s">
        <v>8863</v>
      </c>
      <c r="N355" s="2" t="s">
        <v>9118</v>
      </c>
      <c r="S355" s="2" t="s">
        <v>45</v>
      </c>
      <c r="T355" s="2" t="s">
        <v>5011</v>
      </c>
      <c r="Y355" s="2" t="s">
        <v>971</v>
      </c>
      <c r="Z355" s="2" t="s">
        <v>6713</v>
      </c>
      <c r="AG355" s="2" t="s">
        <v>9919</v>
      </c>
    </row>
    <row r="356" spans="1:73" ht="13.5" customHeight="1">
      <c r="A356" s="5" t="str">
        <f>HYPERLINK("http://kyu.snu.ac.kr/sdhj/index.jsp?type=hj/GK14610_00IM0001_005a.jpg","1714_수서면_005a")</f>
        <v>1714_수서면_005a</v>
      </c>
      <c r="B356" s="2">
        <v>1714</v>
      </c>
      <c r="C356" s="2" t="s">
        <v>9914</v>
      </c>
      <c r="D356" s="2" t="s">
        <v>9915</v>
      </c>
      <c r="E356" s="2">
        <v>355</v>
      </c>
      <c r="F356" s="2">
        <v>1</v>
      </c>
      <c r="G356" s="2" t="s">
        <v>9340</v>
      </c>
      <c r="H356" s="2" t="s">
        <v>9344</v>
      </c>
      <c r="I356" s="2">
        <v>25</v>
      </c>
      <c r="L356" s="2">
        <v>2</v>
      </c>
      <c r="M356" s="2" t="s">
        <v>8863</v>
      </c>
      <c r="N356" s="2" t="s">
        <v>9118</v>
      </c>
      <c r="S356" s="2" t="s">
        <v>59</v>
      </c>
      <c r="T356" s="2" t="s">
        <v>5024</v>
      </c>
      <c r="W356" s="2" t="s">
        <v>78</v>
      </c>
      <c r="X356" s="2" t="s">
        <v>9920</v>
      </c>
      <c r="Y356" s="2" t="s">
        <v>972</v>
      </c>
      <c r="Z356" s="2" t="s">
        <v>6738</v>
      </c>
      <c r="AG356" s="2" t="s">
        <v>9919</v>
      </c>
    </row>
    <row r="357" spans="1:73" ht="13.5" customHeight="1">
      <c r="A357" s="5" t="str">
        <f>HYPERLINK("http://kyu.snu.ac.kr/sdhj/index.jsp?type=hj/GK14610_00IM0001_005a.jpg","1714_수서면_005a")</f>
        <v>1714_수서면_005a</v>
      </c>
      <c r="B357" s="2">
        <v>1714</v>
      </c>
      <c r="C357" s="2" t="s">
        <v>9914</v>
      </c>
      <c r="D357" s="2" t="s">
        <v>9915</v>
      </c>
      <c r="E357" s="2">
        <v>356</v>
      </c>
      <c r="F357" s="2">
        <v>1</v>
      </c>
      <c r="G357" s="2" t="s">
        <v>9340</v>
      </c>
      <c r="H357" s="2" t="s">
        <v>9344</v>
      </c>
      <c r="I357" s="2">
        <v>25</v>
      </c>
      <c r="L357" s="2">
        <v>2</v>
      </c>
      <c r="M357" s="2" t="s">
        <v>8863</v>
      </c>
      <c r="N357" s="2" t="s">
        <v>9118</v>
      </c>
      <c r="S357" s="2" t="s">
        <v>117</v>
      </c>
      <c r="T357" s="2" t="s">
        <v>5009</v>
      </c>
      <c r="Y357" s="2" t="s">
        <v>61</v>
      </c>
      <c r="Z357" s="2" t="s">
        <v>5416</v>
      </c>
      <c r="AG357" s="2" t="s">
        <v>9919</v>
      </c>
    </row>
    <row r="358" spans="1:73" ht="13.5" customHeight="1">
      <c r="A358" s="5" t="str">
        <f>HYPERLINK("http://kyu.snu.ac.kr/sdhj/index.jsp?type=hj/GK14610_00IM0001_005a.jpg","1714_수서면_005a")</f>
        <v>1714_수서면_005a</v>
      </c>
      <c r="B358" s="2">
        <v>1714</v>
      </c>
      <c r="C358" s="2" t="s">
        <v>9914</v>
      </c>
      <c r="D358" s="2" t="s">
        <v>9915</v>
      </c>
      <c r="E358" s="2">
        <v>357</v>
      </c>
      <c r="F358" s="2">
        <v>1</v>
      </c>
      <c r="G358" s="2" t="s">
        <v>9340</v>
      </c>
      <c r="H358" s="2" t="s">
        <v>9344</v>
      </c>
      <c r="I358" s="2">
        <v>25</v>
      </c>
      <c r="L358" s="2">
        <v>2</v>
      </c>
      <c r="M358" s="2" t="s">
        <v>8863</v>
      </c>
      <c r="N358" s="2" t="s">
        <v>9118</v>
      </c>
      <c r="S358" s="2" t="s">
        <v>67</v>
      </c>
      <c r="T358" s="2" t="s">
        <v>5020</v>
      </c>
      <c r="Y358" s="2" t="s">
        <v>61</v>
      </c>
      <c r="Z358" s="2" t="s">
        <v>5416</v>
      </c>
      <c r="AF358" s="2" t="s">
        <v>9921</v>
      </c>
      <c r="AG358" s="2" t="s">
        <v>9922</v>
      </c>
      <c r="BF358" s="2" t="s">
        <v>56</v>
      </c>
    </row>
    <row r="359" spans="1:73" ht="13.5" customHeight="1">
      <c r="A359" s="5" t="str">
        <f>HYPERLINK("http://kyu.snu.ac.kr/sdhj/index.jsp?type=hj/GK14610_00IM0001_005a.jpg","1714_수서면_005a")</f>
        <v>1714_수서면_005a</v>
      </c>
      <c r="B359" s="2">
        <v>1714</v>
      </c>
      <c r="C359" s="2" t="s">
        <v>9914</v>
      </c>
      <c r="D359" s="2" t="s">
        <v>9915</v>
      </c>
      <c r="E359" s="2">
        <v>358</v>
      </c>
      <c r="F359" s="2">
        <v>1</v>
      </c>
      <c r="G359" s="2" t="s">
        <v>9340</v>
      </c>
      <c r="H359" s="2" t="s">
        <v>9344</v>
      </c>
      <c r="I359" s="2">
        <v>25</v>
      </c>
      <c r="L359" s="2">
        <v>2</v>
      </c>
      <c r="M359" s="2" t="s">
        <v>8863</v>
      </c>
      <c r="N359" s="2" t="s">
        <v>9118</v>
      </c>
      <c r="S359" s="2" t="s">
        <v>45</v>
      </c>
      <c r="T359" s="2" t="s">
        <v>5011</v>
      </c>
      <c r="U359" s="2" t="s">
        <v>973</v>
      </c>
      <c r="V359" s="2" t="s">
        <v>5323</v>
      </c>
      <c r="Y359" s="2" t="s">
        <v>974</v>
      </c>
      <c r="Z359" s="2" t="s">
        <v>6108</v>
      </c>
      <c r="AC359" s="2">
        <v>30</v>
      </c>
      <c r="AD359" s="2" t="s">
        <v>51</v>
      </c>
      <c r="AE359" s="2" t="s">
        <v>6895</v>
      </c>
      <c r="BU359" s="2" t="s">
        <v>975</v>
      </c>
    </row>
    <row r="360" spans="1:73" ht="13.5" customHeight="1">
      <c r="A360" s="5" t="str">
        <f>HYPERLINK("http://kyu.snu.ac.kr/sdhj/index.jsp?type=hj/GK14610_00IM0001_005a.jpg","1714_수서면_005a")</f>
        <v>1714_수서면_005a</v>
      </c>
      <c r="B360" s="2">
        <v>1714</v>
      </c>
      <c r="C360" s="2" t="s">
        <v>9914</v>
      </c>
      <c r="D360" s="2" t="s">
        <v>9915</v>
      </c>
      <c r="E360" s="2">
        <v>359</v>
      </c>
      <c r="F360" s="2">
        <v>1</v>
      </c>
      <c r="G360" s="2" t="s">
        <v>9340</v>
      </c>
      <c r="H360" s="2" t="s">
        <v>9344</v>
      </c>
      <c r="I360" s="2">
        <v>25</v>
      </c>
      <c r="L360" s="2">
        <v>2</v>
      </c>
      <c r="M360" s="2" t="s">
        <v>8863</v>
      </c>
      <c r="N360" s="2" t="s">
        <v>9118</v>
      </c>
      <c r="S360" s="2" t="s">
        <v>59</v>
      </c>
      <c r="T360" s="2" t="s">
        <v>5024</v>
      </c>
      <c r="W360" s="2" t="s">
        <v>816</v>
      </c>
      <c r="X360" s="2" t="s">
        <v>5413</v>
      </c>
      <c r="Y360" s="2" t="s">
        <v>61</v>
      </c>
      <c r="Z360" s="2" t="s">
        <v>5416</v>
      </c>
      <c r="AC360" s="2">
        <v>29</v>
      </c>
      <c r="AD360" s="2" t="s">
        <v>55</v>
      </c>
      <c r="AE360" s="2" t="s">
        <v>5082</v>
      </c>
    </row>
    <row r="361" spans="1:73" ht="13.5" customHeight="1">
      <c r="A361" s="5" t="str">
        <f>HYPERLINK("http://kyu.snu.ac.kr/sdhj/index.jsp?type=hj/GK14610_00IM0001_005a.jpg","1714_수서면_005a")</f>
        <v>1714_수서면_005a</v>
      </c>
      <c r="B361" s="2">
        <v>1714</v>
      </c>
      <c r="C361" s="2" t="s">
        <v>9914</v>
      </c>
      <c r="D361" s="2" t="s">
        <v>9915</v>
      </c>
      <c r="E361" s="2">
        <v>360</v>
      </c>
      <c r="F361" s="2">
        <v>1</v>
      </c>
      <c r="G361" s="2" t="s">
        <v>9340</v>
      </c>
      <c r="H361" s="2" t="s">
        <v>9344</v>
      </c>
      <c r="I361" s="2">
        <v>25</v>
      </c>
      <c r="L361" s="2">
        <v>2</v>
      </c>
      <c r="M361" s="2" t="s">
        <v>8863</v>
      </c>
      <c r="N361" s="2" t="s">
        <v>9118</v>
      </c>
      <c r="S361" s="2" t="s">
        <v>301</v>
      </c>
      <c r="T361" s="2" t="s">
        <v>5048</v>
      </c>
      <c r="U361" s="2" t="s">
        <v>976</v>
      </c>
      <c r="V361" s="2" t="s">
        <v>5322</v>
      </c>
      <c r="Y361" s="2" t="s">
        <v>977</v>
      </c>
      <c r="Z361" s="2" t="s">
        <v>6737</v>
      </c>
      <c r="AC361" s="2">
        <v>15</v>
      </c>
      <c r="AD361" s="2" t="s">
        <v>310</v>
      </c>
      <c r="AE361" s="2" t="s">
        <v>6857</v>
      </c>
      <c r="AF361" s="2" t="s">
        <v>63</v>
      </c>
      <c r="AG361" s="2" t="s">
        <v>6918</v>
      </c>
    </row>
    <row r="362" spans="1:73" ht="13.5" customHeight="1">
      <c r="A362" s="5" t="str">
        <f>HYPERLINK("http://kyu.snu.ac.kr/sdhj/index.jsp?type=hj/GK14610_00IM0001_005a.jpg","1714_수서면_005a")</f>
        <v>1714_수서면_005a</v>
      </c>
      <c r="B362" s="2">
        <v>1714</v>
      </c>
      <c r="C362" s="2" t="s">
        <v>9923</v>
      </c>
      <c r="D362" s="2" t="s">
        <v>9924</v>
      </c>
      <c r="E362" s="2">
        <v>361</v>
      </c>
      <c r="F362" s="2">
        <v>1</v>
      </c>
      <c r="G362" s="2" t="s">
        <v>9340</v>
      </c>
      <c r="H362" s="2" t="s">
        <v>9344</v>
      </c>
      <c r="I362" s="2">
        <v>25</v>
      </c>
      <c r="L362" s="2">
        <v>2</v>
      </c>
      <c r="M362" s="2" t="s">
        <v>8863</v>
      </c>
      <c r="N362" s="2" t="s">
        <v>9118</v>
      </c>
      <c r="S362" s="2" t="s">
        <v>306</v>
      </c>
      <c r="T362" s="2" t="s">
        <v>5036</v>
      </c>
      <c r="Y362" s="2" t="s">
        <v>61</v>
      </c>
      <c r="Z362" s="2" t="s">
        <v>5416</v>
      </c>
      <c r="AC362" s="2">
        <v>6</v>
      </c>
      <c r="AD362" s="2" t="s">
        <v>207</v>
      </c>
      <c r="AE362" s="2" t="s">
        <v>6867</v>
      </c>
    </row>
    <row r="363" spans="1:73" ht="13.5" customHeight="1">
      <c r="A363" s="5" t="str">
        <f>HYPERLINK("http://kyu.snu.ac.kr/sdhj/index.jsp?type=hj/GK14610_00IM0001_005a.jpg","1714_수서면_005a")</f>
        <v>1714_수서면_005a</v>
      </c>
      <c r="B363" s="2">
        <v>1714</v>
      </c>
      <c r="C363" s="2" t="s">
        <v>9517</v>
      </c>
      <c r="D363" s="2" t="s">
        <v>9518</v>
      </c>
      <c r="E363" s="2">
        <v>362</v>
      </c>
      <c r="F363" s="2">
        <v>1</v>
      </c>
      <c r="G363" s="2" t="s">
        <v>9340</v>
      </c>
      <c r="H363" s="2" t="s">
        <v>9344</v>
      </c>
      <c r="I363" s="2">
        <v>25</v>
      </c>
      <c r="L363" s="2">
        <v>3</v>
      </c>
      <c r="M363" s="2" t="s">
        <v>9925</v>
      </c>
      <c r="N363" s="2" t="s">
        <v>9119</v>
      </c>
      <c r="T363" s="2" t="s">
        <v>9436</v>
      </c>
      <c r="U363" s="2" t="s">
        <v>87</v>
      </c>
      <c r="V363" s="2" t="s">
        <v>5320</v>
      </c>
      <c r="W363" s="2" t="s">
        <v>731</v>
      </c>
      <c r="X363" s="2" t="s">
        <v>5410</v>
      </c>
      <c r="Y363" s="2" t="s">
        <v>4808</v>
      </c>
      <c r="Z363" s="2" t="s">
        <v>6094</v>
      </c>
      <c r="AC363" s="2">
        <v>88</v>
      </c>
      <c r="AD363" s="2" t="s">
        <v>162</v>
      </c>
      <c r="AE363" s="2" t="s">
        <v>6884</v>
      </c>
      <c r="AG363" s="2" t="s">
        <v>9926</v>
      </c>
      <c r="AJ363" s="2" t="s">
        <v>17</v>
      </c>
      <c r="AK363" s="2" t="s">
        <v>7078</v>
      </c>
      <c r="AL363" s="2" t="s">
        <v>515</v>
      </c>
      <c r="AM363" s="2" t="s">
        <v>7020</v>
      </c>
      <c r="AV363" s="2" t="s">
        <v>96</v>
      </c>
      <c r="AW363" s="2" t="s">
        <v>7605</v>
      </c>
      <c r="BI363" s="2" t="s">
        <v>815</v>
      </c>
      <c r="BJ363" s="2" t="s">
        <v>8059</v>
      </c>
      <c r="BM363" s="2" t="s">
        <v>803</v>
      </c>
      <c r="BN363" s="2" t="s">
        <v>7279</v>
      </c>
      <c r="BQ363" s="2" t="s">
        <v>968</v>
      </c>
      <c r="BR363" s="2" t="s">
        <v>8751</v>
      </c>
      <c r="BS363" s="2" t="s">
        <v>184</v>
      </c>
      <c r="BT363" s="2" t="s">
        <v>7080</v>
      </c>
    </row>
    <row r="364" spans="1:73" ht="13.5" customHeight="1">
      <c r="A364" s="5" t="str">
        <f>HYPERLINK("http://kyu.snu.ac.kr/sdhj/index.jsp?type=hj/GK14610_00IM0001_005a.jpg","1714_수서면_005a")</f>
        <v>1714_수서면_005a</v>
      </c>
      <c r="B364" s="2">
        <v>1714</v>
      </c>
      <c r="C364" s="2" t="s">
        <v>9443</v>
      </c>
      <c r="D364" s="2" t="s">
        <v>9444</v>
      </c>
      <c r="E364" s="2">
        <v>363</v>
      </c>
      <c r="F364" s="2">
        <v>1</v>
      </c>
      <c r="G364" s="2" t="s">
        <v>9340</v>
      </c>
      <c r="H364" s="2" t="s">
        <v>9344</v>
      </c>
      <c r="I364" s="2">
        <v>25</v>
      </c>
      <c r="L364" s="2">
        <v>3</v>
      </c>
      <c r="M364" s="2" t="s">
        <v>9925</v>
      </c>
      <c r="N364" s="2" t="s">
        <v>9119</v>
      </c>
      <c r="S364" s="2" t="s">
        <v>77</v>
      </c>
      <c r="T364" s="2" t="s">
        <v>5010</v>
      </c>
      <c r="W364" s="2" t="s">
        <v>155</v>
      </c>
      <c r="X364" s="2" t="s">
        <v>5375</v>
      </c>
      <c r="Y364" s="2" t="s">
        <v>764</v>
      </c>
      <c r="Z364" s="2" t="s">
        <v>5449</v>
      </c>
      <c r="AC364" s="2">
        <v>65</v>
      </c>
      <c r="AD364" s="2" t="s">
        <v>386</v>
      </c>
      <c r="AE364" s="2" t="s">
        <v>6875</v>
      </c>
      <c r="AG364" s="2" t="s">
        <v>9926</v>
      </c>
      <c r="AJ364" s="2" t="s">
        <v>17</v>
      </c>
      <c r="AK364" s="2" t="s">
        <v>7078</v>
      </c>
      <c r="AL364" s="2" t="s">
        <v>37</v>
      </c>
      <c r="AM364" s="2" t="s">
        <v>7010</v>
      </c>
      <c r="AV364" s="2" t="s">
        <v>4816</v>
      </c>
      <c r="AW364" s="2" t="s">
        <v>7604</v>
      </c>
      <c r="BG364" s="2" t="s">
        <v>978</v>
      </c>
      <c r="BH364" s="2" t="s">
        <v>5149</v>
      </c>
      <c r="BI364" s="2" t="s">
        <v>979</v>
      </c>
      <c r="BJ364" s="2" t="s">
        <v>5521</v>
      </c>
      <c r="BK364" s="2" t="s">
        <v>105</v>
      </c>
      <c r="BL364" s="2" t="s">
        <v>7189</v>
      </c>
      <c r="BM364" s="2" t="s">
        <v>980</v>
      </c>
      <c r="BN364" s="2" t="s">
        <v>8414</v>
      </c>
      <c r="BQ364" s="2" t="s">
        <v>981</v>
      </c>
      <c r="BR364" s="2" t="s">
        <v>8750</v>
      </c>
      <c r="BS364" s="2" t="s">
        <v>72</v>
      </c>
      <c r="BT364" s="2" t="s">
        <v>7023</v>
      </c>
    </row>
    <row r="365" spans="1:73" ht="13.5" customHeight="1">
      <c r="A365" s="5" t="str">
        <f>HYPERLINK("http://kyu.snu.ac.kr/sdhj/index.jsp?type=hj/GK14610_00IM0001_005a.jpg","1714_수서면_005a")</f>
        <v>1714_수서면_005a</v>
      </c>
      <c r="B365" s="2">
        <v>1714</v>
      </c>
      <c r="C365" s="2" t="s">
        <v>9628</v>
      </c>
      <c r="D365" s="2" t="s">
        <v>9629</v>
      </c>
      <c r="E365" s="2">
        <v>364</v>
      </c>
      <c r="F365" s="2">
        <v>1</v>
      </c>
      <c r="G365" s="2" t="s">
        <v>9340</v>
      </c>
      <c r="H365" s="2" t="s">
        <v>9344</v>
      </c>
      <c r="I365" s="2">
        <v>25</v>
      </c>
      <c r="L365" s="2">
        <v>3</v>
      </c>
      <c r="M365" s="2" t="s">
        <v>9925</v>
      </c>
      <c r="N365" s="2" t="s">
        <v>9119</v>
      </c>
      <c r="T365" s="2" t="s">
        <v>9927</v>
      </c>
      <c r="U365" s="2" t="s">
        <v>313</v>
      </c>
      <c r="V365" s="2" t="s">
        <v>5072</v>
      </c>
      <c r="Y365" s="2" t="s">
        <v>982</v>
      </c>
      <c r="Z365" s="2" t="s">
        <v>6736</v>
      </c>
      <c r="AF365" s="2" t="s">
        <v>9928</v>
      </c>
      <c r="AG365" s="2" t="s">
        <v>9929</v>
      </c>
      <c r="AV365" s="2" t="s">
        <v>152</v>
      </c>
      <c r="AW365" s="2" t="s">
        <v>7603</v>
      </c>
      <c r="BD365" s="2" t="s">
        <v>983</v>
      </c>
      <c r="BE365" s="2" t="s">
        <v>7767</v>
      </c>
    </row>
    <row r="366" spans="1:73" ht="13.5" customHeight="1">
      <c r="A366" s="5" t="str">
        <f>HYPERLINK("http://kyu.snu.ac.kr/sdhj/index.jsp?type=hj/GK14610_00IM0001_005a.jpg","1714_수서면_005a")</f>
        <v>1714_수서면_005a</v>
      </c>
      <c r="B366" s="2">
        <v>1714</v>
      </c>
      <c r="C366" s="2" t="s">
        <v>9443</v>
      </c>
      <c r="D366" s="2" t="s">
        <v>9444</v>
      </c>
      <c r="E366" s="2">
        <v>365</v>
      </c>
      <c r="F366" s="2">
        <v>1</v>
      </c>
      <c r="G366" s="2" t="s">
        <v>9340</v>
      </c>
      <c r="H366" s="2" t="s">
        <v>9344</v>
      </c>
      <c r="I366" s="2">
        <v>25</v>
      </c>
      <c r="L366" s="2">
        <v>4</v>
      </c>
      <c r="M366" s="2" t="s">
        <v>8864</v>
      </c>
      <c r="N366" s="2" t="s">
        <v>9120</v>
      </c>
      <c r="T366" s="2" t="s">
        <v>9930</v>
      </c>
      <c r="U366" s="2" t="s">
        <v>347</v>
      </c>
      <c r="V366" s="2" t="s">
        <v>5076</v>
      </c>
      <c r="W366" s="2" t="s">
        <v>722</v>
      </c>
      <c r="X366" s="2" t="s">
        <v>5402</v>
      </c>
      <c r="Y366" s="2" t="s">
        <v>984</v>
      </c>
      <c r="Z366" s="2" t="s">
        <v>6735</v>
      </c>
      <c r="AC366" s="2">
        <v>83</v>
      </c>
      <c r="AD366" s="2" t="s">
        <v>294</v>
      </c>
      <c r="AE366" s="2" t="s">
        <v>6892</v>
      </c>
      <c r="AJ366" s="2" t="s">
        <v>17</v>
      </c>
      <c r="AK366" s="2" t="s">
        <v>7078</v>
      </c>
      <c r="AL366" s="2" t="s">
        <v>724</v>
      </c>
      <c r="AM366" s="2" t="s">
        <v>7111</v>
      </c>
      <c r="AT366" s="2" t="s">
        <v>725</v>
      </c>
      <c r="AU366" s="2" t="s">
        <v>7187</v>
      </c>
      <c r="AV366" s="2" t="s">
        <v>985</v>
      </c>
      <c r="AW366" s="2" t="s">
        <v>7602</v>
      </c>
      <c r="BG366" s="2" t="s">
        <v>725</v>
      </c>
      <c r="BH366" s="2" t="s">
        <v>7187</v>
      </c>
      <c r="BI366" s="2" t="s">
        <v>728</v>
      </c>
      <c r="BJ366" s="2" t="s">
        <v>8008</v>
      </c>
      <c r="BK366" s="2" t="s">
        <v>725</v>
      </c>
      <c r="BL366" s="2" t="s">
        <v>7187</v>
      </c>
      <c r="BM366" s="2" t="s">
        <v>316</v>
      </c>
      <c r="BN366" s="2" t="s">
        <v>4994</v>
      </c>
      <c r="BO366" s="2" t="s">
        <v>986</v>
      </c>
      <c r="BP366" s="2" t="s">
        <v>8472</v>
      </c>
      <c r="BQ366" s="2" t="s">
        <v>987</v>
      </c>
      <c r="BR366" s="2" t="s">
        <v>9931</v>
      </c>
      <c r="BS366" s="2" t="s">
        <v>492</v>
      </c>
      <c r="BT366" s="2" t="s">
        <v>7083</v>
      </c>
    </row>
    <row r="367" spans="1:73" ht="13.5" customHeight="1">
      <c r="A367" s="5" t="str">
        <f>HYPERLINK("http://kyu.snu.ac.kr/sdhj/index.jsp?type=hj/GK14610_00IM0001_005a.jpg","1714_수서면_005a")</f>
        <v>1714_수서면_005a</v>
      </c>
      <c r="B367" s="2">
        <v>1714</v>
      </c>
      <c r="C367" s="2" t="s">
        <v>9932</v>
      </c>
      <c r="D367" s="2" t="s">
        <v>9933</v>
      </c>
      <c r="E367" s="2">
        <v>366</v>
      </c>
      <c r="F367" s="2">
        <v>1</v>
      </c>
      <c r="G367" s="2" t="s">
        <v>9340</v>
      </c>
      <c r="H367" s="2" t="s">
        <v>9344</v>
      </c>
      <c r="I367" s="2">
        <v>25</v>
      </c>
      <c r="L367" s="2">
        <v>4</v>
      </c>
      <c r="M367" s="2" t="s">
        <v>8864</v>
      </c>
      <c r="N367" s="2" t="s">
        <v>9120</v>
      </c>
      <c r="S367" s="2" t="s">
        <v>45</v>
      </c>
      <c r="T367" s="2" t="s">
        <v>5011</v>
      </c>
      <c r="Y367" s="2" t="s">
        <v>988</v>
      </c>
      <c r="Z367" s="2" t="s">
        <v>6734</v>
      </c>
      <c r="AA367" s="2" t="s">
        <v>989</v>
      </c>
      <c r="AB367" s="2" t="s">
        <v>6854</v>
      </c>
      <c r="AC367" s="2">
        <v>20</v>
      </c>
      <c r="AD367" s="2" t="s">
        <v>293</v>
      </c>
      <c r="AE367" s="2" t="s">
        <v>6858</v>
      </c>
    </row>
    <row r="368" spans="1:73" ht="13.5" customHeight="1">
      <c r="A368" s="5" t="str">
        <f>HYPERLINK("http://kyu.snu.ac.kr/sdhj/index.jsp?type=hj/GK14610_00IM0001_005a.jpg","1714_수서면_005a")</f>
        <v>1714_수서면_005a</v>
      </c>
      <c r="B368" s="2">
        <v>1714</v>
      </c>
      <c r="C368" s="2" t="s">
        <v>9934</v>
      </c>
      <c r="D368" s="2" t="s">
        <v>9935</v>
      </c>
      <c r="E368" s="2">
        <v>367</v>
      </c>
      <c r="F368" s="2">
        <v>1</v>
      </c>
      <c r="G368" s="2" t="s">
        <v>9340</v>
      </c>
      <c r="H368" s="2" t="s">
        <v>9344</v>
      </c>
      <c r="I368" s="2">
        <v>25</v>
      </c>
      <c r="L368" s="2">
        <v>4</v>
      </c>
      <c r="M368" s="2" t="s">
        <v>8864</v>
      </c>
      <c r="N368" s="2" t="s">
        <v>9120</v>
      </c>
      <c r="S368" s="2" t="s">
        <v>990</v>
      </c>
      <c r="T368" s="2" t="s">
        <v>5059</v>
      </c>
      <c r="W368" s="2" t="s">
        <v>508</v>
      </c>
      <c r="X368" s="2" t="s">
        <v>5368</v>
      </c>
      <c r="Y368" s="2" t="s">
        <v>61</v>
      </c>
      <c r="Z368" s="2" t="s">
        <v>5416</v>
      </c>
      <c r="AC368" s="2">
        <v>40</v>
      </c>
      <c r="AD368" s="2" t="s">
        <v>221</v>
      </c>
      <c r="AE368" s="2" t="s">
        <v>6885</v>
      </c>
      <c r="AF368" s="2" t="s">
        <v>285</v>
      </c>
      <c r="AG368" s="2" t="s">
        <v>6927</v>
      </c>
      <c r="AJ368" s="2" t="s">
        <v>17</v>
      </c>
      <c r="AK368" s="2" t="s">
        <v>7078</v>
      </c>
      <c r="AL368" s="2" t="s">
        <v>503</v>
      </c>
      <c r="AM368" s="2" t="s">
        <v>7037</v>
      </c>
    </row>
    <row r="369" spans="1:73" ht="13.5" customHeight="1">
      <c r="A369" s="5" t="str">
        <f>HYPERLINK("http://kyu.snu.ac.kr/sdhj/index.jsp?type=hj/GK14610_00IM0001_005a.jpg","1714_수서면_005a")</f>
        <v>1714_수서면_005a</v>
      </c>
      <c r="B369" s="2">
        <v>1714</v>
      </c>
      <c r="C369" s="2" t="s">
        <v>9934</v>
      </c>
      <c r="D369" s="2" t="s">
        <v>9935</v>
      </c>
      <c r="E369" s="2">
        <v>368</v>
      </c>
      <c r="F369" s="2">
        <v>1</v>
      </c>
      <c r="G369" s="2" t="s">
        <v>9340</v>
      </c>
      <c r="H369" s="2" t="s">
        <v>9344</v>
      </c>
      <c r="I369" s="2">
        <v>25</v>
      </c>
      <c r="L369" s="2">
        <v>4</v>
      </c>
      <c r="M369" s="2" t="s">
        <v>8864</v>
      </c>
      <c r="N369" s="2" t="s">
        <v>9120</v>
      </c>
      <c r="T369" s="2" t="s">
        <v>9936</v>
      </c>
      <c r="U369" s="2" t="s">
        <v>313</v>
      </c>
      <c r="V369" s="2" t="s">
        <v>5072</v>
      </c>
      <c r="Y369" s="2" t="s">
        <v>991</v>
      </c>
      <c r="Z369" s="2" t="s">
        <v>6388</v>
      </c>
      <c r="AC369" s="2">
        <v>72</v>
      </c>
      <c r="AD369" s="2" t="s">
        <v>131</v>
      </c>
      <c r="AE369" s="2" t="s">
        <v>6870</v>
      </c>
      <c r="AV369" s="2" t="s">
        <v>992</v>
      </c>
      <c r="AW369" s="2" t="s">
        <v>7601</v>
      </c>
      <c r="BB369" s="2" t="s">
        <v>993</v>
      </c>
      <c r="BC369" s="2" t="s">
        <v>5234</v>
      </c>
      <c r="BD369" s="2" t="s">
        <v>994</v>
      </c>
      <c r="BE369" s="2" t="s">
        <v>7766</v>
      </c>
    </row>
    <row r="370" spans="1:73" ht="13.5" customHeight="1">
      <c r="A370" s="5" t="str">
        <f>HYPERLINK("http://kyu.snu.ac.kr/sdhj/index.jsp?type=hj/GK14610_00IM0001_005a.jpg","1714_수서면_005a")</f>
        <v>1714_수서면_005a</v>
      </c>
      <c r="B370" s="2">
        <v>1714</v>
      </c>
      <c r="C370" s="2" t="s">
        <v>9934</v>
      </c>
      <c r="D370" s="2" t="s">
        <v>9935</v>
      </c>
      <c r="E370" s="2">
        <v>369</v>
      </c>
      <c r="F370" s="2">
        <v>1</v>
      </c>
      <c r="G370" s="2" t="s">
        <v>9340</v>
      </c>
      <c r="H370" s="2" t="s">
        <v>9344</v>
      </c>
      <c r="I370" s="2">
        <v>25</v>
      </c>
      <c r="L370" s="2">
        <v>4</v>
      </c>
      <c r="M370" s="2" t="s">
        <v>8864</v>
      </c>
      <c r="N370" s="2" t="s">
        <v>9120</v>
      </c>
      <c r="T370" s="2" t="s">
        <v>9936</v>
      </c>
      <c r="U370" s="2" t="s">
        <v>672</v>
      </c>
      <c r="V370" s="2" t="s">
        <v>5073</v>
      </c>
      <c r="Y370" s="2" t="s">
        <v>89</v>
      </c>
      <c r="Z370" s="2" t="s">
        <v>6733</v>
      </c>
      <c r="AG370" s="2" t="s">
        <v>9937</v>
      </c>
      <c r="BB370" s="2" t="s">
        <v>845</v>
      </c>
      <c r="BC370" s="2" t="s">
        <v>5268</v>
      </c>
      <c r="BF370" s="2" t="s">
        <v>9938</v>
      </c>
    </row>
    <row r="371" spans="1:73" ht="13.5" customHeight="1">
      <c r="A371" s="5" t="str">
        <f>HYPERLINK("http://kyu.snu.ac.kr/sdhj/index.jsp?type=hj/GK14610_00IM0001_005a.jpg","1714_수서면_005a")</f>
        <v>1714_수서면_005a</v>
      </c>
      <c r="B371" s="2">
        <v>1714</v>
      </c>
      <c r="C371" s="2" t="s">
        <v>9934</v>
      </c>
      <c r="D371" s="2" t="s">
        <v>9935</v>
      </c>
      <c r="E371" s="2">
        <v>370</v>
      </c>
      <c r="F371" s="2">
        <v>1</v>
      </c>
      <c r="G371" s="2" t="s">
        <v>9340</v>
      </c>
      <c r="H371" s="2" t="s">
        <v>9344</v>
      </c>
      <c r="I371" s="2">
        <v>25</v>
      </c>
      <c r="L371" s="2">
        <v>4</v>
      </c>
      <c r="M371" s="2" t="s">
        <v>8864</v>
      </c>
      <c r="N371" s="2" t="s">
        <v>9120</v>
      </c>
      <c r="T371" s="2" t="s">
        <v>9936</v>
      </c>
      <c r="U371" s="2" t="s">
        <v>672</v>
      </c>
      <c r="V371" s="2" t="s">
        <v>5073</v>
      </c>
      <c r="Y371" s="2" t="s">
        <v>995</v>
      </c>
      <c r="Z371" s="2" t="s">
        <v>6732</v>
      </c>
      <c r="AF371" s="2" t="s">
        <v>9939</v>
      </c>
      <c r="AG371" s="2" t="s">
        <v>9940</v>
      </c>
      <c r="BC371" s="2" t="s">
        <v>5268</v>
      </c>
      <c r="BF371" s="2" t="s">
        <v>9941</v>
      </c>
    </row>
    <row r="372" spans="1:73" ht="13.5" customHeight="1">
      <c r="A372" s="5" t="str">
        <f>HYPERLINK("http://kyu.snu.ac.kr/sdhj/index.jsp?type=hj/GK14610_00IM0001_005a.jpg","1714_수서면_005a")</f>
        <v>1714_수서면_005a</v>
      </c>
      <c r="B372" s="2">
        <v>1714</v>
      </c>
      <c r="C372" s="2" t="s">
        <v>9934</v>
      </c>
      <c r="D372" s="2" t="s">
        <v>9935</v>
      </c>
      <c r="E372" s="2">
        <v>371</v>
      </c>
      <c r="F372" s="2">
        <v>1</v>
      </c>
      <c r="G372" s="2" t="s">
        <v>9340</v>
      </c>
      <c r="H372" s="2" t="s">
        <v>9344</v>
      </c>
      <c r="I372" s="2">
        <v>25</v>
      </c>
      <c r="L372" s="2">
        <v>4</v>
      </c>
      <c r="M372" s="2" t="s">
        <v>8864</v>
      </c>
      <c r="N372" s="2" t="s">
        <v>9120</v>
      </c>
      <c r="T372" s="2" t="s">
        <v>9936</v>
      </c>
      <c r="U372" s="2" t="s">
        <v>313</v>
      </c>
      <c r="V372" s="2" t="s">
        <v>5072</v>
      </c>
      <c r="Y372" s="2" t="s">
        <v>996</v>
      </c>
      <c r="Z372" s="2" t="s">
        <v>6731</v>
      </c>
      <c r="AC372" s="2">
        <v>31</v>
      </c>
      <c r="AD372" s="2" t="s">
        <v>340</v>
      </c>
      <c r="AE372" s="2" t="s">
        <v>6896</v>
      </c>
      <c r="AT372" s="2" t="s">
        <v>672</v>
      </c>
      <c r="AU372" s="2" t="s">
        <v>5073</v>
      </c>
      <c r="AV372" s="2" t="s">
        <v>9942</v>
      </c>
      <c r="AW372" s="2" t="s">
        <v>5727</v>
      </c>
      <c r="BB372" s="2" t="s">
        <v>759</v>
      </c>
      <c r="BC372" s="2" t="s">
        <v>9943</v>
      </c>
      <c r="BF372" s="2" t="s">
        <v>9938</v>
      </c>
      <c r="BU372" s="2" t="s">
        <v>9944</v>
      </c>
    </row>
    <row r="373" spans="1:73" ht="13.5" customHeight="1">
      <c r="A373" s="5" t="str">
        <f>HYPERLINK("http://kyu.snu.ac.kr/sdhj/index.jsp?type=hj/GK14610_00IM0001_005a.jpg","1714_수서면_005a")</f>
        <v>1714_수서면_005a</v>
      </c>
      <c r="B373" s="2">
        <v>1714</v>
      </c>
      <c r="C373" s="2" t="s">
        <v>9934</v>
      </c>
      <c r="D373" s="2" t="s">
        <v>9935</v>
      </c>
      <c r="E373" s="2">
        <v>372</v>
      </c>
      <c r="F373" s="2">
        <v>1</v>
      </c>
      <c r="G373" s="2" t="s">
        <v>9340</v>
      </c>
      <c r="H373" s="2" t="s">
        <v>9344</v>
      </c>
      <c r="I373" s="2">
        <v>25</v>
      </c>
      <c r="L373" s="2">
        <v>4</v>
      </c>
      <c r="M373" s="2" t="s">
        <v>8864</v>
      </c>
      <c r="N373" s="2" t="s">
        <v>9120</v>
      </c>
      <c r="T373" s="2" t="s">
        <v>9936</v>
      </c>
      <c r="U373" s="2" t="s">
        <v>313</v>
      </c>
      <c r="V373" s="2" t="s">
        <v>5072</v>
      </c>
      <c r="Y373" s="2" t="s">
        <v>4817</v>
      </c>
      <c r="Z373" s="2" t="s">
        <v>6730</v>
      </c>
      <c r="AC373" s="2">
        <v>26</v>
      </c>
      <c r="AD373" s="2" t="s">
        <v>58</v>
      </c>
      <c r="AE373" s="2" t="s">
        <v>6879</v>
      </c>
      <c r="AU373" s="2" t="s">
        <v>9945</v>
      </c>
      <c r="AW373" s="2" t="s">
        <v>9946</v>
      </c>
      <c r="BC373" s="2" t="s">
        <v>9943</v>
      </c>
      <c r="BF373" s="2" t="s">
        <v>9941</v>
      </c>
    </row>
    <row r="374" spans="1:73" ht="13.5" customHeight="1">
      <c r="A374" s="5" t="str">
        <f>HYPERLINK("http://kyu.snu.ac.kr/sdhj/index.jsp?type=hj/GK14610_00IM0001_005a.jpg","1714_수서면_005a")</f>
        <v>1714_수서면_005a</v>
      </c>
      <c r="B374" s="2">
        <v>1714</v>
      </c>
      <c r="C374" s="2" t="s">
        <v>9934</v>
      </c>
      <c r="D374" s="2" t="s">
        <v>9935</v>
      </c>
      <c r="E374" s="2">
        <v>373</v>
      </c>
      <c r="F374" s="2">
        <v>1</v>
      </c>
      <c r="G374" s="2" t="s">
        <v>9340</v>
      </c>
      <c r="H374" s="2" t="s">
        <v>9344</v>
      </c>
      <c r="I374" s="2">
        <v>25</v>
      </c>
      <c r="L374" s="2">
        <v>4</v>
      </c>
      <c r="M374" s="2" t="s">
        <v>8864</v>
      </c>
      <c r="N374" s="2" t="s">
        <v>9120</v>
      </c>
      <c r="T374" s="2" t="s">
        <v>9936</v>
      </c>
      <c r="U374" s="2" t="s">
        <v>672</v>
      </c>
      <c r="V374" s="2" t="s">
        <v>5073</v>
      </c>
      <c r="Y374" s="2" t="s">
        <v>997</v>
      </c>
      <c r="Z374" s="2" t="s">
        <v>6729</v>
      </c>
      <c r="AC374" s="2">
        <v>36</v>
      </c>
      <c r="AD374" s="2" t="s">
        <v>70</v>
      </c>
      <c r="AE374" s="2" t="s">
        <v>6864</v>
      </c>
      <c r="AF374" s="2" t="s">
        <v>998</v>
      </c>
      <c r="AG374" s="2" t="s">
        <v>6975</v>
      </c>
      <c r="AH374" s="2" t="s">
        <v>999</v>
      </c>
      <c r="AI374" s="2" t="s">
        <v>7069</v>
      </c>
      <c r="BB374" s="2" t="s">
        <v>313</v>
      </c>
      <c r="BC374" s="2" t="s">
        <v>5072</v>
      </c>
      <c r="BD374" s="2" t="s">
        <v>1000</v>
      </c>
      <c r="BE374" s="2" t="s">
        <v>7765</v>
      </c>
      <c r="BF374" s="2" t="s">
        <v>9947</v>
      </c>
      <c r="BU374" s="2" t="s">
        <v>9948</v>
      </c>
    </row>
    <row r="375" spans="1:73" ht="13.5" customHeight="1">
      <c r="A375" s="5" t="str">
        <f>HYPERLINK("http://kyu.snu.ac.kr/sdhj/index.jsp?type=hj/GK14610_00IM0001_005a.jpg","1714_수서면_005a")</f>
        <v>1714_수서면_005a</v>
      </c>
      <c r="B375" s="2">
        <v>1714</v>
      </c>
      <c r="C375" s="2" t="s">
        <v>9868</v>
      </c>
      <c r="D375" s="2" t="s">
        <v>9869</v>
      </c>
      <c r="E375" s="2">
        <v>374</v>
      </c>
      <c r="F375" s="2">
        <v>1</v>
      </c>
      <c r="G375" s="2" t="s">
        <v>9340</v>
      </c>
      <c r="H375" s="2" t="s">
        <v>9344</v>
      </c>
      <c r="I375" s="2">
        <v>25</v>
      </c>
      <c r="L375" s="2">
        <v>4</v>
      </c>
      <c r="M375" s="2" t="s">
        <v>8864</v>
      </c>
      <c r="N375" s="2" t="s">
        <v>9120</v>
      </c>
      <c r="T375" s="2" t="s">
        <v>9936</v>
      </c>
      <c r="U375" s="2" t="s">
        <v>672</v>
      </c>
      <c r="V375" s="2" t="s">
        <v>5073</v>
      </c>
      <c r="Y375" s="2" t="s">
        <v>1001</v>
      </c>
      <c r="Z375" s="2" t="s">
        <v>6728</v>
      </c>
      <c r="AC375" s="2">
        <v>88</v>
      </c>
      <c r="AD375" s="2" t="s">
        <v>162</v>
      </c>
      <c r="AE375" s="2" t="s">
        <v>6884</v>
      </c>
      <c r="AG375" s="2" t="s">
        <v>9949</v>
      </c>
      <c r="AI375" s="2" t="s">
        <v>7068</v>
      </c>
      <c r="BB375" s="2" t="s">
        <v>313</v>
      </c>
      <c r="BC375" s="2" t="s">
        <v>5072</v>
      </c>
      <c r="BD375" s="2" t="s">
        <v>1002</v>
      </c>
      <c r="BE375" s="2" t="s">
        <v>7764</v>
      </c>
      <c r="BF375" s="2" t="s">
        <v>9938</v>
      </c>
    </row>
    <row r="376" spans="1:73" ht="13.5" customHeight="1">
      <c r="A376" s="5" t="str">
        <f>HYPERLINK("http://kyu.snu.ac.kr/sdhj/index.jsp?type=hj/GK14610_00IM0001_005a.jpg","1714_수서면_005a")</f>
        <v>1714_수서면_005a</v>
      </c>
      <c r="B376" s="2">
        <v>1714</v>
      </c>
      <c r="C376" s="2" t="s">
        <v>9934</v>
      </c>
      <c r="D376" s="2" t="s">
        <v>9935</v>
      </c>
      <c r="E376" s="2">
        <v>375</v>
      </c>
      <c r="F376" s="2">
        <v>1</v>
      </c>
      <c r="G376" s="2" t="s">
        <v>9340</v>
      </c>
      <c r="H376" s="2" t="s">
        <v>9344</v>
      </c>
      <c r="I376" s="2">
        <v>25</v>
      </c>
      <c r="L376" s="2">
        <v>4</v>
      </c>
      <c r="M376" s="2" t="s">
        <v>8864</v>
      </c>
      <c r="N376" s="2" t="s">
        <v>9120</v>
      </c>
      <c r="T376" s="2" t="s">
        <v>9936</v>
      </c>
      <c r="U376" s="2" t="s">
        <v>672</v>
      </c>
      <c r="V376" s="2" t="s">
        <v>5073</v>
      </c>
      <c r="Y376" s="2" t="s">
        <v>114</v>
      </c>
      <c r="Z376" s="2" t="s">
        <v>5961</v>
      </c>
      <c r="AC376" s="2">
        <v>79</v>
      </c>
      <c r="AD376" s="2" t="s">
        <v>328</v>
      </c>
      <c r="AE376" s="2" t="s">
        <v>6890</v>
      </c>
      <c r="AG376" s="2" t="s">
        <v>9949</v>
      </c>
      <c r="AI376" s="2" t="s">
        <v>7068</v>
      </c>
      <c r="BC376" s="2" t="s">
        <v>5072</v>
      </c>
      <c r="BE376" s="2" t="s">
        <v>7764</v>
      </c>
      <c r="BF376" s="2" t="s">
        <v>9941</v>
      </c>
    </row>
    <row r="377" spans="1:73" ht="13.5" customHeight="1">
      <c r="A377" s="5" t="str">
        <f>HYPERLINK("http://kyu.snu.ac.kr/sdhj/index.jsp?type=hj/GK14610_00IM0001_005a.jpg","1714_수서면_005a")</f>
        <v>1714_수서면_005a</v>
      </c>
      <c r="B377" s="2">
        <v>1714</v>
      </c>
      <c r="C377" s="2" t="s">
        <v>9934</v>
      </c>
      <c r="D377" s="2" t="s">
        <v>9935</v>
      </c>
      <c r="E377" s="2">
        <v>376</v>
      </c>
      <c r="F377" s="2">
        <v>1</v>
      </c>
      <c r="G377" s="2" t="s">
        <v>9340</v>
      </c>
      <c r="H377" s="2" t="s">
        <v>9344</v>
      </c>
      <c r="I377" s="2">
        <v>25</v>
      </c>
      <c r="L377" s="2">
        <v>4</v>
      </c>
      <c r="M377" s="2" t="s">
        <v>8864</v>
      </c>
      <c r="N377" s="2" t="s">
        <v>9120</v>
      </c>
      <c r="T377" s="2" t="s">
        <v>9936</v>
      </c>
      <c r="U377" s="2" t="s">
        <v>313</v>
      </c>
      <c r="V377" s="2" t="s">
        <v>5072</v>
      </c>
      <c r="Y377" s="2" t="s">
        <v>1003</v>
      </c>
      <c r="Z377" s="2" t="s">
        <v>6727</v>
      </c>
      <c r="AC377" s="2">
        <v>54</v>
      </c>
      <c r="AD377" s="2" t="s">
        <v>317</v>
      </c>
      <c r="AE377" s="2" t="s">
        <v>6904</v>
      </c>
      <c r="AG377" s="2" t="s">
        <v>9949</v>
      </c>
      <c r="AI377" s="2" t="s">
        <v>7068</v>
      </c>
      <c r="AT377" s="2" t="s">
        <v>672</v>
      </c>
      <c r="AU377" s="2" t="s">
        <v>5073</v>
      </c>
      <c r="AV377" s="2" t="s">
        <v>1001</v>
      </c>
      <c r="AW377" s="2" t="s">
        <v>6728</v>
      </c>
      <c r="BB377" s="2" t="s">
        <v>759</v>
      </c>
      <c r="BC377" s="2" t="s">
        <v>9943</v>
      </c>
      <c r="BF377" s="2" t="s">
        <v>9938</v>
      </c>
    </row>
    <row r="378" spans="1:73" ht="13.5" customHeight="1">
      <c r="A378" s="5" t="str">
        <f>HYPERLINK("http://kyu.snu.ac.kr/sdhj/index.jsp?type=hj/GK14610_00IM0001_005a.jpg","1714_수서면_005a")</f>
        <v>1714_수서면_005a</v>
      </c>
      <c r="B378" s="2">
        <v>1714</v>
      </c>
      <c r="C378" s="2" t="s">
        <v>9934</v>
      </c>
      <c r="D378" s="2" t="s">
        <v>9935</v>
      </c>
      <c r="E378" s="2">
        <v>377</v>
      </c>
      <c r="F378" s="2">
        <v>1</v>
      </c>
      <c r="G378" s="2" t="s">
        <v>9340</v>
      </c>
      <c r="H378" s="2" t="s">
        <v>9344</v>
      </c>
      <c r="I378" s="2">
        <v>25</v>
      </c>
      <c r="L378" s="2">
        <v>4</v>
      </c>
      <c r="M378" s="2" t="s">
        <v>8864</v>
      </c>
      <c r="N378" s="2" t="s">
        <v>9120</v>
      </c>
      <c r="T378" s="2" t="s">
        <v>9936</v>
      </c>
      <c r="U378" s="2" t="s">
        <v>313</v>
      </c>
      <c r="V378" s="2" t="s">
        <v>5072</v>
      </c>
      <c r="Y378" s="2" t="s">
        <v>9950</v>
      </c>
      <c r="Z378" s="2" t="s">
        <v>6726</v>
      </c>
      <c r="AC378" s="2">
        <v>51</v>
      </c>
      <c r="AD378" s="2" t="s">
        <v>268</v>
      </c>
      <c r="AE378" s="2" t="s">
        <v>6227</v>
      </c>
      <c r="AF378" s="2" t="s">
        <v>9951</v>
      </c>
      <c r="AG378" s="2" t="s">
        <v>12624</v>
      </c>
      <c r="AH378" s="2" t="s">
        <v>1004</v>
      </c>
      <c r="AI378" s="2" t="s">
        <v>7068</v>
      </c>
      <c r="AU378" s="2" t="s">
        <v>5073</v>
      </c>
      <c r="AW378" s="2" t="s">
        <v>6728</v>
      </c>
      <c r="BC378" s="2" t="s">
        <v>9943</v>
      </c>
      <c r="BF378" s="2" t="s">
        <v>9941</v>
      </c>
    </row>
    <row r="379" spans="1:73" ht="13.5" customHeight="1">
      <c r="A379" s="5" t="str">
        <f>HYPERLINK("http://kyu.snu.ac.kr/sdhj/index.jsp?type=hj/GK14610_00IM0001_005a.jpg","1714_수서면_005a")</f>
        <v>1714_수서면_005a</v>
      </c>
      <c r="B379" s="2">
        <v>1714</v>
      </c>
      <c r="C379" s="2" t="s">
        <v>9934</v>
      </c>
      <c r="D379" s="2" t="s">
        <v>9935</v>
      </c>
      <c r="E379" s="2">
        <v>378</v>
      </c>
      <c r="F379" s="2">
        <v>1</v>
      </c>
      <c r="G379" s="2" t="s">
        <v>9340</v>
      </c>
      <c r="H379" s="2" t="s">
        <v>9344</v>
      </c>
      <c r="I379" s="2">
        <v>25</v>
      </c>
      <c r="L379" s="2">
        <v>4</v>
      </c>
      <c r="M379" s="2" t="s">
        <v>8864</v>
      </c>
      <c r="N379" s="2" t="s">
        <v>9120</v>
      </c>
      <c r="T379" s="2" t="s">
        <v>9936</v>
      </c>
      <c r="V379" s="2" t="s">
        <v>5325</v>
      </c>
      <c r="AG379" s="2" t="s">
        <v>9952</v>
      </c>
      <c r="AI379" s="2" t="s">
        <v>9953</v>
      </c>
    </row>
    <row r="380" spans="1:73" ht="13.5" customHeight="1">
      <c r="A380" s="5" t="str">
        <f>HYPERLINK("http://kyu.snu.ac.kr/sdhj/index.jsp?type=hj/GK14610_00IM0001_005a.jpg","1714_수서면_005a")</f>
        <v>1714_수서면_005a</v>
      </c>
      <c r="B380" s="2">
        <v>1714</v>
      </c>
      <c r="C380" s="2" t="s">
        <v>9934</v>
      </c>
      <c r="D380" s="2" t="s">
        <v>9935</v>
      </c>
      <c r="E380" s="2">
        <v>379</v>
      </c>
      <c r="F380" s="2">
        <v>1</v>
      </c>
      <c r="G380" s="2" t="s">
        <v>9340</v>
      </c>
      <c r="H380" s="2" t="s">
        <v>9344</v>
      </c>
      <c r="I380" s="2">
        <v>25</v>
      </c>
      <c r="L380" s="2">
        <v>4</v>
      </c>
      <c r="M380" s="2" t="s">
        <v>8864</v>
      </c>
      <c r="N380" s="2" t="s">
        <v>9120</v>
      </c>
      <c r="T380" s="2" t="s">
        <v>9936</v>
      </c>
      <c r="U380" s="2" t="s">
        <v>1005</v>
      </c>
      <c r="V380" s="2" t="s">
        <v>5325</v>
      </c>
      <c r="AF380" s="2" t="s">
        <v>9954</v>
      </c>
      <c r="AG380" s="2" t="s">
        <v>12625</v>
      </c>
      <c r="AH380" s="2" t="s">
        <v>1006</v>
      </c>
      <c r="AI380" s="2" t="s">
        <v>7067</v>
      </c>
      <c r="BB380" s="2" t="s">
        <v>313</v>
      </c>
      <c r="BC380" s="2" t="s">
        <v>5072</v>
      </c>
      <c r="BD380" s="2" t="s">
        <v>1007</v>
      </c>
      <c r="BE380" s="2" t="s">
        <v>7763</v>
      </c>
      <c r="BU380" s="2" t="s">
        <v>1008</v>
      </c>
    </row>
    <row r="381" spans="1:73" ht="13.5" customHeight="1">
      <c r="A381" s="5" t="str">
        <f>HYPERLINK("http://kyu.snu.ac.kr/sdhj/index.jsp?type=hj/GK14610_00IM0001_005b.jpg","1714_수서면_005b")</f>
        <v>1714_수서면_005b</v>
      </c>
      <c r="B381" s="2">
        <v>1714</v>
      </c>
      <c r="C381" s="2" t="s">
        <v>9934</v>
      </c>
      <c r="D381" s="2" t="s">
        <v>9935</v>
      </c>
      <c r="E381" s="2">
        <v>380</v>
      </c>
      <c r="F381" s="2">
        <v>1</v>
      </c>
      <c r="G381" s="2" t="s">
        <v>9340</v>
      </c>
      <c r="H381" s="2" t="s">
        <v>9344</v>
      </c>
      <c r="I381" s="2">
        <v>25</v>
      </c>
      <c r="L381" s="2">
        <v>4</v>
      </c>
      <c r="M381" s="2" t="s">
        <v>8864</v>
      </c>
      <c r="N381" s="2" t="s">
        <v>9120</v>
      </c>
      <c r="T381" s="2" t="s">
        <v>9936</v>
      </c>
      <c r="U381" s="2" t="s">
        <v>672</v>
      </c>
      <c r="V381" s="2" t="s">
        <v>5073</v>
      </c>
      <c r="BB381" s="2" t="s">
        <v>313</v>
      </c>
      <c r="BC381" s="2" t="s">
        <v>5072</v>
      </c>
      <c r="BD381" s="2" t="s">
        <v>1009</v>
      </c>
      <c r="BE381" s="2" t="s">
        <v>7762</v>
      </c>
      <c r="BF381" s="2" t="s">
        <v>9955</v>
      </c>
    </row>
    <row r="382" spans="1:73" ht="13.5" customHeight="1">
      <c r="A382" s="5" t="str">
        <f>HYPERLINK("http://kyu.snu.ac.kr/sdhj/index.jsp?type=hj/GK14610_00IM0001_005b.jpg","1714_수서면_005b")</f>
        <v>1714_수서면_005b</v>
      </c>
      <c r="B382" s="2">
        <v>1714</v>
      </c>
      <c r="C382" s="2" t="s">
        <v>9359</v>
      </c>
      <c r="D382" s="2" t="s">
        <v>9360</v>
      </c>
      <c r="E382" s="2">
        <v>381</v>
      </c>
      <c r="F382" s="2">
        <v>1</v>
      </c>
      <c r="G382" s="2" t="s">
        <v>9340</v>
      </c>
      <c r="H382" s="2" t="s">
        <v>9344</v>
      </c>
      <c r="I382" s="2">
        <v>25</v>
      </c>
      <c r="L382" s="2">
        <v>4</v>
      </c>
      <c r="M382" s="2" t="s">
        <v>8864</v>
      </c>
      <c r="N382" s="2" t="s">
        <v>9120</v>
      </c>
      <c r="T382" s="2" t="s">
        <v>9936</v>
      </c>
      <c r="U382" s="2" t="s">
        <v>672</v>
      </c>
      <c r="V382" s="2" t="s">
        <v>5073</v>
      </c>
      <c r="Y382" s="2" t="s">
        <v>9956</v>
      </c>
      <c r="Z382" s="2" t="s">
        <v>6456</v>
      </c>
      <c r="AF382" s="2" t="s">
        <v>1010</v>
      </c>
      <c r="AG382" s="2" t="s">
        <v>6982</v>
      </c>
      <c r="BC382" s="2" t="s">
        <v>5072</v>
      </c>
      <c r="BE382" s="2" t="s">
        <v>7762</v>
      </c>
      <c r="BF382" s="2" t="s">
        <v>9957</v>
      </c>
    </row>
    <row r="383" spans="1:73" ht="13.5" customHeight="1">
      <c r="A383" s="5" t="str">
        <f>HYPERLINK("http://kyu.snu.ac.kr/sdhj/index.jsp?type=hj/GK14610_00IM0001_005b.jpg","1714_수서면_005b")</f>
        <v>1714_수서면_005b</v>
      </c>
      <c r="B383" s="2">
        <v>1714</v>
      </c>
      <c r="C383" s="2" t="s">
        <v>9359</v>
      </c>
      <c r="D383" s="2" t="s">
        <v>9360</v>
      </c>
      <c r="E383" s="2">
        <v>382</v>
      </c>
      <c r="F383" s="2">
        <v>1</v>
      </c>
      <c r="G383" s="2" t="s">
        <v>9340</v>
      </c>
      <c r="H383" s="2" t="s">
        <v>9344</v>
      </c>
      <c r="I383" s="2">
        <v>25</v>
      </c>
      <c r="L383" s="2">
        <v>4</v>
      </c>
      <c r="M383" s="2" t="s">
        <v>8864</v>
      </c>
      <c r="N383" s="2" t="s">
        <v>9120</v>
      </c>
      <c r="T383" s="2" t="s">
        <v>9936</v>
      </c>
      <c r="U383" s="2" t="s">
        <v>672</v>
      </c>
      <c r="V383" s="2" t="s">
        <v>5073</v>
      </c>
      <c r="Y383" s="2" t="s">
        <v>1011</v>
      </c>
      <c r="Z383" s="2" t="s">
        <v>6725</v>
      </c>
      <c r="AC383" s="2">
        <v>46</v>
      </c>
      <c r="AD383" s="2" t="s">
        <v>560</v>
      </c>
      <c r="AE383" s="2" t="s">
        <v>6882</v>
      </c>
      <c r="AF383" s="2" t="s">
        <v>746</v>
      </c>
      <c r="AG383" s="2" t="s">
        <v>6920</v>
      </c>
      <c r="AH383" s="2" t="s">
        <v>356</v>
      </c>
      <c r="AI383" s="2" t="s">
        <v>6987</v>
      </c>
      <c r="BB383" s="2" t="s">
        <v>313</v>
      </c>
      <c r="BC383" s="2" t="s">
        <v>5072</v>
      </c>
      <c r="BD383" s="2" t="s">
        <v>1012</v>
      </c>
      <c r="BE383" s="2" t="s">
        <v>6403</v>
      </c>
      <c r="BF383" s="2" t="s">
        <v>9938</v>
      </c>
    </row>
    <row r="384" spans="1:73" ht="13.5" customHeight="1">
      <c r="A384" s="5" t="str">
        <f>HYPERLINK("http://kyu.snu.ac.kr/sdhj/index.jsp?type=hj/GK14610_00IM0001_005b.jpg","1714_수서면_005b")</f>
        <v>1714_수서면_005b</v>
      </c>
      <c r="B384" s="2">
        <v>1714</v>
      </c>
      <c r="C384" s="2" t="s">
        <v>9934</v>
      </c>
      <c r="D384" s="2" t="s">
        <v>9935</v>
      </c>
      <c r="E384" s="2">
        <v>383</v>
      </c>
      <c r="F384" s="2">
        <v>1</v>
      </c>
      <c r="G384" s="2" t="s">
        <v>9340</v>
      </c>
      <c r="H384" s="2" t="s">
        <v>9344</v>
      </c>
      <c r="I384" s="2">
        <v>25</v>
      </c>
      <c r="L384" s="2">
        <v>4</v>
      </c>
      <c r="M384" s="2" t="s">
        <v>8864</v>
      </c>
      <c r="N384" s="2" t="s">
        <v>9120</v>
      </c>
      <c r="T384" s="2" t="s">
        <v>9936</v>
      </c>
      <c r="U384" s="2" t="s">
        <v>284</v>
      </c>
      <c r="V384" s="2" t="s">
        <v>5077</v>
      </c>
      <c r="Y384" s="2" t="s">
        <v>1013</v>
      </c>
      <c r="Z384" s="2" t="s">
        <v>6724</v>
      </c>
      <c r="AC384" s="2">
        <v>35</v>
      </c>
      <c r="AD384" s="2" t="s">
        <v>255</v>
      </c>
      <c r="AE384" s="2" t="s">
        <v>6888</v>
      </c>
      <c r="AG384" s="2" t="s">
        <v>9958</v>
      </c>
      <c r="AI384" s="2" t="s">
        <v>7066</v>
      </c>
      <c r="AT384" s="2" t="s">
        <v>1014</v>
      </c>
      <c r="AU384" s="2" t="s">
        <v>7220</v>
      </c>
      <c r="AV384" s="2" t="s">
        <v>114</v>
      </c>
      <c r="AW384" s="2" t="s">
        <v>5961</v>
      </c>
    </row>
    <row r="385" spans="1:73" ht="13.5" customHeight="1">
      <c r="A385" s="5" t="str">
        <f>HYPERLINK("http://kyu.snu.ac.kr/sdhj/index.jsp?type=hj/GK14610_00IM0001_005b.jpg","1714_수서면_005b")</f>
        <v>1714_수서면_005b</v>
      </c>
      <c r="B385" s="2">
        <v>1714</v>
      </c>
      <c r="C385" s="2" t="s">
        <v>9503</v>
      </c>
      <c r="D385" s="2" t="s">
        <v>9504</v>
      </c>
      <c r="E385" s="2">
        <v>384</v>
      </c>
      <c r="F385" s="2">
        <v>1</v>
      </c>
      <c r="G385" s="2" t="s">
        <v>9340</v>
      </c>
      <c r="H385" s="2" t="s">
        <v>9344</v>
      </c>
      <c r="I385" s="2">
        <v>25</v>
      </c>
      <c r="L385" s="2">
        <v>4</v>
      </c>
      <c r="M385" s="2" t="s">
        <v>8864</v>
      </c>
      <c r="N385" s="2" t="s">
        <v>9120</v>
      </c>
      <c r="T385" s="2" t="s">
        <v>9936</v>
      </c>
      <c r="U385" s="2" t="s">
        <v>867</v>
      </c>
      <c r="V385" s="2" t="s">
        <v>5074</v>
      </c>
      <c r="Y385" s="2" t="s">
        <v>1015</v>
      </c>
      <c r="Z385" s="2" t="s">
        <v>6723</v>
      </c>
      <c r="AC385" s="2">
        <v>28</v>
      </c>
      <c r="AD385" s="2" t="s">
        <v>162</v>
      </c>
      <c r="AE385" s="2" t="s">
        <v>6884</v>
      </c>
      <c r="AF385" s="2" t="s">
        <v>9959</v>
      </c>
      <c r="AG385" s="2" t="s">
        <v>9960</v>
      </c>
      <c r="AH385" s="2" t="s">
        <v>1016</v>
      </c>
      <c r="AI385" s="2" t="s">
        <v>7066</v>
      </c>
      <c r="BB385" s="2" t="s">
        <v>993</v>
      </c>
      <c r="BC385" s="2" t="s">
        <v>5234</v>
      </c>
      <c r="BD385" s="2" t="s">
        <v>1017</v>
      </c>
      <c r="BE385" s="2" t="s">
        <v>6284</v>
      </c>
    </row>
    <row r="386" spans="1:73" ht="13.5" customHeight="1">
      <c r="A386" s="5" t="str">
        <f>HYPERLINK("http://kyu.snu.ac.kr/sdhj/index.jsp?type=hj/GK14610_00IM0001_005b.jpg","1714_수서면_005b")</f>
        <v>1714_수서면_005b</v>
      </c>
      <c r="B386" s="2">
        <v>1714</v>
      </c>
      <c r="C386" s="2" t="s">
        <v>9961</v>
      </c>
      <c r="D386" s="2" t="s">
        <v>9962</v>
      </c>
      <c r="E386" s="2">
        <v>385</v>
      </c>
      <c r="F386" s="2">
        <v>1</v>
      </c>
      <c r="G386" s="2" t="s">
        <v>9340</v>
      </c>
      <c r="H386" s="2" t="s">
        <v>9344</v>
      </c>
      <c r="I386" s="2">
        <v>25</v>
      </c>
      <c r="L386" s="2">
        <v>4</v>
      </c>
      <c r="M386" s="2" t="s">
        <v>8864</v>
      </c>
      <c r="N386" s="2" t="s">
        <v>9120</v>
      </c>
      <c r="T386" s="2" t="s">
        <v>9936</v>
      </c>
      <c r="U386" s="2" t="s">
        <v>867</v>
      </c>
      <c r="V386" s="2" t="s">
        <v>5074</v>
      </c>
      <c r="Y386" s="2" t="s">
        <v>149</v>
      </c>
      <c r="Z386" s="2" t="s">
        <v>6722</v>
      </c>
      <c r="AC386" s="2">
        <v>26</v>
      </c>
      <c r="AD386" s="2" t="s">
        <v>58</v>
      </c>
      <c r="AE386" s="2" t="s">
        <v>6879</v>
      </c>
      <c r="AF386" s="2" t="s">
        <v>746</v>
      </c>
      <c r="AG386" s="2" t="s">
        <v>6920</v>
      </c>
      <c r="AH386" s="2" t="s">
        <v>1018</v>
      </c>
      <c r="AI386" s="2" t="s">
        <v>9963</v>
      </c>
      <c r="AV386" s="2" t="s">
        <v>1019</v>
      </c>
      <c r="AW386" s="2" t="s">
        <v>9964</v>
      </c>
      <c r="BB386" s="2" t="s">
        <v>993</v>
      </c>
      <c r="BC386" s="2" t="s">
        <v>5234</v>
      </c>
    </row>
    <row r="387" spans="1:73" ht="13.5" customHeight="1">
      <c r="A387" s="5" t="str">
        <f>HYPERLINK("http://kyu.snu.ac.kr/sdhj/index.jsp?type=hj/GK14610_00IM0001_005b.jpg","1714_수서면_005b")</f>
        <v>1714_수서면_005b</v>
      </c>
      <c r="B387" s="2">
        <v>1714</v>
      </c>
      <c r="C387" s="2" t="s">
        <v>9965</v>
      </c>
      <c r="D387" s="2" t="s">
        <v>9966</v>
      </c>
      <c r="E387" s="2">
        <v>386</v>
      </c>
      <c r="F387" s="2">
        <v>1</v>
      </c>
      <c r="G387" s="2" t="s">
        <v>9340</v>
      </c>
      <c r="H387" s="2" t="s">
        <v>9344</v>
      </c>
      <c r="I387" s="2">
        <v>25</v>
      </c>
      <c r="L387" s="2">
        <v>4</v>
      </c>
      <c r="M387" s="2" t="s">
        <v>8864</v>
      </c>
      <c r="N387" s="2" t="s">
        <v>9120</v>
      </c>
      <c r="T387" s="2" t="s">
        <v>9936</v>
      </c>
      <c r="U387" s="2" t="s">
        <v>867</v>
      </c>
      <c r="V387" s="2" t="s">
        <v>5074</v>
      </c>
      <c r="Y387" s="2" t="s">
        <v>1020</v>
      </c>
      <c r="Z387" s="2" t="s">
        <v>6553</v>
      </c>
      <c r="AC387" s="2">
        <v>36</v>
      </c>
      <c r="AD387" s="2" t="s">
        <v>70</v>
      </c>
      <c r="AE387" s="2" t="s">
        <v>6864</v>
      </c>
      <c r="AF387" s="2" t="s">
        <v>285</v>
      </c>
      <c r="AG387" s="2" t="s">
        <v>6927</v>
      </c>
    </row>
    <row r="388" spans="1:73" ht="13.5" customHeight="1">
      <c r="A388" s="5" t="str">
        <f>HYPERLINK("http://kyu.snu.ac.kr/sdhj/index.jsp?type=hj/GK14610_00IM0001_005b.jpg","1714_수서면_005b")</f>
        <v>1714_수서면_005b</v>
      </c>
      <c r="B388" s="2">
        <v>1714</v>
      </c>
      <c r="C388" s="2" t="s">
        <v>9961</v>
      </c>
      <c r="D388" s="2" t="s">
        <v>9962</v>
      </c>
      <c r="E388" s="2">
        <v>387</v>
      </c>
      <c r="F388" s="2">
        <v>1</v>
      </c>
      <c r="G388" s="2" t="s">
        <v>9340</v>
      </c>
      <c r="H388" s="2" t="s">
        <v>9344</v>
      </c>
      <c r="I388" s="2">
        <v>25</v>
      </c>
      <c r="L388" s="2">
        <v>5</v>
      </c>
      <c r="M388" s="2" t="s">
        <v>8865</v>
      </c>
      <c r="N388" s="2" t="s">
        <v>9121</v>
      </c>
      <c r="T388" s="2" t="s">
        <v>9764</v>
      </c>
      <c r="U388" s="2" t="s">
        <v>1021</v>
      </c>
      <c r="V388" s="2" t="s">
        <v>5067</v>
      </c>
      <c r="W388" s="2" t="s">
        <v>731</v>
      </c>
      <c r="X388" s="2" t="s">
        <v>5410</v>
      </c>
      <c r="Y388" s="2" t="s">
        <v>1022</v>
      </c>
      <c r="Z388" s="2" t="s">
        <v>6721</v>
      </c>
      <c r="AC388" s="2">
        <v>52</v>
      </c>
      <c r="AD388" s="2" t="s">
        <v>131</v>
      </c>
      <c r="AE388" s="2" t="s">
        <v>6870</v>
      </c>
      <c r="AJ388" s="2" t="s">
        <v>17</v>
      </c>
      <c r="AK388" s="2" t="s">
        <v>7078</v>
      </c>
      <c r="AL388" s="2" t="s">
        <v>515</v>
      </c>
      <c r="AM388" s="2" t="s">
        <v>7020</v>
      </c>
      <c r="AT388" s="2" t="s">
        <v>217</v>
      </c>
      <c r="AU388" s="2" t="s">
        <v>5071</v>
      </c>
      <c r="AV388" s="2" t="s">
        <v>967</v>
      </c>
      <c r="AW388" s="2" t="s">
        <v>6739</v>
      </c>
      <c r="BG388" s="2" t="s">
        <v>217</v>
      </c>
      <c r="BH388" s="2" t="s">
        <v>5071</v>
      </c>
      <c r="BI388" s="2" t="s">
        <v>96</v>
      </c>
      <c r="BJ388" s="2" t="s">
        <v>7605</v>
      </c>
      <c r="BK388" s="2" t="s">
        <v>217</v>
      </c>
      <c r="BL388" s="2" t="s">
        <v>5071</v>
      </c>
      <c r="BM388" s="2" t="s">
        <v>815</v>
      </c>
      <c r="BN388" s="2" t="s">
        <v>8059</v>
      </c>
      <c r="BO388" s="2" t="s">
        <v>105</v>
      </c>
      <c r="BP388" s="2" t="s">
        <v>7189</v>
      </c>
      <c r="BQ388" s="2" t="s">
        <v>1023</v>
      </c>
      <c r="BR388" s="2" t="s">
        <v>8746</v>
      </c>
      <c r="BS388" s="2" t="s">
        <v>184</v>
      </c>
      <c r="BT388" s="2" t="s">
        <v>7080</v>
      </c>
      <c r="BU388" s="2" t="s">
        <v>1024</v>
      </c>
    </row>
    <row r="389" spans="1:73" ht="13.5" customHeight="1">
      <c r="A389" s="5" t="str">
        <f>HYPERLINK("http://kyu.snu.ac.kr/sdhj/index.jsp?type=hj/GK14610_00IM0001_005b.jpg","1714_수서면_005b")</f>
        <v>1714_수서면_005b</v>
      </c>
      <c r="B389" s="2">
        <v>1714</v>
      </c>
      <c r="C389" s="2" t="s">
        <v>9967</v>
      </c>
      <c r="D389" s="2" t="s">
        <v>9968</v>
      </c>
      <c r="E389" s="2">
        <v>388</v>
      </c>
      <c r="F389" s="2">
        <v>1</v>
      </c>
      <c r="G389" s="2" t="s">
        <v>9340</v>
      </c>
      <c r="H389" s="2" t="s">
        <v>9344</v>
      </c>
      <c r="I389" s="2">
        <v>25</v>
      </c>
      <c r="L389" s="2">
        <v>5</v>
      </c>
      <c r="M389" s="2" t="s">
        <v>8865</v>
      </c>
      <c r="N389" s="2" t="s">
        <v>9121</v>
      </c>
      <c r="S389" s="2" t="s">
        <v>117</v>
      </c>
      <c r="T389" s="2" t="s">
        <v>5009</v>
      </c>
      <c r="Y389" s="2" t="s">
        <v>61</v>
      </c>
      <c r="Z389" s="2" t="s">
        <v>5416</v>
      </c>
      <c r="AC389" s="2">
        <v>7</v>
      </c>
      <c r="AD389" s="2" t="s">
        <v>401</v>
      </c>
      <c r="AE389" s="2" t="s">
        <v>6863</v>
      </c>
    </row>
    <row r="390" spans="1:73" ht="13.5" customHeight="1">
      <c r="A390" s="5" t="str">
        <f>HYPERLINK("http://kyu.snu.ac.kr/sdhj/index.jsp?type=hj/GK14610_00IM0001_005b.jpg","1714_수서면_005b")</f>
        <v>1714_수서면_005b</v>
      </c>
      <c r="B390" s="2">
        <v>1714</v>
      </c>
      <c r="C390" s="2" t="s">
        <v>9772</v>
      </c>
      <c r="D390" s="2" t="s">
        <v>9773</v>
      </c>
      <c r="E390" s="2">
        <v>389</v>
      </c>
      <c r="F390" s="2">
        <v>1</v>
      </c>
      <c r="G390" s="2" t="s">
        <v>9340</v>
      </c>
      <c r="H390" s="2" t="s">
        <v>9344</v>
      </c>
      <c r="I390" s="2">
        <v>25</v>
      </c>
      <c r="L390" s="2">
        <v>5</v>
      </c>
      <c r="M390" s="2" t="s">
        <v>8865</v>
      </c>
      <c r="N390" s="2" t="s">
        <v>9121</v>
      </c>
      <c r="T390" s="2" t="s">
        <v>9969</v>
      </c>
      <c r="Y390" s="2" t="s">
        <v>61</v>
      </c>
      <c r="Z390" s="2" t="s">
        <v>5416</v>
      </c>
      <c r="AC390" s="2">
        <v>5</v>
      </c>
      <c r="AD390" s="2" t="s">
        <v>176</v>
      </c>
      <c r="AE390" s="2" t="s">
        <v>6873</v>
      </c>
      <c r="AF390" s="2" t="s">
        <v>364</v>
      </c>
      <c r="AG390" s="2" t="s">
        <v>6921</v>
      </c>
      <c r="AH390" s="2" t="s">
        <v>9970</v>
      </c>
      <c r="AI390" s="2" t="s">
        <v>9971</v>
      </c>
      <c r="BF390" s="2" t="s">
        <v>56</v>
      </c>
    </row>
    <row r="391" spans="1:73" ht="13.5" customHeight="1">
      <c r="A391" s="5" t="str">
        <f>HYPERLINK("http://kyu.snu.ac.kr/sdhj/index.jsp?type=hj/GK14610_00IM0001_005b.jpg","1714_수서면_005b")</f>
        <v>1714_수서면_005b</v>
      </c>
      <c r="B391" s="2">
        <v>1714</v>
      </c>
      <c r="C391" s="2" t="s">
        <v>9772</v>
      </c>
      <c r="D391" s="2" t="s">
        <v>9773</v>
      </c>
      <c r="E391" s="2">
        <v>390</v>
      </c>
      <c r="F391" s="2">
        <v>1</v>
      </c>
      <c r="G391" s="2" t="s">
        <v>9340</v>
      </c>
      <c r="H391" s="2" t="s">
        <v>9344</v>
      </c>
      <c r="I391" s="2">
        <v>26</v>
      </c>
      <c r="J391" s="2" t="s">
        <v>1025</v>
      </c>
      <c r="K391" s="2" t="s">
        <v>4986</v>
      </c>
      <c r="L391" s="2">
        <v>1</v>
      </c>
      <c r="M391" s="2" t="s">
        <v>8866</v>
      </c>
      <c r="N391" s="2" t="s">
        <v>4986</v>
      </c>
      <c r="T391" s="2" t="s">
        <v>9407</v>
      </c>
      <c r="U391" s="2" t="s">
        <v>9972</v>
      </c>
      <c r="V391" s="2" t="s">
        <v>9973</v>
      </c>
      <c r="W391" s="2" t="s">
        <v>504</v>
      </c>
      <c r="X391" s="2" t="s">
        <v>5378</v>
      </c>
      <c r="Y391" s="2" t="s">
        <v>1026</v>
      </c>
      <c r="Z391" s="2" t="s">
        <v>6720</v>
      </c>
      <c r="AC391" s="2">
        <v>66</v>
      </c>
      <c r="AD391" s="2" t="s">
        <v>207</v>
      </c>
      <c r="AE391" s="2" t="s">
        <v>6867</v>
      </c>
      <c r="AJ391" s="2" t="s">
        <v>17</v>
      </c>
      <c r="AK391" s="2" t="s">
        <v>7078</v>
      </c>
      <c r="AL391" s="2" t="s">
        <v>125</v>
      </c>
      <c r="AM391" s="2" t="s">
        <v>7009</v>
      </c>
      <c r="AT391" s="2" t="s">
        <v>38</v>
      </c>
      <c r="AU391" s="2" t="s">
        <v>5224</v>
      </c>
      <c r="AV391" s="2" t="s">
        <v>941</v>
      </c>
      <c r="AW391" s="2" t="s">
        <v>7600</v>
      </c>
      <c r="BG391" s="2" t="s">
        <v>87</v>
      </c>
      <c r="BH391" s="2" t="s">
        <v>5320</v>
      </c>
      <c r="BI391" s="2" t="s">
        <v>1027</v>
      </c>
      <c r="BJ391" s="2" t="s">
        <v>7610</v>
      </c>
      <c r="BK391" s="2" t="s">
        <v>38</v>
      </c>
      <c r="BL391" s="2" t="s">
        <v>5224</v>
      </c>
      <c r="BM391" s="2" t="s">
        <v>398</v>
      </c>
      <c r="BN391" s="2" t="s">
        <v>7943</v>
      </c>
      <c r="BO391" s="2" t="s">
        <v>38</v>
      </c>
      <c r="BP391" s="2" t="s">
        <v>5224</v>
      </c>
      <c r="BQ391" s="2" t="s">
        <v>1028</v>
      </c>
      <c r="BR391" s="2" t="s">
        <v>8749</v>
      </c>
      <c r="BS391" s="2" t="s">
        <v>720</v>
      </c>
      <c r="BT391" s="2" t="s">
        <v>8759</v>
      </c>
    </row>
    <row r="392" spans="1:73" ht="13.5" customHeight="1">
      <c r="A392" s="5" t="str">
        <f>HYPERLINK("http://kyu.snu.ac.kr/sdhj/index.jsp?type=hj/GK14610_00IM0001_005b.jpg","1714_수서면_005b")</f>
        <v>1714_수서면_005b</v>
      </c>
      <c r="B392" s="2">
        <v>1714</v>
      </c>
      <c r="C392" s="2" t="s">
        <v>9412</v>
      </c>
      <c r="D392" s="2" t="s">
        <v>9413</v>
      </c>
      <c r="E392" s="2">
        <v>391</v>
      </c>
      <c r="F392" s="2">
        <v>1</v>
      </c>
      <c r="G392" s="2" t="s">
        <v>9340</v>
      </c>
      <c r="H392" s="2" t="s">
        <v>9344</v>
      </c>
      <c r="I392" s="2">
        <v>26</v>
      </c>
      <c r="L392" s="2">
        <v>1</v>
      </c>
      <c r="M392" s="2" t="s">
        <v>8866</v>
      </c>
      <c r="N392" s="2" t="s">
        <v>4986</v>
      </c>
      <c r="S392" s="2" t="s">
        <v>77</v>
      </c>
      <c r="T392" s="2" t="s">
        <v>5010</v>
      </c>
      <c r="W392" s="2" t="s">
        <v>78</v>
      </c>
      <c r="X392" s="2" t="s">
        <v>9514</v>
      </c>
      <c r="Y392" s="2" t="s">
        <v>61</v>
      </c>
      <c r="Z392" s="2" t="s">
        <v>5416</v>
      </c>
      <c r="AC392" s="2">
        <v>53</v>
      </c>
      <c r="AD392" s="2" t="s">
        <v>236</v>
      </c>
      <c r="AE392" s="2" t="s">
        <v>5554</v>
      </c>
      <c r="AJ392" s="2" t="s">
        <v>17</v>
      </c>
      <c r="AK392" s="2" t="s">
        <v>7078</v>
      </c>
      <c r="AL392" s="2" t="s">
        <v>79</v>
      </c>
      <c r="AM392" s="2" t="s">
        <v>9411</v>
      </c>
      <c r="AT392" s="2" t="s">
        <v>555</v>
      </c>
      <c r="AU392" s="2" t="s">
        <v>5147</v>
      </c>
      <c r="AV392" s="2" t="s">
        <v>1029</v>
      </c>
      <c r="AW392" s="2" t="s">
        <v>7599</v>
      </c>
      <c r="BG392" s="2" t="s">
        <v>123</v>
      </c>
      <c r="BH392" s="2" t="s">
        <v>5359</v>
      </c>
      <c r="BI392" s="2" t="s">
        <v>9974</v>
      </c>
      <c r="BJ392" s="2" t="s">
        <v>9975</v>
      </c>
      <c r="BK392" s="2" t="s">
        <v>123</v>
      </c>
      <c r="BL392" s="2" t="s">
        <v>5359</v>
      </c>
      <c r="BM392" s="2" t="s">
        <v>1030</v>
      </c>
      <c r="BN392" s="2" t="s">
        <v>8413</v>
      </c>
      <c r="BO392" s="2" t="s">
        <v>123</v>
      </c>
      <c r="BP392" s="2" t="s">
        <v>5359</v>
      </c>
      <c r="BQ392" s="2" t="s">
        <v>1031</v>
      </c>
      <c r="BR392" s="2" t="s">
        <v>8748</v>
      </c>
      <c r="BS392" s="2" t="s">
        <v>1032</v>
      </c>
      <c r="BT392" s="2" t="s">
        <v>7084</v>
      </c>
    </row>
    <row r="393" spans="1:73" ht="13.5" customHeight="1">
      <c r="A393" s="5" t="str">
        <f>HYPERLINK("http://kyu.snu.ac.kr/sdhj/index.jsp?type=hj/GK14610_00IM0001_005b.jpg","1714_수서면_005b")</f>
        <v>1714_수서면_005b</v>
      </c>
      <c r="B393" s="2">
        <v>1714</v>
      </c>
      <c r="C393" s="2" t="s">
        <v>9976</v>
      </c>
      <c r="D393" s="2" t="s">
        <v>9977</v>
      </c>
      <c r="E393" s="2">
        <v>392</v>
      </c>
      <c r="F393" s="2">
        <v>1</v>
      </c>
      <c r="G393" s="2" t="s">
        <v>9340</v>
      </c>
      <c r="H393" s="2" t="s">
        <v>9344</v>
      </c>
      <c r="I393" s="2">
        <v>26</v>
      </c>
      <c r="L393" s="2">
        <v>1</v>
      </c>
      <c r="M393" s="2" t="s">
        <v>8866</v>
      </c>
      <c r="N393" s="2" t="s">
        <v>4986</v>
      </c>
      <c r="S393" s="2" t="s">
        <v>45</v>
      </c>
      <c r="T393" s="2" t="s">
        <v>5011</v>
      </c>
      <c r="Y393" s="2" t="s">
        <v>1033</v>
      </c>
      <c r="Z393" s="2" t="s">
        <v>6706</v>
      </c>
      <c r="AF393" s="2" t="s">
        <v>48</v>
      </c>
      <c r="AG393" s="2" t="s">
        <v>6919</v>
      </c>
    </row>
    <row r="394" spans="1:73" ht="13.5" customHeight="1">
      <c r="A394" s="5" t="str">
        <f>HYPERLINK("http://kyu.snu.ac.kr/sdhj/index.jsp?type=hj/GK14610_00IM0001_005b.jpg","1714_수서면_005b")</f>
        <v>1714_수서면_005b</v>
      </c>
      <c r="B394" s="2">
        <v>1714</v>
      </c>
      <c r="C394" s="2" t="s">
        <v>9361</v>
      </c>
      <c r="D394" s="2" t="s">
        <v>9362</v>
      </c>
      <c r="E394" s="2">
        <v>393</v>
      </c>
      <c r="F394" s="2">
        <v>1</v>
      </c>
      <c r="G394" s="2" t="s">
        <v>9340</v>
      </c>
      <c r="H394" s="2" t="s">
        <v>9344</v>
      </c>
      <c r="I394" s="2">
        <v>26</v>
      </c>
      <c r="L394" s="2">
        <v>1</v>
      </c>
      <c r="M394" s="2" t="s">
        <v>8866</v>
      </c>
      <c r="N394" s="2" t="s">
        <v>4986</v>
      </c>
      <c r="S394" s="2" t="s">
        <v>52</v>
      </c>
      <c r="T394" s="2" t="s">
        <v>5014</v>
      </c>
      <c r="U394" s="2" t="s">
        <v>1034</v>
      </c>
      <c r="V394" s="2" t="s">
        <v>5324</v>
      </c>
      <c r="Y394" s="2" t="s">
        <v>254</v>
      </c>
      <c r="Z394" s="2" t="s">
        <v>5592</v>
      </c>
      <c r="AC394" s="2">
        <v>28</v>
      </c>
      <c r="AD394" s="2" t="s">
        <v>162</v>
      </c>
      <c r="AE394" s="2" t="s">
        <v>6884</v>
      </c>
      <c r="BF394" s="2" t="s">
        <v>56</v>
      </c>
    </row>
    <row r="395" spans="1:73" ht="13.5" customHeight="1">
      <c r="A395" s="5" t="str">
        <f>HYPERLINK("http://kyu.snu.ac.kr/sdhj/index.jsp?type=hj/GK14610_00IM0001_005b.jpg","1714_수서면_005b")</f>
        <v>1714_수서면_005b</v>
      </c>
      <c r="B395" s="2">
        <v>1714</v>
      </c>
      <c r="C395" s="2" t="s">
        <v>9361</v>
      </c>
      <c r="D395" s="2" t="s">
        <v>9362</v>
      </c>
      <c r="E395" s="2">
        <v>394</v>
      </c>
      <c r="F395" s="2">
        <v>1</v>
      </c>
      <c r="G395" s="2" t="s">
        <v>9340</v>
      </c>
      <c r="H395" s="2" t="s">
        <v>9344</v>
      </c>
      <c r="I395" s="2">
        <v>26</v>
      </c>
      <c r="L395" s="2">
        <v>1</v>
      </c>
      <c r="M395" s="2" t="s">
        <v>8866</v>
      </c>
      <c r="N395" s="2" t="s">
        <v>4986</v>
      </c>
      <c r="S395" s="2" t="s">
        <v>67</v>
      </c>
      <c r="T395" s="2" t="s">
        <v>5020</v>
      </c>
      <c r="Y395" s="2" t="s">
        <v>61</v>
      </c>
      <c r="Z395" s="2" t="s">
        <v>5416</v>
      </c>
      <c r="AF395" s="2" t="s">
        <v>65</v>
      </c>
      <c r="AG395" s="2" t="s">
        <v>5367</v>
      </c>
      <c r="BF395" s="2" t="s">
        <v>56</v>
      </c>
    </row>
    <row r="396" spans="1:73" ht="13.5" customHeight="1">
      <c r="A396" s="5" t="str">
        <f>HYPERLINK("http://kyu.snu.ac.kr/sdhj/index.jsp?type=hj/GK14610_00IM0001_005b.jpg","1714_수서면_005b")</f>
        <v>1714_수서면_005b</v>
      </c>
      <c r="B396" s="2">
        <v>1714</v>
      </c>
      <c r="C396" s="2" t="s">
        <v>9361</v>
      </c>
      <c r="D396" s="2" t="s">
        <v>9362</v>
      </c>
      <c r="E396" s="2">
        <v>395</v>
      </c>
      <c r="F396" s="2">
        <v>1</v>
      </c>
      <c r="G396" s="2" t="s">
        <v>9340</v>
      </c>
      <c r="H396" s="2" t="s">
        <v>9344</v>
      </c>
      <c r="I396" s="2">
        <v>26</v>
      </c>
      <c r="L396" s="2">
        <v>2</v>
      </c>
      <c r="M396" s="2" t="s">
        <v>9978</v>
      </c>
      <c r="N396" s="2" t="s">
        <v>6719</v>
      </c>
      <c r="T396" s="2" t="s">
        <v>9407</v>
      </c>
      <c r="U396" s="2" t="s">
        <v>344</v>
      </c>
      <c r="V396" s="2" t="s">
        <v>5273</v>
      </c>
      <c r="Y396" s="2" t="s">
        <v>4787</v>
      </c>
      <c r="Z396" s="2" t="s">
        <v>6719</v>
      </c>
      <c r="AC396" s="2">
        <v>57</v>
      </c>
      <c r="AD396" s="2" t="s">
        <v>305</v>
      </c>
      <c r="AE396" s="2" t="s">
        <v>6903</v>
      </c>
      <c r="AJ396" s="2" t="s">
        <v>17</v>
      </c>
      <c r="AK396" s="2" t="s">
        <v>7078</v>
      </c>
      <c r="AL396" s="2" t="s">
        <v>79</v>
      </c>
      <c r="AM396" s="2" t="s">
        <v>9411</v>
      </c>
      <c r="AN396" s="2" t="s">
        <v>179</v>
      </c>
      <c r="AO396" s="2" t="s">
        <v>7057</v>
      </c>
      <c r="AR396" s="2" t="s">
        <v>1035</v>
      </c>
      <c r="AS396" s="2" t="s">
        <v>9979</v>
      </c>
      <c r="AV396" s="2" t="s">
        <v>468</v>
      </c>
      <c r="AW396" s="2" t="s">
        <v>9632</v>
      </c>
      <c r="BB396" s="2" t="s">
        <v>150</v>
      </c>
      <c r="BC396" s="2" t="s">
        <v>5065</v>
      </c>
      <c r="BD396" s="2" t="s">
        <v>9400</v>
      </c>
      <c r="BE396" s="2" t="s">
        <v>9633</v>
      </c>
      <c r="BG396" s="2" t="s">
        <v>123</v>
      </c>
      <c r="BH396" s="2" t="s">
        <v>5359</v>
      </c>
      <c r="BI396" s="2" t="s">
        <v>469</v>
      </c>
      <c r="BJ396" s="2" t="s">
        <v>8039</v>
      </c>
      <c r="BK396" s="2" t="s">
        <v>123</v>
      </c>
      <c r="BL396" s="2" t="s">
        <v>5359</v>
      </c>
      <c r="BM396" s="2" t="s">
        <v>470</v>
      </c>
      <c r="BN396" s="2" t="s">
        <v>8389</v>
      </c>
      <c r="BO396" s="2" t="s">
        <v>148</v>
      </c>
      <c r="BP396" s="2" t="s">
        <v>5109</v>
      </c>
      <c r="BQ396" s="2" t="s">
        <v>471</v>
      </c>
      <c r="BR396" s="2" t="s">
        <v>7838</v>
      </c>
      <c r="BS396" s="2" t="s">
        <v>37</v>
      </c>
      <c r="BT396" s="2" t="s">
        <v>7010</v>
      </c>
    </row>
    <row r="397" spans="1:73" ht="13.5" customHeight="1">
      <c r="A397" s="5" t="str">
        <f>HYPERLINK("http://kyu.snu.ac.kr/sdhj/index.jsp?type=hj/GK14610_00IM0001_005b.jpg","1714_수서면_005b")</f>
        <v>1714_수서면_005b</v>
      </c>
      <c r="B397" s="2">
        <v>1714</v>
      </c>
      <c r="C397" s="2" t="s">
        <v>9634</v>
      </c>
      <c r="D397" s="2" t="s">
        <v>9635</v>
      </c>
      <c r="E397" s="2">
        <v>396</v>
      </c>
      <c r="F397" s="2">
        <v>1</v>
      </c>
      <c r="G397" s="2" t="s">
        <v>9340</v>
      </c>
      <c r="H397" s="2" t="s">
        <v>9344</v>
      </c>
      <c r="I397" s="2">
        <v>26</v>
      </c>
      <c r="L397" s="2">
        <v>2</v>
      </c>
      <c r="M397" s="2" t="s">
        <v>9978</v>
      </c>
      <c r="N397" s="2" t="s">
        <v>6719</v>
      </c>
      <c r="S397" s="2" t="s">
        <v>588</v>
      </c>
      <c r="T397" s="2" t="s">
        <v>9980</v>
      </c>
      <c r="W397" s="2" t="s">
        <v>78</v>
      </c>
      <c r="X397" s="2" t="s">
        <v>9514</v>
      </c>
      <c r="Y397" s="2" t="s">
        <v>9981</v>
      </c>
      <c r="Z397" s="2" t="s">
        <v>12626</v>
      </c>
      <c r="AF397" s="2" t="s">
        <v>65</v>
      </c>
      <c r="AG397" s="2" t="s">
        <v>5367</v>
      </c>
    </row>
    <row r="398" spans="1:73" ht="13.5" customHeight="1">
      <c r="A398" s="5" t="str">
        <f>HYPERLINK("http://kyu.snu.ac.kr/sdhj/index.jsp?type=hj/GK14610_00IM0001_005b.jpg","1714_수서면_005b")</f>
        <v>1714_수서면_005b</v>
      </c>
      <c r="B398" s="2">
        <v>1714</v>
      </c>
      <c r="C398" s="2" t="s">
        <v>9361</v>
      </c>
      <c r="D398" s="2" t="s">
        <v>9362</v>
      </c>
      <c r="E398" s="2">
        <v>397</v>
      </c>
      <c r="F398" s="2">
        <v>1</v>
      </c>
      <c r="G398" s="2" t="s">
        <v>9340</v>
      </c>
      <c r="H398" s="2" t="s">
        <v>9344</v>
      </c>
      <c r="I398" s="2">
        <v>26</v>
      </c>
      <c r="L398" s="2">
        <v>2</v>
      </c>
      <c r="M398" s="2" t="s">
        <v>9978</v>
      </c>
      <c r="N398" s="2" t="s">
        <v>6719</v>
      </c>
      <c r="S398" s="2" t="s">
        <v>77</v>
      </c>
      <c r="T398" s="2" t="s">
        <v>5010</v>
      </c>
      <c r="W398" s="2" t="s">
        <v>68</v>
      </c>
      <c r="X398" s="2" t="s">
        <v>9982</v>
      </c>
      <c r="Y398" s="2" t="s">
        <v>61</v>
      </c>
      <c r="Z398" s="2" t="s">
        <v>5416</v>
      </c>
      <c r="AC398" s="2">
        <v>51</v>
      </c>
      <c r="AD398" s="2" t="s">
        <v>268</v>
      </c>
      <c r="AE398" s="2" t="s">
        <v>6227</v>
      </c>
      <c r="AJ398" s="2" t="s">
        <v>17</v>
      </c>
      <c r="AK398" s="2" t="s">
        <v>7078</v>
      </c>
      <c r="AL398" s="2" t="s">
        <v>492</v>
      </c>
      <c r="AM398" s="2" t="s">
        <v>7083</v>
      </c>
      <c r="AT398" s="2" t="s">
        <v>1036</v>
      </c>
      <c r="AU398" s="2" t="s">
        <v>5108</v>
      </c>
      <c r="AV398" s="2" t="s">
        <v>912</v>
      </c>
      <c r="AW398" s="2" t="s">
        <v>7569</v>
      </c>
      <c r="BG398" s="2" t="s">
        <v>38</v>
      </c>
      <c r="BH398" s="2" t="s">
        <v>5224</v>
      </c>
      <c r="BI398" s="2" t="s">
        <v>433</v>
      </c>
      <c r="BJ398" s="2" t="s">
        <v>9983</v>
      </c>
      <c r="BK398" s="2" t="s">
        <v>38</v>
      </c>
      <c r="BL398" s="2" t="s">
        <v>5224</v>
      </c>
      <c r="BM398" s="2" t="s">
        <v>1037</v>
      </c>
      <c r="BN398" s="2" t="s">
        <v>8412</v>
      </c>
      <c r="BO398" s="2" t="s">
        <v>38</v>
      </c>
      <c r="BP398" s="2" t="s">
        <v>5224</v>
      </c>
      <c r="BQ398" s="2" t="s">
        <v>1038</v>
      </c>
      <c r="BR398" s="2" t="s">
        <v>7346</v>
      </c>
    </row>
    <row r="399" spans="1:73" ht="13.5" customHeight="1">
      <c r="A399" s="5" t="str">
        <f>HYPERLINK("http://kyu.snu.ac.kr/sdhj/index.jsp?type=hj/GK14610_00IM0001_005b.jpg","1714_수서면_005b")</f>
        <v>1714_수서면_005b</v>
      </c>
      <c r="B399" s="2">
        <v>1714</v>
      </c>
      <c r="C399" s="2" t="s">
        <v>9361</v>
      </c>
      <c r="D399" s="2" t="s">
        <v>9362</v>
      </c>
      <c r="E399" s="2">
        <v>398</v>
      </c>
      <c r="F399" s="2">
        <v>1</v>
      </c>
      <c r="G399" s="2" t="s">
        <v>9340</v>
      </c>
      <c r="H399" s="2" t="s">
        <v>9344</v>
      </c>
      <c r="I399" s="2">
        <v>26</v>
      </c>
      <c r="L399" s="2">
        <v>2</v>
      </c>
      <c r="M399" s="2" t="s">
        <v>9978</v>
      </c>
      <c r="N399" s="2" t="s">
        <v>6719</v>
      </c>
      <c r="S399" s="2" t="s">
        <v>265</v>
      </c>
      <c r="T399" s="2" t="s">
        <v>5041</v>
      </c>
      <c r="W399" s="2" t="s">
        <v>78</v>
      </c>
      <c r="X399" s="2" t="s">
        <v>9514</v>
      </c>
      <c r="Y399" s="2" t="s">
        <v>61</v>
      </c>
      <c r="Z399" s="2" t="s">
        <v>5416</v>
      </c>
      <c r="AC399" s="2">
        <v>61</v>
      </c>
      <c r="AD399" s="2" t="s">
        <v>136</v>
      </c>
      <c r="AE399" s="2" t="s">
        <v>6880</v>
      </c>
    </row>
    <row r="400" spans="1:73" ht="13.5" customHeight="1">
      <c r="A400" s="5" t="str">
        <f>HYPERLINK("http://kyu.snu.ac.kr/sdhj/index.jsp?type=hj/GK14610_00IM0001_005b.jpg","1714_수서면_005b")</f>
        <v>1714_수서면_005b</v>
      </c>
      <c r="B400" s="2">
        <v>1714</v>
      </c>
      <c r="C400" s="2" t="s">
        <v>9361</v>
      </c>
      <c r="D400" s="2" t="s">
        <v>9362</v>
      </c>
      <c r="E400" s="2">
        <v>399</v>
      </c>
      <c r="F400" s="2">
        <v>1</v>
      </c>
      <c r="G400" s="2" t="s">
        <v>9340</v>
      </c>
      <c r="H400" s="2" t="s">
        <v>9344</v>
      </c>
      <c r="I400" s="2">
        <v>26</v>
      </c>
      <c r="L400" s="2">
        <v>2</v>
      </c>
      <c r="M400" s="2" t="s">
        <v>9978</v>
      </c>
      <c r="N400" s="2" t="s">
        <v>6719</v>
      </c>
      <c r="S400" s="2" t="s">
        <v>52</v>
      </c>
      <c r="T400" s="2" t="s">
        <v>5014</v>
      </c>
      <c r="U400" s="2" t="s">
        <v>9984</v>
      </c>
      <c r="V400" s="2" t="s">
        <v>9985</v>
      </c>
      <c r="Y400" s="2" t="s">
        <v>1039</v>
      </c>
      <c r="Z400" s="2" t="s">
        <v>6045</v>
      </c>
      <c r="AC400" s="2">
        <v>9</v>
      </c>
      <c r="AD400" s="2" t="s">
        <v>156</v>
      </c>
      <c r="AE400" s="2" t="s">
        <v>6861</v>
      </c>
      <c r="BF400" s="2" t="s">
        <v>56</v>
      </c>
    </row>
    <row r="401" spans="1:72" ht="13.5" customHeight="1">
      <c r="A401" s="5" t="str">
        <f>HYPERLINK("http://kyu.snu.ac.kr/sdhj/index.jsp?type=hj/GK14610_00IM0001_005b.jpg","1714_수서면_005b")</f>
        <v>1714_수서면_005b</v>
      </c>
      <c r="B401" s="2">
        <v>1714</v>
      </c>
      <c r="C401" s="2" t="s">
        <v>9361</v>
      </c>
      <c r="D401" s="2" t="s">
        <v>9362</v>
      </c>
      <c r="E401" s="2">
        <v>400</v>
      </c>
      <c r="F401" s="2">
        <v>1</v>
      </c>
      <c r="G401" s="2" t="s">
        <v>9340</v>
      </c>
      <c r="H401" s="2" t="s">
        <v>9344</v>
      </c>
      <c r="I401" s="2">
        <v>26</v>
      </c>
      <c r="L401" s="2">
        <v>2</v>
      </c>
      <c r="M401" s="2" t="s">
        <v>9978</v>
      </c>
      <c r="N401" s="2" t="s">
        <v>6719</v>
      </c>
      <c r="S401" s="2" t="s">
        <v>52</v>
      </c>
      <c r="T401" s="2" t="s">
        <v>5014</v>
      </c>
      <c r="U401" s="2" t="s">
        <v>584</v>
      </c>
      <c r="V401" s="2" t="s">
        <v>5082</v>
      </c>
      <c r="Y401" s="2" t="s">
        <v>1040</v>
      </c>
      <c r="Z401" s="2" t="s">
        <v>6718</v>
      </c>
      <c r="AC401" s="2">
        <v>6</v>
      </c>
      <c r="AD401" s="2" t="s">
        <v>207</v>
      </c>
      <c r="AE401" s="2" t="s">
        <v>6867</v>
      </c>
      <c r="BF401" s="2" t="s">
        <v>56</v>
      </c>
    </row>
    <row r="402" spans="1:72" ht="13.5" customHeight="1">
      <c r="A402" s="5" t="str">
        <f>HYPERLINK("http://kyu.snu.ac.kr/sdhj/index.jsp?type=hj/GK14610_00IM0001_005b.jpg","1714_수서면_005b")</f>
        <v>1714_수서면_005b</v>
      </c>
      <c r="B402" s="2">
        <v>1714</v>
      </c>
      <c r="C402" s="2" t="s">
        <v>9361</v>
      </c>
      <c r="D402" s="2" t="s">
        <v>9362</v>
      </c>
      <c r="E402" s="2">
        <v>401</v>
      </c>
      <c r="F402" s="2">
        <v>1</v>
      </c>
      <c r="G402" s="2" t="s">
        <v>9340</v>
      </c>
      <c r="H402" s="2" t="s">
        <v>9344</v>
      </c>
      <c r="I402" s="2">
        <v>26</v>
      </c>
      <c r="L402" s="2">
        <v>2</v>
      </c>
      <c r="M402" s="2" t="s">
        <v>9978</v>
      </c>
      <c r="N402" s="2" t="s">
        <v>6719</v>
      </c>
      <c r="S402" s="2" t="s">
        <v>67</v>
      </c>
      <c r="T402" s="2" t="s">
        <v>5020</v>
      </c>
      <c r="Y402" s="2" t="s">
        <v>1041</v>
      </c>
      <c r="Z402" s="2" t="s">
        <v>6717</v>
      </c>
      <c r="AC402" s="2">
        <v>2</v>
      </c>
      <c r="AD402" s="2" t="s">
        <v>66</v>
      </c>
      <c r="AE402" s="2" t="s">
        <v>6881</v>
      </c>
      <c r="AF402" s="2" t="s">
        <v>63</v>
      </c>
      <c r="AG402" s="2" t="s">
        <v>6918</v>
      </c>
      <c r="BF402" s="2" t="s">
        <v>56</v>
      </c>
    </row>
    <row r="403" spans="1:72" ht="13.5" customHeight="1">
      <c r="A403" s="5" t="str">
        <f>HYPERLINK("http://kyu.snu.ac.kr/sdhj/index.jsp?type=hj/GK14610_00IM0001_005b.jpg","1714_수서면_005b")</f>
        <v>1714_수서면_005b</v>
      </c>
      <c r="B403" s="2">
        <v>1714</v>
      </c>
      <c r="C403" s="2" t="s">
        <v>9361</v>
      </c>
      <c r="D403" s="2" t="s">
        <v>9362</v>
      </c>
      <c r="E403" s="2">
        <v>402</v>
      </c>
      <c r="F403" s="2">
        <v>1</v>
      </c>
      <c r="G403" s="2" t="s">
        <v>9340</v>
      </c>
      <c r="H403" s="2" t="s">
        <v>9344</v>
      </c>
      <c r="I403" s="2">
        <v>26</v>
      </c>
      <c r="L403" s="2">
        <v>3</v>
      </c>
      <c r="M403" s="2" t="s">
        <v>9986</v>
      </c>
      <c r="N403" s="2" t="s">
        <v>9122</v>
      </c>
      <c r="T403" s="2" t="s">
        <v>9436</v>
      </c>
      <c r="U403" s="2" t="s">
        <v>87</v>
      </c>
      <c r="V403" s="2" t="s">
        <v>5320</v>
      </c>
      <c r="W403" s="2" t="s">
        <v>190</v>
      </c>
      <c r="X403" s="2" t="s">
        <v>5379</v>
      </c>
      <c r="Y403" s="2" t="s">
        <v>4802</v>
      </c>
      <c r="Z403" s="2" t="s">
        <v>6716</v>
      </c>
      <c r="AC403" s="2">
        <v>60</v>
      </c>
      <c r="AD403" s="2" t="s">
        <v>136</v>
      </c>
      <c r="AE403" s="2" t="s">
        <v>6880</v>
      </c>
      <c r="AJ403" s="2" t="s">
        <v>17</v>
      </c>
      <c r="AK403" s="2" t="s">
        <v>7078</v>
      </c>
      <c r="AL403" s="2" t="s">
        <v>515</v>
      </c>
      <c r="AM403" s="2" t="s">
        <v>7020</v>
      </c>
      <c r="AT403" s="2" t="s">
        <v>38</v>
      </c>
      <c r="AU403" s="2" t="s">
        <v>5224</v>
      </c>
      <c r="AV403" s="2" t="s">
        <v>499</v>
      </c>
      <c r="AW403" s="2" t="s">
        <v>7598</v>
      </c>
      <c r="BG403" s="2" t="s">
        <v>38</v>
      </c>
      <c r="BH403" s="2" t="s">
        <v>5224</v>
      </c>
      <c r="BI403" s="2" t="s">
        <v>501</v>
      </c>
      <c r="BJ403" s="2" t="s">
        <v>8058</v>
      </c>
      <c r="BK403" s="2" t="s">
        <v>38</v>
      </c>
      <c r="BL403" s="2" t="s">
        <v>5224</v>
      </c>
      <c r="BM403" s="2" t="s">
        <v>500</v>
      </c>
      <c r="BN403" s="2" t="s">
        <v>7534</v>
      </c>
      <c r="BO403" s="2" t="s">
        <v>38</v>
      </c>
      <c r="BP403" s="2" t="s">
        <v>5224</v>
      </c>
      <c r="BQ403" s="2" t="s">
        <v>502</v>
      </c>
      <c r="BR403" s="2" t="s">
        <v>8747</v>
      </c>
      <c r="BS403" s="2" t="s">
        <v>157</v>
      </c>
      <c r="BT403" s="2" t="s">
        <v>7016</v>
      </c>
    </row>
    <row r="404" spans="1:72" ht="13.5" customHeight="1">
      <c r="A404" s="5" t="str">
        <f>HYPERLINK("http://kyu.snu.ac.kr/sdhj/index.jsp?type=hj/GK14610_00IM0001_005b.jpg","1714_수서면_005b")</f>
        <v>1714_수서면_005b</v>
      </c>
      <c r="B404" s="2">
        <v>1714</v>
      </c>
      <c r="C404" s="2" t="s">
        <v>9377</v>
      </c>
      <c r="D404" s="2" t="s">
        <v>9378</v>
      </c>
      <c r="E404" s="2">
        <v>403</v>
      </c>
      <c r="F404" s="2">
        <v>1</v>
      </c>
      <c r="G404" s="2" t="s">
        <v>9340</v>
      </c>
      <c r="H404" s="2" t="s">
        <v>9344</v>
      </c>
      <c r="I404" s="2">
        <v>26</v>
      </c>
      <c r="L404" s="2">
        <v>3</v>
      </c>
      <c r="M404" s="2" t="s">
        <v>9986</v>
      </c>
      <c r="N404" s="2" t="s">
        <v>9122</v>
      </c>
      <c r="S404" s="2" t="s">
        <v>77</v>
      </c>
      <c r="T404" s="2" t="s">
        <v>5010</v>
      </c>
      <c r="W404" s="2" t="s">
        <v>531</v>
      </c>
      <c r="X404" s="2" t="s">
        <v>5377</v>
      </c>
      <c r="Y404" s="2" t="s">
        <v>61</v>
      </c>
      <c r="Z404" s="2" t="s">
        <v>5416</v>
      </c>
      <c r="AC404" s="2">
        <v>62</v>
      </c>
      <c r="AD404" s="2" t="s">
        <v>66</v>
      </c>
      <c r="AE404" s="2" t="s">
        <v>6881</v>
      </c>
      <c r="AJ404" s="2" t="s">
        <v>17</v>
      </c>
      <c r="AK404" s="2" t="s">
        <v>7078</v>
      </c>
      <c r="AL404" s="2" t="s">
        <v>503</v>
      </c>
      <c r="AM404" s="2" t="s">
        <v>7037</v>
      </c>
      <c r="AV404" s="2" t="s">
        <v>1042</v>
      </c>
      <c r="AW404" s="2" t="s">
        <v>4974</v>
      </c>
      <c r="BG404" s="2" t="s">
        <v>38</v>
      </c>
      <c r="BH404" s="2" t="s">
        <v>5224</v>
      </c>
      <c r="BI404" s="2" t="s">
        <v>1043</v>
      </c>
      <c r="BJ404" s="2" t="s">
        <v>5571</v>
      </c>
      <c r="BK404" s="2" t="s">
        <v>38</v>
      </c>
      <c r="BL404" s="2" t="s">
        <v>5224</v>
      </c>
      <c r="BM404" s="2" t="s">
        <v>1044</v>
      </c>
      <c r="BN404" s="2" t="s">
        <v>7981</v>
      </c>
      <c r="BO404" s="2" t="s">
        <v>38</v>
      </c>
      <c r="BP404" s="2" t="s">
        <v>5224</v>
      </c>
      <c r="BQ404" s="2" t="s">
        <v>1045</v>
      </c>
      <c r="BR404" s="2" t="s">
        <v>9987</v>
      </c>
      <c r="BS404" s="2" t="s">
        <v>198</v>
      </c>
      <c r="BT404" s="2" t="s">
        <v>7015</v>
      </c>
    </row>
    <row r="405" spans="1:72" ht="13.5" customHeight="1">
      <c r="A405" s="5" t="str">
        <f>HYPERLINK("http://kyu.snu.ac.kr/sdhj/index.jsp?type=hj/GK14610_00IM0001_005b.jpg","1714_수서면_005b")</f>
        <v>1714_수서면_005b</v>
      </c>
      <c r="B405" s="2">
        <v>1714</v>
      </c>
      <c r="C405" s="2" t="s">
        <v>9417</v>
      </c>
      <c r="D405" s="2" t="s">
        <v>9418</v>
      </c>
      <c r="E405" s="2">
        <v>404</v>
      </c>
      <c r="F405" s="2">
        <v>1</v>
      </c>
      <c r="G405" s="2" t="s">
        <v>9340</v>
      </c>
      <c r="H405" s="2" t="s">
        <v>9344</v>
      </c>
      <c r="I405" s="2">
        <v>26</v>
      </c>
      <c r="L405" s="2">
        <v>3</v>
      </c>
      <c r="M405" s="2" t="s">
        <v>9986</v>
      </c>
      <c r="N405" s="2" t="s">
        <v>9122</v>
      </c>
      <c r="S405" s="2" t="s">
        <v>117</v>
      </c>
      <c r="T405" s="2" t="s">
        <v>5009</v>
      </c>
      <c r="Y405" s="2" t="s">
        <v>61</v>
      </c>
      <c r="Z405" s="2" t="s">
        <v>5416</v>
      </c>
      <c r="AC405" s="2">
        <v>17</v>
      </c>
      <c r="AD405" s="2" t="s">
        <v>259</v>
      </c>
      <c r="AE405" s="2" t="s">
        <v>6862</v>
      </c>
    </row>
    <row r="406" spans="1:72" ht="13.5" customHeight="1">
      <c r="A406" s="5" t="str">
        <f>HYPERLINK("http://kyu.snu.ac.kr/sdhj/index.jsp?type=hj/GK14610_00IM0001_005b.jpg","1714_수서면_005b")</f>
        <v>1714_수서면_005b</v>
      </c>
      <c r="B406" s="2">
        <v>1714</v>
      </c>
      <c r="C406" s="2" t="s">
        <v>9443</v>
      </c>
      <c r="D406" s="2" t="s">
        <v>9444</v>
      </c>
      <c r="E406" s="2">
        <v>405</v>
      </c>
      <c r="F406" s="2">
        <v>1</v>
      </c>
      <c r="G406" s="2" t="s">
        <v>9340</v>
      </c>
      <c r="H406" s="2" t="s">
        <v>9344</v>
      </c>
      <c r="I406" s="2">
        <v>26</v>
      </c>
      <c r="L406" s="2">
        <v>4</v>
      </c>
      <c r="M406" s="2" t="s">
        <v>8867</v>
      </c>
      <c r="N406" s="2" t="s">
        <v>9123</v>
      </c>
      <c r="T406" s="2" t="s">
        <v>9988</v>
      </c>
      <c r="U406" s="2" t="s">
        <v>1046</v>
      </c>
      <c r="V406" s="2" t="s">
        <v>5173</v>
      </c>
      <c r="W406" s="2" t="s">
        <v>78</v>
      </c>
      <c r="X406" s="2" t="s">
        <v>9989</v>
      </c>
      <c r="Y406" s="2" t="s">
        <v>1047</v>
      </c>
      <c r="Z406" s="2" t="s">
        <v>6715</v>
      </c>
      <c r="AC406" s="2">
        <v>57</v>
      </c>
      <c r="AD406" s="2" t="s">
        <v>305</v>
      </c>
      <c r="AE406" s="2" t="s">
        <v>6903</v>
      </c>
      <c r="AJ406" s="2" t="s">
        <v>17</v>
      </c>
      <c r="AK406" s="2" t="s">
        <v>7078</v>
      </c>
      <c r="AL406" s="2" t="s">
        <v>79</v>
      </c>
      <c r="AM406" s="2" t="s">
        <v>9990</v>
      </c>
      <c r="AT406" s="2" t="s">
        <v>217</v>
      </c>
      <c r="AU406" s="2" t="s">
        <v>5071</v>
      </c>
      <c r="AV406" s="2" t="s">
        <v>1048</v>
      </c>
      <c r="AW406" s="2" t="s">
        <v>4964</v>
      </c>
      <c r="BG406" s="2" t="s">
        <v>105</v>
      </c>
      <c r="BH406" s="2" t="s">
        <v>7189</v>
      </c>
      <c r="BI406" s="2" t="s">
        <v>1049</v>
      </c>
      <c r="BJ406" s="2" t="s">
        <v>8049</v>
      </c>
      <c r="BK406" s="2" t="s">
        <v>275</v>
      </c>
      <c r="BL406" s="2" t="s">
        <v>7195</v>
      </c>
      <c r="BM406" s="2" t="s">
        <v>4804</v>
      </c>
      <c r="BN406" s="2" t="s">
        <v>8078</v>
      </c>
      <c r="BO406" s="2" t="s">
        <v>275</v>
      </c>
      <c r="BP406" s="2" t="s">
        <v>7195</v>
      </c>
      <c r="BQ406" s="2" t="s">
        <v>1050</v>
      </c>
      <c r="BR406" s="2" t="s">
        <v>9991</v>
      </c>
      <c r="BS406" s="2" t="s">
        <v>157</v>
      </c>
      <c r="BT406" s="2" t="s">
        <v>7016</v>
      </c>
    </row>
    <row r="407" spans="1:72" ht="13.5" customHeight="1">
      <c r="A407" s="5" t="str">
        <f>HYPERLINK("http://kyu.snu.ac.kr/sdhj/index.jsp?type=hj/GK14610_00IM0001_005b.jpg","1714_수서면_005b")</f>
        <v>1714_수서면_005b</v>
      </c>
      <c r="B407" s="2">
        <v>1714</v>
      </c>
      <c r="C407" s="2" t="s">
        <v>9658</v>
      </c>
      <c r="D407" s="2" t="s">
        <v>9659</v>
      </c>
      <c r="E407" s="2">
        <v>406</v>
      </c>
      <c r="F407" s="2">
        <v>1</v>
      </c>
      <c r="G407" s="2" t="s">
        <v>9340</v>
      </c>
      <c r="H407" s="2" t="s">
        <v>9344</v>
      </c>
      <c r="I407" s="2">
        <v>26</v>
      </c>
      <c r="L407" s="2">
        <v>4</v>
      </c>
      <c r="M407" s="2" t="s">
        <v>8867</v>
      </c>
      <c r="N407" s="2" t="s">
        <v>9123</v>
      </c>
      <c r="S407" s="2" t="s">
        <v>77</v>
      </c>
      <c r="T407" s="2" t="s">
        <v>5010</v>
      </c>
      <c r="U407" s="2" t="s">
        <v>170</v>
      </c>
      <c r="V407" s="2" t="s">
        <v>9992</v>
      </c>
      <c r="W407" s="2" t="s">
        <v>143</v>
      </c>
      <c r="X407" s="2" t="s">
        <v>5376</v>
      </c>
      <c r="Y407" s="2" t="s">
        <v>61</v>
      </c>
      <c r="Z407" s="2" t="s">
        <v>5416</v>
      </c>
      <c r="AC407" s="2">
        <v>48</v>
      </c>
      <c r="AD407" s="2" t="s">
        <v>381</v>
      </c>
      <c r="AE407" s="2" t="s">
        <v>6906</v>
      </c>
      <c r="AJ407" s="2" t="s">
        <v>17</v>
      </c>
      <c r="AK407" s="2" t="s">
        <v>7078</v>
      </c>
      <c r="AL407" s="2" t="s">
        <v>72</v>
      </c>
      <c r="AM407" s="2" t="s">
        <v>7023</v>
      </c>
      <c r="AT407" s="2" t="s">
        <v>38</v>
      </c>
      <c r="AU407" s="2" t="s">
        <v>5224</v>
      </c>
      <c r="AV407" s="2" t="s">
        <v>1051</v>
      </c>
      <c r="AW407" s="2" t="s">
        <v>6452</v>
      </c>
      <c r="BG407" s="2" t="s">
        <v>38</v>
      </c>
      <c r="BH407" s="2" t="s">
        <v>5224</v>
      </c>
      <c r="BI407" s="2" t="s">
        <v>1052</v>
      </c>
      <c r="BJ407" s="2" t="s">
        <v>7236</v>
      </c>
      <c r="BK407" s="2" t="s">
        <v>38</v>
      </c>
      <c r="BL407" s="2" t="s">
        <v>5224</v>
      </c>
      <c r="BM407" s="2" t="s">
        <v>1053</v>
      </c>
      <c r="BN407" s="2" t="s">
        <v>8404</v>
      </c>
      <c r="BO407" s="2" t="s">
        <v>38</v>
      </c>
      <c r="BP407" s="2" t="s">
        <v>5224</v>
      </c>
      <c r="BQ407" s="2" t="s">
        <v>1054</v>
      </c>
      <c r="BR407" s="2" t="s">
        <v>9993</v>
      </c>
      <c r="BS407" s="2" t="s">
        <v>157</v>
      </c>
      <c r="BT407" s="2" t="s">
        <v>7016</v>
      </c>
    </row>
    <row r="408" spans="1:72" ht="13.5" customHeight="1">
      <c r="A408" s="5" t="str">
        <f>HYPERLINK("http://kyu.snu.ac.kr/sdhj/index.jsp?type=hj/GK14610_00IM0001_005b.jpg","1714_수서면_005b")</f>
        <v>1714_수서면_005b</v>
      </c>
      <c r="B408" s="2">
        <v>1714</v>
      </c>
      <c r="C408" s="2" t="s">
        <v>9994</v>
      </c>
      <c r="D408" s="2" t="s">
        <v>9995</v>
      </c>
      <c r="E408" s="2">
        <v>407</v>
      </c>
      <c r="F408" s="2">
        <v>1</v>
      </c>
      <c r="G408" s="2" t="s">
        <v>9340</v>
      </c>
      <c r="H408" s="2" t="s">
        <v>9344</v>
      </c>
      <c r="I408" s="2">
        <v>26</v>
      </c>
      <c r="L408" s="2">
        <v>4</v>
      </c>
      <c r="M408" s="2" t="s">
        <v>8867</v>
      </c>
      <c r="N408" s="2" t="s">
        <v>9123</v>
      </c>
      <c r="S408" s="2" t="s">
        <v>45</v>
      </c>
      <c r="T408" s="2" t="s">
        <v>5011</v>
      </c>
      <c r="U408" s="2" t="s">
        <v>1055</v>
      </c>
      <c r="V408" s="2" t="s">
        <v>5105</v>
      </c>
      <c r="Y408" s="2" t="s">
        <v>1056</v>
      </c>
      <c r="Z408" s="2" t="s">
        <v>6714</v>
      </c>
      <c r="AC408" s="2">
        <v>25</v>
      </c>
      <c r="AD408" s="2" t="s">
        <v>248</v>
      </c>
      <c r="AE408" s="2" t="s">
        <v>6886</v>
      </c>
    </row>
    <row r="409" spans="1:72" ht="13.5" customHeight="1">
      <c r="A409" s="5" t="str">
        <f>HYPERLINK("http://kyu.snu.ac.kr/sdhj/index.jsp?type=hj/GK14610_00IM0001_005b.jpg","1714_수서면_005b")</f>
        <v>1714_수서면_005b</v>
      </c>
      <c r="B409" s="2">
        <v>1714</v>
      </c>
      <c r="C409" s="2" t="s">
        <v>9994</v>
      </c>
      <c r="D409" s="2" t="s">
        <v>9995</v>
      </c>
      <c r="E409" s="2">
        <v>408</v>
      </c>
      <c r="F409" s="2">
        <v>1</v>
      </c>
      <c r="G409" s="2" t="s">
        <v>9340</v>
      </c>
      <c r="H409" s="2" t="s">
        <v>9344</v>
      </c>
      <c r="I409" s="2">
        <v>26</v>
      </c>
      <c r="L409" s="2">
        <v>4</v>
      </c>
      <c r="M409" s="2" t="s">
        <v>8867</v>
      </c>
      <c r="N409" s="2" t="s">
        <v>9123</v>
      </c>
      <c r="S409" s="2" t="s">
        <v>67</v>
      </c>
      <c r="T409" s="2" t="s">
        <v>5020</v>
      </c>
      <c r="Y409" s="2" t="s">
        <v>61</v>
      </c>
      <c r="Z409" s="2" t="s">
        <v>5416</v>
      </c>
      <c r="AC409" s="2">
        <v>14</v>
      </c>
      <c r="AD409" s="2" t="s">
        <v>466</v>
      </c>
      <c r="AE409" s="2" t="s">
        <v>6877</v>
      </c>
      <c r="BF409" s="2" t="s">
        <v>56</v>
      </c>
    </row>
    <row r="410" spans="1:72" ht="13.5" customHeight="1">
      <c r="A410" s="5" t="str">
        <f>HYPERLINK("http://kyu.snu.ac.kr/sdhj/index.jsp?type=hj/GK14610_00IM0001_005b.jpg","1714_수서면_005b")</f>
        <v>1714_수서면_005b</v>
      </c>
      <c r="B410" s="2">
        <v>1714</v>
      </c>
      <c r="C410" s="2" t="s">
        <v>9994</v>
      </c>
      <c r="D410" s="2" t="s">
        <v>9995</v>
      </c>
      <c r="E410" s="2">
        <v>409</v>
      </c>
      <c r="F410" s="2">
        <v>1</v>
      </c>
      <c r="G410" s="2" t="s">
        <v>9340</v>
      </c>
      <c r="H410" s="2" t="s">
        <v>9344</v>
      </c>
      <c r="I410" s="2">
        <v>26</v>
      </c>
      <c r="L410" s="2">
        <v>4</v>
      </c>
      <c r="M410" s="2" t="s">
        <v>8867</v>
      </c>
      <c r="N410" s="2" t="s">
        <v>9123</v>
      </c>
      <c r="S410" s="2" t="s">
        <v>67</v>
      </c>
      <c r="T410" s="2" t="s">
        <v>5020</v>
      </c>
      <c r="Y410" s="2" t="s">
        <v>61</v>
      </c>
      <c r="Z410" s="2" t="s">
        <v>5416</v>
      </c>
      <c r="AC410" s="2">
        <v>6</v>
      </c>
      <c r="AD410" s="2" t="s">
        <v>207</v>
      </c>
      <c r="AE410" s="2" t="s">
        <v>6867</v>
      </c>
      <c r="BF410" s="2" t="s">
        <v>56</v>
      </c>
    </row>
    <row r="411" spans="1:72" ht="13.5" customHeight="1">
      <c r="A411" s="5" t="str">
        <f>HYPERLINK("http://kyu.snu.ac.kr/sdhj/index.jsp?type=hj/GK14610_00IM0001_005b.jpg","1714_수서면_005b")</f>
        <v>1714_수서면_005b</v>
      </c>
      <c r="B411" s="2">
        <v>1714</v>
      </c>
      <c r="C411" s="2" t="s">
        <v>9994</v>
      </c>
      <c r="D411" s="2" t="s">
        <v>9995</v>
      </c>
      <c r="E411" s="2">
        <v>410</v>
      </c>
      <c r="F411" s="2">
        <v>1</v>
      </c>
      <c r="G411" s="2" t="s">
        <v>9340</v>
      </c>
      <c r="H411" s="2" t="s">
        <v>9344</v>
      </c>
      <c r="I411" s="2">
        <v>26</v>
      </c>
      <c r="L411" s="2">
        <v>5</v>
      </c>
      <c r="M411" s="2" t="s">
        <v>8868</v>
      </c>
      <c r="N411" s="2" t="s">
        <v>9124</v>
      </c>
      <c r="O411" s="2" t="s">
        <v>6</v>
      </c>
      <c r="P411" s="2" t="s">
        <v>4999</v>
      </c>
      <c r="T411" s="2" t="s">
        <v>9996</v>
      </c>
      <c r="U411" s="2" t="s">
        <v>973</v>
      </c>
      <c r="V411" s="2" t="s">
        <v>5323</v>
      </c>
      <c r="W411" s="2" t="s">
        <v>731</v>
      </c>
      <c r="X411" s="2" t="s">
        <v>5410</v>
      </c>
      <c r="Y411" s="2" t="s">
        <v>971</v>
      </c>
      <c r="Z411" s="2" t="s">
        <v>6713</v>
      </c>
      <c r="AC411" s="2">
        <v>41</v>
      </c>
      <c r="AD411" s="2" t="s">
        <v>536</v>
      </c>
      <c r="AE411" s="2" t="s">
        <v>6907</v>
      </c>
      <c r="AJ411" s="2" t="s">
        <v>17</v>
      </c>
      <c r="AK411" s="2" t="s">
        <v>7078</v>
      </c>
      <c r="AL411" s="2" t="s">
        <v>515</v>
      </c>
      <c r="AM411" s="2" t="s">
        <v>7020</v>
      </c>
      <c r="AT411" s="2" t="s">
        <v>217</v>
      </c>
      <c r="AU411" s="2" t="s">
        <v>5071</v>
      </c>
      <c r="AV411" s="2" t="s">
        <v>967</v>
      </c>
      <c r="AW411" s="2" t="s">
        <v>6739</v>
      </c>
      <c r="BG411" s="2" t="s">
        <v>217</v>
      </c>
      <c r="BH411" s="2" t="s">
        <v>5071</v>
      </c>
      <c r="BI411" s="2" t="s">
        <v>96</v>
      </c>
      <c r="BJ411" s="2" t="s">
        <v>7605</v>
      </c>
      <c r="BK411" s="2" t="s">
        <v>217</v>
      </c>
      <c r="BL411" s="2" t="s">
        <v>5071</v>
      </c>
      <c r="BM411" s="2" t="s">
        <v>815</v>
      </c>
      <c r="BN411" s="2" t="s">
        <v>8059</v>
      </c>
      <c r="BO411" s="2" t="s">
        <v>105</v>
      </c>
      <c r="BP411" s="2" t="s">
        <v>7189</v>
      </c>
      <c r="BQ411" s="2" t="s">
        <v>1023</v>
      </c>
      <c r="BR411" s="2" t="s">
        <v>8746</v>
      </c>
      <c r="BS411" s="2" t="s">
        <v>184</v>
      </c>
      <c r="BT411" s="2" t="s">
        <v>7080</v>
      </c>
    </row>
    <row r="412" spans="1:72" ht="13.5" customHeight="1">
      <c r="A412" s="5" t="str">
        <f>HYPERLINK("http://kyu.snu.ac.kr/sdhj/index.jsp?type=hj/GK14610_00IM0001_005b.jpg","1714_수서면_005b")</f>
        <v>1714_수서면_005b</v>
      </c>
      <c r="B412" s="2">
        <v>1714</v>
      </c>
      <c r="C412" s="2" t="s">
        <v>9967</v>
      </c>
      <c r="D412" s="2" t="s">
        <v>9968</v>
      </c>
      <c r="E412" s="2">
        <v>411</v>
      </c>
      <c r="F412" s="2">
        <v>1</v>
      </c>
      <c r="G412" s="2" t="s">
        <v>9340</v>
      </c>
      <c r="H412" s="2" t="s">
        <v>9344</v>
      </c>
      <c r="I412" s="2">
        <v>26</v>
      </c>
      <c r="L412" s="2">
        <v>5</v>
      </c>
      <c r="M412" s="2" t="s">
        <v>8868</v>
      </c>
      <c r="N412" s="2" t="s">
        <v>9124</v>
      </c>
      <c r="S412" s="2" t="s">
        <v>77</v>
      </c>
      <c r="T412" s="2" t="s">
        <v>5010</v>
      </c>
      <c r="Y412" s="2" t="s">
        <v>61</v>
      </c>
      <c r="Z412" s="2" t="s">
        <v>5416</v>
      </c>
      <c r="AC412" s="2">
        <v>45</v>
      </c>
      <c r="AD412" s="2" t="s">
        <v>171</v>
      </c>
      <c r="AE412" s="2" t="s">
        <v>6891</v>
      </c>
      <c r="AJ412" s="2" t="s">
        <v>17</v>
      </c>
      <c r="AK412" s="2" t="s">
        <v>7078</v>
      </c>
      <c r="AL412" s="2" t="s">
        <v>79</v>
      </c>
      <c r="AM412" s="2" t="s">
        <v>9997</v>
      </c>
      <c r="AV412" s="2" t="s">
        <v>1057</v>
      </c>
      <c r="AW412" s="2" t="s">
        <v>7232</v>
      </c>
      <c r="BG412" s="2" t="s">
        <v>105</v>
      </c>
      <c r="BH412" s="2" t="s">
        <v>7189</v>
      </c>
      <c r="BI412" s="2" t="s">
        <v>1058</v>
      </c>
      <c r="BJ412" s="2" t="s">
        <v>7813</v>
      </c>
      <c r="BK412" s="2" t="s">
        <v>105</v>
      </c>
      <c r="BL412" s="2" t="s">
        <v>7189</v>
      </c>
      <c r="BM412" s="2" t="s">
        <v>1059</v>
      </c>
      <c r="BN412" s="2" t="s">
        <v>7263</v>
      </c>
      <c r="BO412" s="2" t="s">
        <v>87</v>
      </c>
      <c r="BP412" s="2" t="s">
        <v>5320</v>
      </c>
      <c r="BQ412" s="2" t="s">
        <v>697</v>
      </c>
      <c r="BR412" s="2" t="s">
        <v>9777</v>
      </c>
      <c r="BS412" s="2" t="s">
        <v>492</v>
      </c>
      <c r="BT412" s="2" t="s">
        <v>7083</v>
      </c>
    </row>
    <row r="413" spans="1:72" ht="13.5" customHeight="1">
      <c r="A413" s="5" t="str">
        <f>HYPERLINK("http://kyu.snu.ac.kr/sdhj/index.jsp?type=hj/GK14610_00IM0001_005b.jpg","1714_수서면_005b")</f>
        <v>1714_수서면_005b</v>
      </c>
      <c r="B413" s="2">
        <v>1714</v>
      </c>
      <c r="C413" s="2" t="s">
        <v>9778</v>
      </c>
      <c r="D413" s="2" t="s">
        <v>9779</v>
      </c>
      <c r="E413" s="2">
        <v>412</v>
      </c>
      <c r="F413" s="2">
        <v>1</v>
      </c>
      <c r="G413" s="2" t="s">
        <v>9340</v>
      </c>
      <c r="H413" s="2" t="s">
        <v>9344</v>
      </c>
      <c r="I413" s="2">
        <v>26</v>
      </c>
      <c r="L413" s="2">
        <v>5</v>
      </c>
      <c r="M413" s="2" t="s">
        <v>8868</v>
      </c>
      <c r="N413" s="2" t="s">
        <v>9124</v>
      </c>
      <c r="S413" s="2" t="s">
        <v>45</v>
      </c>
      <c r="T413" s="2" t="s">
        <v>5011</v>
      </c>
      <c r="U413" s="2" t="s">
        <v>976</v>
      </c>
      <c r="V413" s="2" t="s">
        <v>5322</v>
      </c>
      <c r="Y413" s="2" t="s">
        <v>1060</v>
      </c>
      <c r="Z413" s="2" t="s">
        <v>6712</v>
      </c>
      <c r="AC413" s="2">
        <v>20</v>
      </c>
      <c r="AD413" s="2" t="s">
        <v>293</v>
      </c>
      <c r="AE413" s="2" t="s">
        <v>6858</v>
      </c>
    </row>
    <row r="414" spans="1:72" ht="13.5" customHeight="1">
      <c r="A414" s="5" t="str">
        <f>HYPERLINK("http://kyu.snu.ac.kr/sdhj/index.jsp?type=hj/GK14610_00IM0001_005b.jpg","1714_수서면_005b")</f>
        <v>1714_수서면_005b</v>
      </c>
      <c r="B414" s="2">
        <v>1714</v>
      </c>
      <c r="C414" s="2" t="s">
        <v>9998</v>
      </c>
      <c r="D414" s="2" t="s">
        <v>9999</v>
      </c>
      <c r="E414" s="2">
        <v>413</v>
      </c>
      <c r="F414" s="2">
        <v>1</v>
      </c>
      <c r="G414" s="2" t="s">
        <v>9340</v>
      </c>
      <c r="H414" s="2" t="s">
        <v>9344</v>
      </c>
      <c r="I414" s="2">
        <v>26</v>
      </c>
      <c r="L414" s="2">
        <v>5</v>
      </c>
      <c r="M414" s="2" t="s">
        <v>8868</v>
      </c>
      <c r="N414" s="2" t="s">
        <v>9124</v>
      </c>
      <c r="S414" s="2" t="s">
        <v>67</v>
      </c>
      <c r="T414" s="2" t="s">
        <v>5020</v>
      </c>
      <c r="Y414" s="2" t="s">
        <v>61</v>
      </c>
      <c r="Z414" s="2" t="s">
        <v>5416</v>
      </c>
      <c r="AC414" s="2">
        <v>11</v>
      </c>
      <c r="AD414" s="2" t="s">
        <v>208</v>
      </c>
      <c r="AE414" s="2" t="s">
        <v>6902</v>
      </c>
      <c r="BF414" s="2" t="s">
        <v>56</v>
      </c>
    </row>
    <row r="415" spans="1:72" ht="13.5" customHeight="1">
      <c r="A415" s="5" t="str">
        <f>HYPERLINK("http://kyu.snu.ac.kr/sdhj/index.jsp?type=hj/GK14610_00IM0001_005b.jpg","1714_수서면_005b")</f>
        <v>1714_수서면_005b</v>
      </c>
      <c r="B415" s="2">
        <v>1714</v>
      </c>
      <c r="C415" s="2" t="s">
        <v>9998</v>
      </c>
      <c r="D415" s="2" t="s">
        <v>9999</v>
      </c>
      <c r="E415" s="2">
        <v>414</v>
      </c>
      <c r="F415" s="2">
        <v>1</v>
      </c>
      <c r="G415" s="2" t="s">
        <v>9340</v>
      </c>
      <c r="H415" s="2" t="s">
        <v>9344</v>
      </c>
      <c r="I415" s="2">
        <v>26</v>
      </c>
      <c r="L415" s="2">
        <v>5</v>
      </c>
      <c r="M415" s="2" t="s">
        <v>8868</v>
      </c>
      <c r="N415" s="2" t="s">
        <v>9124</v>
      </c>
      <c r="S415" s="2" t="s">
        <v>67</v>
      </c>
      <c r="T415" s="2" t="s">
        <v>5020</v>
      </c>
      <c r="Y415" s="2" t="s">
        <v>61</v>
      </c>
      <c r="Z415" s="2" t="s">
        <v>5416</v>
      </c>
      <c r="AC415" s="2">
        <v>6</v>
      </c>
      <c r="AD415" s="2" t="s">
        <v>207</v>
      </c>
      <c r="AE415" s="2" t="s">
        <v>6867</v>
      </c>
      <c r="AF415" s="2" t="s">
        <v>118</v>
      </c>
      <c r="AG415" s="2" t="s">
        <v>6923</v>
      </c>
      <c r="BF415" s="2" t="s">
        <v>56</v>
      </c>
    </row>
    <row r="416" spans="1:72" ht="13.5" customHeight="1">
      <c r="A416" s="5" t="str">
        <f>HYPERLINK("http://kyu.snu.ac.kr/sdhj/index.jsp?type=hj/GK14610_00IM0001_005b.jpg","1714_수서면_005b")</f>
        <v>1714_수서면_005b</v>
      </c>
      <c r="B416" s="2">
        <v>1714</v>
      </c>
      <c r="C416" s="2" t="s">
        <v>9392</v>
      </c>
      <c r="D416" s="2" t="s">
        <v>9393</v>
      </c>
      <c r="E416" s="2">
        <v>415</v>
      </c>
      <c r="F416" s="2">
        <v>1</v>
      </c>
      <c r="G416" s="2" t="s">
        <v>9340</v>
      </c>
      <c r="H416" s="2" t="s">
        <v>9344</v>
      </c>
      <c r="I416" s="2">
        <v>27</v>
      </c>
      <c r="J416" s="2" t="s">
        <v>1061</v>
      </c>
      <c r="K416" s="2" t="s">
        <v>10000</v>
      </c>
      <c r="L416" s="2">
        <v>1</v>
      </c>
      <c r="M416" s="2" t="s">
        <v>1061</v>
      </c>
      <c r="N416" s="2" t="s">
        <v>9125</v>
      </c>
      <c r="T416" s="2" t="s">
        <v>9913</v>
      </c>
      <c r="U416" s="2" t="s">
        <v>1036</v>
      </c>
      <c r="V416" s="2" t="s">
        <v>5108</v>
      </c>
      <c r="W416" s="2" t="s">
        <v>78</v>
      </c>
      <c r="X416" s="2" t="s">
        <v>9920</v>
      </c>
      <c r="Y416" s="2" t="s">
        <v>1062</v>
      </c>
      <c r="Z416" s="2" t="s">
        <v>6502</v>
      </c>
      <c r="AC416" s="2">
        <v>54</v>
      </c>
      <c r="AD416" s="2" t="s">
        <v>317</v>
      </c>
      <c r="AE416" s="2" t="s">
        <v>6904</v>
      </c>
      <c r="AJ416" s="2" t="s">
        <v>17</v>
      </c>
      <c r="AK416" s="2" t="s">
        <v>7078</v>
      </c>
      <c r="AL416" s="2" t="s">
        <v>79</v>
      </c>
      <c r="AM416" s="2" t="s">
        <v>10001</v>
      </c>
      <c r="AT416" s="2" t="s">
        <v>189</v>
      </c>
      <c r="AU416" s="2" t="s">
        <v>5070</v>
      </c>
      <c r="AV416" s="2" t="s">
        <v>1063</v>
      </c>
      <c r="AW416" s="2" t="s">
        <v>5662</v>
      </c>
      <c r="BG416" s="2" t="s">
        <v>189</v>
      </c>
      <c r="BH416" s="2" t="s">
        <v>5070</v>
      </c>
      <c r="BI416" s="2" t="s">
        <v>1064</v>
      </c>
      <c r="BJ416" s="2" t="s">
        <v>8057</v>
      </c>
      <c r="BK416" s="2" t="s">
        <v>1065</v>
      </c>
      <c r="BL416" s="2" t="s">
        <v>7201</v>
      </c>
      <c r="BM416" s="2" t="s">
        <v>4818</v>
      </c>
      <c r="BN416" s="2" t="s">
        <v>5596</v>
      </c>
      <c r="BO416" s="2" t="s">
        <v>105</v>
      </c>
      <c r="BP416" s="2" t="s">
        <v>7189</v>
      </c>
      <c r="BQ416" s="2" t="s">
        <v>10002</v>
      </c>
      <c r="BR416" s="2" t="s">
        <v>10003</v>
      </c>
      <c r="BS416" s="2" t="s">
        <v>72</v>
      </c>
      <c r="BT416" s="2" t="s">
        <v>7023</v>
      </c>
    </row>
    <row r="417" spans="1:73" ht="13.5" customHeight="1">
      <c r="A417" s="5" t="str">
        <f>HYPERLINK("http://kyu.snu.ac.kr/sdhj/index.jsp?type=hj/GK14610_00IM0001_005b.jpg","1714_수서면_005b")</f>
        <v>1714_수서면_005b</v>
      </c>
      <c r="B417" s="2">
        <v>1714</v>
      </c>
      <c r="C417" s="2" t="s">
        <v>9914</v>
      </c>
      <c r="D417" s="2" t="s">
        <v>9915</v>
      </c>
      <c r="E417" s="2">
        <v>416</v>
      </c>
      <c r="F417" s="2">
        <v>1</v>
      </c>
      <c r="G417" s="2" t="s">
        <v>9340</v>
      </c>
      <c r="H417" s="2" t="s">
        <v>9344</v>
      </c>
      <c r="I417" s="2">
        <v>27</v>
      </c>
      <c r="L417" s="2">
        <v>1</v>
      </c>
      <c r="M417" s="2" t="s">
        <v>1061</v>
      </c>
      <c r="N417" s="2" t="s">
        <v>9125</v>
      </c>
      <c r="S417" s="2" t="s">
        <v>77</v>
      </c>
      <c r="T417" s="2" t="s">
        <v>5010</v>
      </c>
      <c r="W417" s="2" t="s">
        <v>78</v>
      </c>
      <c r="X417" s="2" t="s">
        <v>9920</v>
      </c>
      <c r="Y417" s="2" t="s">
        <v>61</v>
      </c>
      <c r="Z417" s="2" t="s">
        <v>5416</v>
      </c>
      <c r="AC417" s="2">
        <v>54</v>
      </c>
      <c r="AD417" s="2" t="s">
        <v>317</v>
      </c>
      <c r="AE417" s="2" t="s">
        <v>6904</v>
      </c>
      <c r="AJ417" s="2" t="s">
        <v>17</v>
      </c>
      <c r="AK417" s="2" t="s">
        <v>7078</v>
      </c>
      <c r="AL417" s="2" t="s">
        <v>79</v>
      </c>
      <c r="AM417" s="2" t="s">
        <v>10001</v>
      </c>
      <c r="AT417" s="2" t="s">
        <v>123</v>
      </c>
      <c r="AU417" s="2" t="s">
        <v>5359</v>
      </c>
      <c r="AV417" s="2" t="s">
        <v>1066</v>
      </c>
      <c r="AW417" s="2" t="s">
        <v>5513</v>
      </c>
      <c r="BG417" s="2" t="s">
        <v>123</v>
      </c>
      <c r="BH417" s="2" t="s">
        <v>5359</v>
      </c>
      <c r="BI417" s="2" t="s">
        <v>9974</v>
      </c>
      <c r="BJ417" s="2" t="s">
        <v>10004</v>
      </c>
      <c r="BK417" s="2" t="s">
        <v>38</v>
      </c>
      <c r="BL417" s="2" t="s">
        <v>5224</v>
      </c>
      <c r="BM417" s="2" t="s">
        <v>10005</v>
      </c>
      <c r="BN417" s="2" t="s">
        <v>10006</v>
      </c>
      <c r="BO417" s="2" t="s">
        <v>123</v>
      </c>
      <c r="BP417" s="2" t="s">
        <v>5359</v>
      </c>
      <c r="BQ417" s="2" t="s">
        <v>1067</v>
      </c>
      <c r="BR417" s="2" t="s">
        <v>10007</v>
      </c>
      <c r="BS417" s="2" t="s">
        <v>72</v>
      </c>
      <c r="BT417" s="2" t="s">
        <v>7023</v>
      </c>
    </row>
    <row r="418" spans="1:73" ht="13.5" customHeight="1">
      <c r="A418" s="5" t="str">
        <f>HYPERLINK("http://kyu.snu.ac.kr/sdhj/index.jsp?type=hj/GK14610_00IM0001_005b.jpg","1714_수서면_005b")</f>
        <v>1714_수서면_005b</v>
      </c>
      <c r="B418" s="2">
        <v>1714</v>
      </c>
      <c r="C418" s="2" t="s">
        <v>10008</v>
      </c>
      <c r="D418" s="2" t="s">
        <v>10009</v>
      </c>
      <c r="E418" s="2">
        <v>417</v>
      </c>
      <c r="F418" s="2">
        <v>1</v>
      </c>
      <c r="G418" s="2" t="s">
        <v>9340</v>
      </c>
      <c r="H418" s="2" t="s">
        <v>9344</v>
      </c>
      <c r="I418" s="2">
        <v>27</v>
      </c>
      <c r="L418" s="2">
        <v>1</v>
      </c>
      <c r="M418" s="2" t="s">
        <v>1061</v>
      </c>
      <c r="N418" s="2" t="s">
        <v>9125</v>
      </c>
      <c r="S418" s="2" t="s">
        <v>45</v>
      </c>
      <c r="T418" s="2" t="s">
        <v>5011</v>
      </c>
      <c r="U418" s="2" t="s">
        <v>1068</v>
      </c>
      <c r="V418" s="2" t="s">
        <v>5321</v>
      </c>
      <c r="Y418" s="2" t="s">
        <v>1069</v>
      </c>
      <c r="Z418" s="2" t="s">
        <v>6711</v>
      </c>
      <c r="AC418" s="2">
        <v>31</v>
      </c>
      <c r="AD418" s="2" t="s">
        <v>340</v>
      </c>
      <c r="AE418" s="2" t="s">
        <v>6896</v>
      </c>
    </row>
    <row r="419" spans="1:73" ht="13.5" customHeight="1">
      <c r="A419" s="5" t="str">
        <f>HYPERLINK("http://kyu.snu.ac.kr/sdhj/index.jsp?type=hj/GK14610_00IM0001_005b.jpg","1714_수서면_005b")</f>
        <v>1714_수서면_005b</v>
      </c>
      <c r="B419" s="2">
        <v>1714</v>
      </c>
      <c r="C419" s="2" t="s">
        <v>9914</v>
      </c>
      <c r="D419" s="2" t="s">
        <v>9915</v>
      </c>
      <c r="E419" s="2">
        <v>418</v>
      </c>
      <c r="F419" s="2">
        <v>1</v>
      </c>
      <c r="G419" s="2" t="s">
        <v>9340</v>
      </c>
      <c r="H419" s="2" t="s">
        <v>9344</v>
      </c>
      <c r="I419" s="2">
        <v>27</v>
      </c>
      <c r="L419" s="2">
        <v>1</v>
      </c>
      <c r="M419" s="2" t="s">
        <v>1061</v>
      </c>
      <c r="N419" s="2" t="s">
        <v>9125</v>
      </c>
      <c r="S419" s="2" t="s">
        <v>67</v>
      </c>
      <c r="T419" s="2" t="s">
        <v>5020</v>
      </c>
      <c r="Y419" s="2" t="s">
        <v>61</v>
      </c>
      <c r="Z419" s="2" t="s">
        <v>5416</v>
      </c>
      <c r="AC419" s="2">
        <v>10</v>
      </c>
      <c r="AD419" s="2" t="s">
        <v>283</v>
      </c>
      <c r="AE419" s="2" t="s">
        <v>6876</v>
      </c>
      <c r="BF419" s="2" t="s">
        <v>56</v>
      </c>
    </row>
    <row r="420" spans="1:73" ht="13.5" customHeight="1">
      <c r="A420" s="5" t="str">
        <f>HYPERLINK("http://kyu.snu.ac.kr/sdhj/index.jsp?type=hj/GK14610_00IM0001_005b.jpg","1714_수서면_005b")</f>
        <v>1714_수서면_005b</v>
      </c>
      <c r="B420" s="2">
        <v>1714</v>
      </c>
      <c r="C420" s="2" t="s">
        <v>9914</v>
      </c>
      <c r="D420" s="2" t="s">
        <v>9915</v>
      </c>
      <c r="E420" s="2">
        <v>419</v>
      </c>
      <c r="F420" s="2">
        <v>1</v>
      </c>
      <c r="G420" s="2" t="s">
        <v>9340</v>
      </c>
      <c r="H420" s="2" t="s">
        <v>9344</v>
      </c>
      <c r="I420" s="2">
        <v>27</v>
      </c>
      <c r="L420" s="2">
        <v>1</v>
      </c>
      <c r="M420" s="2" t="s">
        <v>1061</v>
      </c>
      <c r="N420" s="2" t="s">
        <v>9125</v>
      </c>
      <c r="S420" s="2" t="s">
        <v>67</v>
      </c>
      <c r="T420" s="2" t="s">
        <v>5020</v>
      </c>
      <c r="Y420" s="2" t="s">
        <v>61</v>
      </c>
      <c r="Z420" s="2" t="s">
        <v>5416</v>
      </c>
      <c r="AC420" s="2">
        <v>7</v>
      </c>
      <c r="AD420" s="2" t="s">
        <v>401</v>
      </c>
      <c r="AE420" s="2" t="s">
        <v>6863</v>
      </c>
      <c r="BF420" s="2" t="s">
        <v>56</v>
      </c>
    </row>
    <row r="421" spans="1:73" ht="13.5" customHeight="1">
      <c r="A421" s="5" t="str">
        <f>HYPERLINK("http://kyu.snu.ac.kr/sdhj/index.jsp?type=hj/GK14610_00IM0001_005b.jpg","1714_수서면_005b")</f>
        <v>1714_수서면_005b</v>
      </c>
      <c r="B421" s="2">
        <v>1714</v>
      </c>
      <c r="C421" s="2" t="s">
        <v>9914</v>
      </c>
      <c r="D421" s="2" t="s">
        <v>9915</v>
      </c>
      <c r="E421" s="2">
        <v>420</v>
      </c>
      <c r="F421" s="2">
        <v>1</v>
      </c>
      <c r="G421" s="2" t="s">
        <v>9340</v>
      </c>
      <c r="H421" s="2" t="s">
        <v>9344</v>
      </c>
      <c r="I421" s="2">
        <v>27</v>
      </c>
      <c r="L421" s="2">
        <v>1</v>
      </c>
      <c r="M421" s="2" t="s">
        <v>1061</v>
      </c>
      <c r="N421" s="2" t="s">
        <v>9125</v>
      </c>
      <c r="S421" s="2" t="s">
        <v>67</v>
      </c>
      <c r="T421" s="2" t="s">
        <v>5020</v>
      </c>
      <c r="AC421" s="2">
        <v>5</v>
      </c>
      <c r="AD421" s="2" t="s">
        <v>386</v>
      </c>
      <c r="AE421" s="2" t="s">
        <v>6875</v>
      </c>
      <c r="BF421" s="2" t="s">
        <v>56</v>
      </c>
    </row>
    <row r="422" spans="1:73" ht="13.5" customHeight="1">
      <c r="A422" s="5" t="str">
        <f>HYPERLINK("http://kyu.snu.ac.kr/sdhj/index.jsp?type=hj/GK14610_00IM0001_005b.jpg","1714_수서면_005b")</f>
        <v>1714_수서면_005b</v>
      </c>
      <c r="B422" s="2">
        <v>1714</v>
      </c>
      <c r="C422" s="2" t="s">
        <v>9914</v>
      </c>
      <c r="D422" s="2" t="s">
        <v>9915</v>
      </c>
      <c r="E422" s="2">
        <v>421</v>
      </c>
      <c r="F422" s="2">
        <v>1</v>
      </c>
      <c r="G422" s="2" t="s">
        <v>9340</v>
      </c>
      <c r="H422" s="2" t="s">
        <v>9344</v>
      </c>
      <c r="I422" s="2">
        <v>27</v>
      </c>
      <c r="L422" s="2">
        <v>1</v>
      </c>
      <c r="M422" s="2" t="s">
        <v>1061</v>
      </c>
      <c r="N422" s="2" t="s">
        <v>9125</v>
      </c>
      <c r="T422" s="2" t="s">
        <v>10010</v>
      </c>
      <c r="U422" s="2" t="s">
        <v>313</v>
      </c>
      <c r="V422" s="2" t="s">
        <v>5072</v>
      </c>
      <c r="Y422" s="2" t="s">
        <v>1070</v>
      </c>
      <c r="Z422" s="2" t="s">
        <v>6288</v>
      </c>
      <c r="AC422" s="2">
        <v>25</v>
      </c>
      <c r="AD422" s="2" t="s">
        <v>248</v>
      </c>
      <c r="AE422" s="2" t="s">
        <v>6886</v>
      </c>
      <c r="AF422" s="2" t="s">
        <v>746</v>
      </c>
      <c r="AG422" s="2" t="s">
        <v>6920</v>
      </c>
      <c r="AH422" s="2" t="s">
        <v>428</v>
      </c>
      <c r="AI422" s="2" t="s">
        <v>7000</v>
      </c>
      <c r="AV422" s="2" t="s">
        <v>1071</v>
      </c>
      <c r="AW422" s="2" t="s">
        <v>7597</v>
      </c>
      <c r="BD422" s="2" t="s">
        <v>1072</v>
      </c>
      <c r="BE422" s="2" t="s">
        <v>10011</v>
      </c>
    </row>
    <row r="423" spans="1:73" ht="13.5" customHeight="1">
      <c r="A423" s="5" t="str">
        <f>HYPERLINK("http://kyu.snu.ac.kr/sdhj/index.jsp?type=hj/GK14610_00IM0001_005b.jpg","1714_수서면_005b")</f>
        <v>1714_수서면_005b</v>
      </c>
      <c r="B423" s="2">
        <v>1714</v>
      </c>
      <c r="C423" s="2" t="s">
        <v>9374</v>
      </c>
      <c r="D423" s="2" t="s">
        <v>9375</v>
      </c>
      <c r="E423" s="2">
        <v>422</v>
      </c>
      <c r="F423" s="2">
        <v>1</v>
      </c>
      <c r="G423" s="2" t="s">
        <v>9340</v>
      </c>
      <c r="H423" s="2" t="s">
        <v>9344</v>
      </c>
      <c r="I423" s="2">
        <v>27</v>
      </c>
      <c r="L423" s="2">
        <v>2</v>
      </c>
      <c r="M423" s="2" t="s">
        <v>8869</v>
      </c>
      <c r="N423" s="2" t="s">
        <v>7175</v>
      </c>
      <c r="T423" s="2" t="s">
        <v>9486</v>
      </c>
      <c r="U423" s="2" t="s">
        <v>1073</v>
      </c>
      <c r="V423" s="2" t="s">
        <v>10012</v>
      </c>
      <c r="W423" s="2" t="s">
        <v>504</v>
      </c>
      <c r="X423" s="2" t="s">
        <v>5378</v>
      </c>
      <c r="Y423" s="2" t="s">
        <v>1074</v>
      </c>
      <c r="Z423" s="2" t="s">
        <v>6710</v>
      </c>
      <c r="AC423" s="2">
        <v>51</v>
      </c>
      <c r="AD423" s="2" t="s">
        <v>268</v>
      </c>
      <c r="AE423" s="2" t="s">
        <v>6227</v>
      </c>
      <c r="AJ423" s="2" t="s">
        <v>17</v>
      </c>
      <c r="AK423" s="2" t="s">
        <v>7078</v>
      </c>
      <c r="AL423" s="2" t="s">
        <v>125</v>
      </c>
      <c r="AM423" s="2" t="s">
        <v>7009</v>
      </c>
      <c r="AT423" s="2" t="s">
        <v>87</v>
      </c>
      <c r="AU423" s="2" t="s">
        <v>5320</v>
      </c>
      <c r="AV423" s="2" t="s">
        <v>1075</v>
      </c>
      <c r="AW423" s="2" t="s">
        <v>6082</v>
      </c>
      <c r="BG423" s="2" t="s">
        <v>87</v>
      </c>
      <c r="BH423" s="2" t="s">
        <v>5320</v>
      </c>
      <c r="BI423" s="2" t="s">
        <v>1027</v>
      </c>
      <c r="BJ423" s="2" t="s">
        <v>7610</v>
      </c>
      <c r="BK423" s="2" t="s">
        <v>105</v>
      </c>
      <c r="BL423" s="2" t="s">
        <v>7189</v>
      </c>
      <c r="BM423" s="2" t="s">
        <v>1076</v>
      </c>
      <c r="BN423" s="2" t="s">
        <v>8400</v>
      </c>
      <c r="BO423" s="2" t="s">
        <v>38</v>
      </c>
      <c r="BP423" s="2" t="s">
        <v>5224</v>
      </c>
      <c r="BQ423" s="2" t="s">
        <v>1077</v>
      </c>
      <c r="BR423" s="2" t="s">
        <v>8730</v>
      </c>
      <c r="BS423" s="2" t="s">
        <v>37</v>
      </c>
      <c r="BT423" s="2" t="s">
        <v>7010</v>
      </c>
    </row>
    <row r="424" spans="1:73" ht="13.5" customHeight="1">
      <c r="A424" s="5" t="str">
        <f>HYPERLINK("http://kyu.snu.ac.kr/sdhj/index.jsp?type=hj/GK14610_00IM0001_005b.jpg","1714_수서면_005b")</f>
        <v>1714_수서면_005b</v>
      </c>
      <c r="B424" s="2">
        <v>1714</v>
      </c>
      <c r="C424" s="2" t="s">
        <v>9493</v>
      </c>
      <c r="D424" s="2" t="s">
        <v>9494</v>
      </c>
      <c r="E424" s="2">
        <v>423</v>
      </c>
      <c r="F424" s="2">
        <v>1</v>
      </c>
      <c r="G424" s="2" t="s">
        <v>9340</v>
      </c>
      <c r="H424" s="2" t="s">
        <v>9344</v>
      </c>
      <c r="I424" s="2">
        <v>27</v>
      </c>
      <c r="L424" s="2">
        <v>2</v>
      </c>
      <c r="M424" s="2" t="s">
        <v>8869</v>
      </c>
      <c r="N424" s="2" t="s">
        <v>7175</v>
      </c>
      <c r="S424" s="2" t="s">
        <v>588</v>
      </c>
      <c r="T424" s="2" t="s">
        <v>10013</v>
      </c>
      <c r="U424" s="2" t="s">
        <v>87</v>
      </c>
      <c r="V424" s="2" t="s">
        <v>5320</v>
      </c>
      <c r="Y424" s="2" t="s">
        <v>1075</v>
      </c>
      <c r="Z424" s="2" t="s">
        <v>6082</v>
      </c>
      <c r="AC424" s="2">
        <v>83</v>
      </c>
      <c r="AD424" s="2" t="s">
        <v>294</v>
      </c>
      <c r="AE424" s="2" t="s">
        <v>6892</v>
      </c>
    </row>
    <row r="425" spans="1:73" ht="13.5" customHeight="1">
      <c r="A425" s="5" t="str">
        <f>HYPERLINK("http://kyu.snu.ac.kr/sdhj/index.jsp?type=hj/GK14610_00IM0001_005b.jpg","1714_수서면_005b")</f>
        <v>1714_수서면_005b</v>
      </c>
      <c r="B425" s="2">
        <v>1714</v>
      </c>
      <c r="C425" s="2" t="s">
        <v>9493</v>
      </c>
      <c r="D425" s="2" t="s">
        <v>9494</v>
      </c>
      <c r="E425" s="2">
        <v>424</v>
      </c>
      <c r="F425" s="2">
        <v>1</v>
      </c>
      <c r="G425" s="2" t="s">
        <v>9340</v>
      </c>
      <c r="H425" s="2" t="s">
        <v>9344</v>
      </c>
      <c r="I425" s="2">
        <v>27</v>
      </c>
      <c r="L425" s="2">
        <v>2</v>
      </c>
      <c r="M425" s="2" t="s">
        <v>8869</v>
      </c>
      <c r="N425" s="2" t="s">
        <v>7175</v>
      </c>
      <c r="S425" s="2" t="s">
        <v>77</v>
      </c>
      <c r="T425" s="2" t="s">
        <v>5010</v>
      </c>
      <c r="W425" s="2" t="s">
        <v>531</v>
      </c>
      <c r="X425" s="2" t="s">
        <v>5377</v>
      </c>
      <c r="Y425" s="2" t="s">
        <v>61</v>
      </c>
      <c r="Z425" s="2" t="s">
        <v>5416</v>
      </c>
      <c r="AC425" s="2">
        <v>45</v>
      </c>
      <c r="AD425" s="2" t="s">
        <v>171</v>
      </c>
      <c r="AE425" s="2" t="s">
        <v>6891</v>
      </c>
      <c r="AJ425" s="2" t="s">
        <v>17</v>
      </c>
      <c r="AK425" s="2" t="s">
        <v>7078</v>
      </c>
      <c r="AL425" s="2" t="s">
        <v>1078</v>
      </c>
      <c r="AM425" s="2" t="s">
        <v>7088</v>
      </c>
      <c r="AT425" s="2" t="s">
        <v>189</v>
      </c>
      <c r="AU425" s="2" t="s">
        <v>5070</v>
      </c>
      <c r="AV425" s="2" t="s">
        <v>1079</v>
      </c>
      <c r="AW425" s="2" t="s">
        <v>6100</v>
      </c>
      <c r="BG425" s="2" t="s">
        <v>105</v>
      </c>
      <c r="BH425" s="2" t="s">
        <v>7189</v>
      </c>
      <c r="BI425" s="2" t="s">
        <v>1080</v>
      </c>
      <c r="BJ425" s="2" t="s">
        <v>8056</v>
      </c>
      <c r="BM425" s="2" t="s">
        <v>1081</v>
      </c>
      <c r="BN425" s="2" t="s">
        <v>6039</v>
      </c>
      <c r="BQ425" s="2" t="s">
        <v>1082</v>
      </c>
      <c r="BR425" s="2" t="s">
        <v>10014</v>
      </c>
      <c r="BS425" s="2" t="s">
        <v>79</v>
      </c>
      <c r="BT425" s="2" t="s">
        <v>10015</v>
      </c>
    </row>
    <row r="426" spans="1:73" ht="13.5" customHeight="1">
      <c r="A426" s="5" t="str">
        <f>HYPERLINK("http://kyu.snu.ac.kr/sdhj/index.jsp?type=hj/GK14610_00IM0001_005b.jpg","1714_수서면_005b")</f>
        <v>1714_수서면_005b</v>
      </c>
      <c r="B426" s="2">
        <v>1714</v>
      </c>
      <c r="C426" s="2" t="s">
        <v>10008</v>
      </c>
      <c r="D426" s="2" t="s">
        <v>10009</v>
      </c>
      <c r="E426" s="2">
        <v>425</v>
      </c>
      <c r="F426" s="2">
        <v>1</v>
      </c>
      <c r="G426" s="2" t="s">
        <v>9340</v>
      </c>
      <c r="H426" s="2" t="s">
        <v>9344</v>
      </c>
      <c r="I426" s="2">
        <v>27</v>
      </c>
      <c r="L426" s="2">
        <v>2</v>
      </c>
      <c r="M426" s="2" t="s">
        <v>8869</v>
      </c>
      <c r="N426" s="2" t="s">
        <v>7175</v>
      </c>
      <c r="S426" s="2" t="s">
        <v>52</v>
      </c>
      <c r="T426" s="2" t="s">
        <v>5014</v>
      </c>
      <c r="Y426" s="2" t="s">
        <v>1083</v>
      </c>
      <c r="Z426" s="2" t="s">
        <v>6688</v>
      </c>
      <c r="AF426" s="2" t="s">
        <v>48</v>
      </c>
      <c r="AG426" s="2" t="s">
        <v>6919</v>
      </c>
    </row>
    <row r="427" spans="1:73" ht="13.5" customHeight="1">
      <c r="A427" s="5" t="str">
        <f>HYPERLINK("http://kyu.snu.ac.kr/sdhj/index.jsp?type=hj/GK14610_00IM0001_005b.jpg","1714_수서면_005b")</f>
        <v>1714_수서면_005b</v>
      </c>
      <c r="B427" s="2">
        <v>1714</v>
      </c>
      <c r="C427" s="2" t="s">
        <v>9493</v>
      </c>
      <c r="D427" s="2" t="s">
        <v>9494</v>
      </c>
      <c r="E427" s="2">
        <v>426</v>
      </c>
      <c r="F427" s="2">
        <v>1</v>
      </c>
      <c r="G427" s="2" t="s">
        <v>9340</v>
      </c>
      <c r="H427" s="2" t="s">
        <v>9344</v>
      </c>
      <c r="I427" s="2">
        <v>27</v>
      </c>
      <c r="L427" s="2">
        <v>2</v>
      </c>
      <c r="M427" s="2" t="s">
        <v>8869</v>
      </c>
      <c r="N427" s="2" t="s">
        <v>7175</v>
      </c>
      <c r="S427" s="2" t="s">
        <v>52</v>
      </c>
      <c r="T427" s="2" t="s">
        <v>5014</v>
      </c>
      <c r="U427" s="2" t="s">
        <v>1084</v>
      </c>
      <c r="V427" s="2" t="s">
        <v>5170</v>
      </c>
      <c r="Y427" s="2" t="s">
        <v>1085</v>
      </c>
      <c r="Z427" s="2" t="s">
        <v>6709</v>
      </c>
      <c r="AC427" s="2">
        <v>36</v>
      </c>
      <c r="AD427" s="2" t="s">
        <v>70</v>
      </c>
      <c r="AE427" s="2" t="s">
        <v>6864</v>
      </c>
      <c r="BF427" s="2" t="s">
        <v>56</v>
      </c>
      <c r="BU427" s="2" t="s">
        <v>1086</v>
      </c>
    </row>
    <row r="428" spans="1:73" ht="13.5" customHeight="1">
      <c r="A428" s="5" t="str">
        <f>HYPERLINK("http://kyu.snu.ac.kr/sdhj/index.jsp?type=hj/GK14610_00IM0001_005b.jpg","1714_수서면_005b")</f>
        <v>1714_수서면_005b</v>
      </c>
      <c r="B428" s="2">
        <v>1714</v>
      </c>
      <c r="C428" s="2" t="s">
        <v>9493</v>
      </c>
      <c r="D428" s="2" t="s">
        <v>9494</v>
      </c>
      <c r="E428" s="2">
        <v>427</v>
      </c>
      <c r="F428" s="2">
        <v>1</v>
      </c>
      <c r="G428" s="2" t="s">
        <v>9340</v>
      </c>
      <c r="H428" s="2" t="s">
        <v>9344</v>
      </c>
      <c r="I428" s="2">
        <v>27</v>
      </c>
      <c r="L428" s="2">
        <v>2</v>
      </c>
      <c r="M428" s="2" t="s">
        <v>8869</v>
      </c>
      <c r="N428" s="2" t="s">
        <v>7175</v>
      </c>
      <c r="S428" s="2" t="s">
        <v>67</v>
      </c>
      <c r="T428" s="2" t="s">
        <v>5020</v>
      </c>
      <c r="Y428" s="2" t="s">
        <v>61</v>
      </c>
      <c r="Z428" s="2" t="s">
        <v>5416</v>
      </c>
      <c r="AC428" s="2">
        <v>11</v>
      </c>
      <c r="AD428" s="2" t="s">
        <v>208</v>
      </c>
      <c r="AE428" s="2" t="s">
        <v>6902</v>
      </c>
      <c r="BF428" s="2" t="s">
        <v>56</v>
      </c>
    </row>
    <row r="429" spans="1:73" ht="13.5" customHeight="1">
      <c r="A429" s="5" t="str">
        <f>HYPERLINK("http://kyu.snu.ac.kr/sdhj/index.jsp?type=hj/GK14610_00IM0001_005b.jpg","1714_수서면_005b")</f>
        <v>1714_수서면_005b</v>
      </c>
      <c r="B429" s="2">
        <v>1714</v>
      </c>
      <c r="C429" s="2" t="s">
        <v>9493</v>
      </c>
      <c r="D429" s="2" t="s">
        <v>9494</v>
      </c>
      <c r="E429" s="2">
        <v>428</v>
      </c>
      <c r="F429" s="2">
        <v>1</v>
      </c>
      <c r="G429" s="2" t="s">
        <v>9340</v>
      </c>
      <c r="H429" s="2" t="s">
        <v>9344</v>
      </c>
      <c r="I429" s="2">
        <v>27</v>
      </c>
      <c r="L429" s="2">
        <v>2</v>
      </c>
      <c r="M429" s="2" t="s">
        <v>8869</v>
      </c>
      <c r="N429" s="2" t="s">
        <v>7175</v>
      </c>
      <c r="S429" s="2" t="s">
        <v>67</v>
      </c>
      <c r="T429" s="2" t="s">
        <v>5020</v>
      </c>
      <c r="Y429" s="2" t="s">
        <v>61</v>
      </c>
      <c r="Z429" s="2" t="s">
        <v>5416</v>
      </c>
      <c r="AF429" s="2" t="s">
        <v>65</v>
      </c>
      <c r="AG429" s="2" t="s">
        <v>5367</v>
      </c>
      <c r="BF429" s="2" t="s">
        <v>56</v>
      </c>
    </row>
    <row r="430" spans="1:73" ht="13.5" customHeight="1">
      <c r="A430" s="5" t="str">
        <f>HYPERLINK("http://kyu.snu.ac.kr/sdhj/index.jsp?type=hj/GK14610_00IM0001_005b.jpg","1714_수서면_005b")</f>
        <v>1714_수서면_005b</v>
      </c>
      <c r="B430" s="2">
        <v>1714</v>
      </c>
      <c r="C430" s="2" t="s">
        <v>9493</v>
      </c>
      <c r="D430" s="2" t="s">
        <v>9494</v>
      </c>
      <c r="E430" s="2">
        <v>429</v>
      </c>
      <c r="F430" s="2">
        <v>1</v>
      </c>
      <c r="G430" s="2" t="s">
        <v>9340</v>
      </c>
      <c r="H430" s="2" t="s">
        <v>9344</v>
      </c>
      <c r="I430" s="2">
        <v>27</v>
      </c>
      <c r="L430" s="2">
        <v>2</v>
      </c>
      <c r="M430" s="2" t="s">
        <v>8869</v>
      </c>
      <c r="N430" s="2" t="s">
        <v>7175</v>
      </c>
      <c r="S430" s="2" t="s">
        <v>67</v>
      </c>
      <c r="T430" s="2" t="s">
        <v>5020</v>
      </c>
      <c r="Y430" s="2" t="s">
        <v>61</v>
      </c>
      <c r="Z430" s="2" t="s">
        <v>5416</v>
      </c>
      <c r="AC430" s="2">
        <v>4</v>
      </c>
      <c r="AD430" s="2" t="s">
        <v>176</v>
      </c>
      <c r="AE430" s="2" t="s">
        <v>6873</v>
      </c>
      <c r="AF430" s="2" t="s">
        <v>63</v>
      </c>
      <c r="AG430" s="2" t="s">
        <v>6918</v>
      </c>
      <c r="BF430" s="2" t="s">
        <v>56</v>
      </c>
    </row>
    <row r="431" spans="1:73" ht="13.5" customHeight="1">
      <c r="A431" s="5" t="str">
        <f>HYPERLINK("http://kyu.snu.ac.kr/sdhj/index.jsp?type=hj/GK14610_00IM0001_005b.jpg","1714_수서면_005b")</f>
        <v>1714_수서면_005b</v>
      </c>
      <c r="B431" s="2">
        <v>1714</v>
      </c>
      <c r="C431" s="2" t="s">
        <v>9493</v>
      </c>
      <c r="D431" s="2" t="s">
        <v>9494</v>
      </c>
      <c r="E431" s="2">
        <v>430</v>
      </c>
      <c r="F431" s="2">
        <v>1</v>
      </c>
      <c r="G431" s="2" t="s">
        <v>9340</v>
      </c>
      <c r="H431" s="2" t="s">
        <v>9344</v>
      </c>
      <c r="I431" s="2">
        <v>27</v>
      </c>
      <c r="L431" s="2">
        <v>2</v>
      </c>
      <c r="M431" s="2" t="s">
        <v>8869</v>
      </c>
      <c r="N431" s="2" t="s">
        <v>7175</v>
      </c>
      <c r="T431" s="2" t="s">
        <v>9502</v>
      </c>
      <c r="U431" s="2" t="s">
        <v>313</v>
      </c>
      <c r="V431" s="2" t="s">
        <v>5072</v>
      </c>
      <c r="Y431" s="2" t="s">
        <v>1087</v>
      </c>
      <c r="Z431" s="2" t="s">
        <v>6170</v>
      </c>
      <c r="AC431" s="2">
        <v>49</v>
      </c>
      <c r="AD431" s="2" t="s">
        <v>378</v>
      </c>
      <c r="AE431" s="2" t="s">
        <v>6866</v>
      </c>
      <c r="AV431" s="2" t="s">
        <v>1088</v>
      </c>
      <c r="AW431" s="2" t="s">
        <v>7596</v>
      </c>
      <c r="BB431" s="2" t="s">
        <v>284</v>
      </c>
      <c r="BC431" s="2" t="s">
        <v>5077</v>
      </c>
      <c r="BD431" s="2" t="s">
        <v>1089</v>
      </c>
      <c r="BE431" s="2" t="s">
        <v>6354</v>
      </c>
      <c r="BF431" s="2" t="s">
        <v>10016</v>
      </c>
    </row>
    <row r="432" spans="1:73" ht="13.5" customHeight="1">
      <c r="A432" s="5" t="str">
        <f>HYPERLINK("http://kyu.snu.ac.kr/sdhj/index.jsp?type=hj/GK14610_00IM0001_005b.jpg","1714_수서면_005b")</f>
        <v>1714_수서면_005b</v>
      </c>
      <c r="B432" s="2">
        <v>1714</v>
      </c>
      <c r="C432" s="2" t="s">
        <v>9503</v>
      </c>
      <c r="D432" s="2" t="s">
        <v>9504</v>
      </c>
      <c r="E432" s="2">
        <v>431</v>
      </c>
      <c r="F432" s="2">
        <v>1</v>
      </c>
      <c r="G432" s="2" t="s">
        <v>9340</v>
      </c>
      <c r="H432" s="2" t="s">
        <v>9344</v>
      </c>
      <c r="I432" s="2">
        <v>27</v>
      </c>
      <c r="L432" s="2">
        <v>2</v>
      </c>
      <c r="M432" s="2" t="s">
        <v>8869</v>
      </c>
      <c r="N432" s="2" t="s">
        <v>7175</v>
      </c>
      <c r="T432" s="2" t="s">
        <v>9502</v>
      </c>
      <c r="U432" s="2" t="s">
        <v>313</v>
      </c>
      <c r="V432" s="2" t="s">
        <v>5072</v>
      </c>
      <c r="Y432" s="2" t="s">
        <v>1090</v>
      </c>
      <c r="Z432" s="2" t="s">
        <v>6708</v>
      </c>
      <c r="AC432" s="2">
        <v>32</v>
      </c>
      <c r="AD432" s="2" t="s">
        <v>412</v>
      </c>
      <c r="AE432" s="2" t="s">
        <v>6887</v>
      </c>
      <c r="AV432" s="2" t="s">
        <v>1091</v>
      </c>
      <c r="AW432" s="2" t="s">
        <v>10017</v>
      </c>
      <c r="BB432" s="2" t="s">
        <v>284</v>
      </c>
      <c r="BC432" s="2" t="s">
        <v>5077</v>
      </c>
      <c r="BF432" s="2" t="s">
        <v>10016</v>
      </c>
    </row>
    <row r="433" spans="1:72" ht="13.5" customHeight="1">
      <c r="A433" s="5" t="str">
        <f>HYPERLINK("http://kyu.snu.ac.kr/sdhj/index.jsp?type=hj/GK14610_00IM0001_005b.jpg","1714_수서면_005b")</f>
        <v>1714_수서면_005b</v>
      </c>
      <c r="B433" s="2">
        <v>1714</v>
      </c>
      <c r="C433" s="2" t="s">
        <v>9503</v>
      </c>
      <c r="D433" s="2" t="s">
        <v>9504</v>
      </c>
      <c r="E433" s="2">
        <v>432</v>
      </c>
      <c r="F433" s="2">
        <v>1</v>
      </c>
      <c r="G433" s="2" t="s">
        <v>9340</v>
      </c>
      <c r="H433" s="2" t="s">
        <v>9344</v>
      </c>
      <c r="I433" s="2">
        <v>27</v>
      </c>
      <c r="L433" s="2">
        <v>2</v>
      </c>
      <c r="M433" s="2" t="s">
        <v>8869</v>
      </c>
      <c r="N433" s="2" t="s">
        <v>7175</v>
      </c>
      <c r="T433" s="2" t="s">
        <v>9502</v>
      </c>
      <c r="U433" s="2" t="s">
        <v>1092</v>
      </c>
      <c r="V433" s="2" t="s">
        <v>5319</v>
      </c>
      <c r="Y433" s="2" t="s">
        <v>1093</v>
      </c>
      <c r="Z433" s="2" t="s">
        <v>5499</v>
      </c>
      <c r="AC433" s="2">
        <v>24</v>
      </c>
      <c r="AD433" s="2" t="s">
        <v>281</v>
      </c>
      <c r="AE433" s="2" t="s">
        <v>6874</v>
      </c>
      <c r="AV433" s="2" t="s">
        <v>1094</v>
      </c>
      <c r="AW433" s="2" t="s">
        <v>4961</v>
      </c>
      <c r="BB433" s="2" t="s">
        <v>313</v>
      </c>
      <c r="BC433" s="2" t="s">
        <v>5072</v>
      </c>
      <c r="BD433" s="2" t="s">
        <v>1087</v>
      </c>
      <c r="BE433" s="2" t="s">
        <v>6170</v>
      </c>
      <c r="BF433" s="2" t="s">
        <v>10018</v>
      </c>
    </row>
    <row r="434" spans="1:72" ht="13.5" customHeight="1">
      <c r="A434" s="5" t="str">
        <f>HYPERLINK("http://kyu.snu.ac.kr/sdhj/index.jsp?type=hj/GK14610_00IM0001_005b.jpg","1714_수서면_005b")</f>
        <v>1714_수서면_005b</v>
      </c>
      <c r="B434" s="2">
        <v>1714</v>
      </c>
      <c r="C434" s="2" t="s">
        <v>9493</v>
      </c>
      <c r="D434" s="2" t="s">
        <v>9494</v>
      </c>
      <c r="E434" s="2">
        <v>433</v>
      </c>
      <c r="F434" s="2">
        <v>1</v>
      </c>
      <c r="G434" s="2" t="s">
        <v>9340</v>
      </c>
      <c r="H434" s="2" t="s">
        <v>9344</v>
      </c>
      <c r="I434" s="2">
        <v>27</v>
      </c>
      <c r="L434" s="2">
        <v>2</v>
      </c>
      <c r="M434" s="2" t="s">
        <v>8869</v>
      </c>
      <c r="N434" s="2" t="s">
        <v>7175</v>
      </c>
      <c r="S434" s="2" t="s">
        <v>869</v>
      </c>
      <c r="T434" s="2" t="s">
        <v>5032</v>
      </c>
      <c r="U434" s="2" t="s">
        <v>1095</v>
      </c>
      <c r="V434" s="2" t="s">
        <v>5239</v>
      </c>
      <c r="Y434" s="2" t="s">
        <v>10019</v>
      </c>
      <c r="Z434" s="2" t="s">
        <v>6637</v>
      </c>
      <c r="AC434" s="2">
        <v>32</v>
      </c>
      <c r="AD434" s="2" t="s">
        <v>412</v>
      </c>
      <c r="AE434" s="2" t="s">
        <v>6887</v>
      </c>
      <c r="AF434" s="2" t="s">
        <v>48</v>
      </c>
      <c r="AG434" s="2" t="s">
        <v>6919</v>
      </c>
    </row>
    <row r="435" spans="1:72" ht="13.5" customHeight="1">
      <c r="A435" s="5" t="str">
        <f>HYPERLINK("http://kyu.snu.ac.kr/sdhj/index.jsp?type=hj/GK14610_00IM0001_005b.jpg","1714_수서면_005b")</f>
        <v>1714_수서면_005b</v>
      </c>
      <c r="B435" s="2">
        <v>1714</v>
      </c>
      <c r="C435" s="2" t="s">
        <v>9493</v>
      </c>
      <c r="D435" s="2" t="s">
        <v>9494</v>
      </c>
      <c r="E435" s="2">
        <v>434</v>
      </c>
      <c r="F435" s="2">
        <v>1</v>
      </c>
      <c r="G435" s="2" t="s">
        <v>9340</v>
      </c>
      <c r="H435" s="2" t="s">
        <v>9344</v>
      </c>
      <c r="I435" s="2">
        <v>27</v>
      </c>
      <c r="L435" s="2">
        <v>3</v>
      </c>
      <c r="M435" s="2" t="s">
        <v>8870</v>
      </c>
      <c r="N435" s="2" t="s">
        <v>9126</v>
      </c>
      <c r="T435" s="2" t="s">
        <v>9407</v>
      </c>
      <c r="U435" s="2" t="s">
        <v>1096</v>
      </c>
      <c r="V435" s="2" t="s">
        <v>5267</v>
      </c>
      <c r="W435" s="2" t="s">
        <v>78</v>
      </c>
      <c r="X435" s="2" t="s">
        <v>9514</v>
      </c>
      <c r="Y435" s="2" t="s">
        <v>1097</v>
      </c>
      <c r="Z435" s="2" t="s">
        <v>6707</v>
      </c>
      <c r="AC435" s="2">
        <v>71</v>
      </c>
      <c r="AD435" s="2" t="s">
        <v>208</v>
      </c>
      <c r="AE435" s="2" t="s">
        <v>6902</v>
      </c>
      <c r="AL435" s="2" t="s">
        <v>72</v>
      </c>
      <c r="AM435" s="2" t="s">
        <v>7023</v>
      </c>
      <c r="AT435" s="2" t="s">
        <v>38</v>
      </c>
      <c r="AU435" s="2" t="s">
        <v>5224</v>
      </c>
      <c r="AV435" s="2" t="s">
        <v>1098</v>
      </c>
      <c r="AW435" s="2" t="s">
        <v>7595</v>
      </c>
      <c r="BG435" s="2" t="s">
        <v>105</v>
      </c>
      <c r="BH435" s="2" t="s">
        <v>7189</v>
      </c>
      <c r="BI435" s="2" t="s">
        <v>1099</v>
      </c>
      <c r="BJ435" s="2" t="s">
        <v>8055</v>
      </c>
      <c r="BK435" s="2" t="s">
        <v>1100</v>
      </c>
      <c r="BL435" s="2" t="s">
        <v>8165</v>
      </c>
      <c r="BM435" s="2" t="s">
        <v>1101</v>
      </c>
      <c r="BN435" s="2" t="s">
        <v>8411</v>
      </c>
      <c r="BO435" s="2" t="s">
        <v>38</v>
      </c>
      <c r="BP435" s="2" t="s">
        <v>5224</v>
      </c>
      <c r="BQ435" s="2" t="s">
        <v>1102</v>
      </c>
      <c r="BR435" s="2" t="s">
        <v>8745</v>
      </c>
      <c r="BS435" s="2" t="s">
        <v>428</v>
      </c>
      <c r="BT435" s="2" t="s">
        <v>7000</v>
      </c>
    </row>
    <row r="436" spans="1:72" ht="13.5" customHeight="1">
      <c r="A436" s="5" t="str">
        <f>HYPERLINK("http://kyu.snu.ac.kr/sdhj/index.jsp?type=hj/GK14610_00IM0001_005b.jpg","1714_수서면_005b")</f>
        <v>1714_수서면_005b</v>
      </c>
      <c r="B436" s="2">
        <v>1714</v>
      </c>
      <c r="C436" s="2" t="s">
        <v>10020</v>
      </c>
      <c r="D436" s="2" t="s">
        <v>10021</v>
      </c>
      <c r="E436" s="2">
        <v>435</v>
      </c>
      <c r="F436" s="2">
        <v>1</v>
      </c>
      <c r="G436" s="2" t="s">
        <v>9340</v>
      </c>
      <c r="H436" s="2" t="s">
        <v>9344</v>
      </c>
      <c r="I436" s="2">
        <v>27</v>
      </c>
      <c r="L436" s="2">
        <v>3</v>
      </c>
      <c r="M436" s="2" t="s">
        <v>8870</v>
      </c>
      <c r="N436" s="2" t="s">
        <v>9126</v>
      </c>
      <c r="S436" s="2" t="s">
        <v>77</v>
      </c>
      <c r="T436" s="2" t="s">
        <v>5010</v>
      </c>
      <c r="W436" s="2" t="s">
        <v>508</v>
      </c>
      <c r="X436" s="2" t="s">
        <v>5368</v>
      </c>
      <c r="Y436" s="2" t="s">
        <v>61</v>
      </c>
      <c r="Z436" s="2" t="s">
        <v>5416</v>
      </c>
      <c r="AC436" s="2">
        <v>64</v>
      </c>
      <c r="AD436" s="2" t="s">
        <v>176</v>
      </c>
      <c r="AE436" s="2" t="s">
        <v>6873</v>
      </c>
      <c r="AJ436" s="2" t="s">
        <v>17</v>
      </c>
      <c r="AK436" s="2" t="s">
        <v>7078</v>
      </c>
      <c r="AL436" s="2" t="s">
        <v>503</v>
      </c>
      <c r="AM436" s="2" t="s">
        <v>7037</v>
      </c>
      <c r="AT436" s="2" t="s">
        <v>38</v>
      </c>
      <c r="AU436" s="2" t="s">
        <v>5224</v>
      </c>
      <c r="AV436" s="2" t="s">
        <v>1103</v>
      </c>
      <c r="AW436" s="2" t="s">
        <v>7594</v>
      </c>
      <c r="BG436" s="2" t="s">
        <v>38</v>
      </c>
      <c r="BH436" s="2" t="s">
        <v>5224</v>
      </c>
      <c r="BI436" s="2" t="s">
        <v>10022</v>
      </c>
      <c r="BJ436" s="2" t="s">
        <v>10023</v>
      </c>
      <c r="BK436" s="2" t="s">
        <v>189</v>
      </c>
      <c r="BL436" s="2" t="s">
        <v>5070</v>
      </c>
      <c r="BM436" s="2" t="s">
        <v>1104</v>
      </c>
      <c r="BN436" s="2" t="s">
        <v>7858</v>
      </c>
      <c r="BO436" s="2" t="s">
        <v>189</v>
      </c>
      <c r="BP436" s="2" t="s">
        <v>5070</v>
      </c>
      <c r="BQ436" s="2" t="s">
        <v>1105</v>
      </c>
      <c r="BR436" s="2" t="s">
        <v>10024</v>
      </c>
      <c r="BS436" s="2" t="s">
        <v>79</v>
      </c>
      <c r="BT436" s="2" t="s">
        <v>10025</v>
      </c>
    </row>
    <row r="437" spans="1:72" ht="13.5" customHeight="1">
      <c r="A437" s="5" t="str">
        <f>HYPERLINK("http://kyu.snu.ac.kr/sdhj/index.jsp?type=hj/GK14610_00IM0001_005b.jpg","1714_수서면_005b")</f>
        <v>1714_수서면_005b</v>
      </c>
      <c r="B437" s="2">
        <v>1714</v>
      </c>
      <c r="C437" s="2" t="s">
        <v>10026</v>
      </c>
      <c r="D437" s="2" t="s">
        <v>10027</v>
      </c>
      <c r="E437" s="2">
        <v>436</v>
      </c>
      <c r="F437" s="2">
        <v>1</v>
      </c>
      <c r="G437" s="2" t="s">
        <v>9340</v>
      </c>
      <c r="H437" s="2" t="s">
        <v>9344</v>
      </c>
      <c r="I437" s="2">
        <v>27</v>
      </c>
      <c r="L437" s="2">
        <v>3</v>
      </c>
      <c r="M437" s="2" t="s">
        <v>8870</v>
      </c>
      <c r="N437" s="2" t="s">
        <v>9126</v>
      </c>
      <c r="S437" s="2" t="s">
        <v>117</v>
      </c>
      <c r="T437" s="2" t="s">
        <v>5009</v>
      </c>
      <c r="Y437" s="2" t="s">
        <v>61</v>
      </c>
      <c r="Z437" s="2" t="s">
        <v>5416</v>
      </c>
      <c r="AF437" s="2" t="s">
        <v>307</v>
      </c>
      <c r="AG437" s="2" t="s">
        <v>6933</v>
      </c>
    </row>
    <row r="438" spans="1:72" ht="13.5" customHeight="1">
      <c r="A438" s="5" t="str">
        <f>HYPERLINK("http://kyu.snu.ac.kr/sdhj/index.jsp?type=hj/GK14610_00IM0001_005b.jpg","1714_수서면_005b")</f>
        <v>1714_수서면_005b</v>
      </c>
      <c r="B438" s="2">
        <v>1714</v>
      </c>
      <c r="C438" s="2" t="s">
        <v>9361</v>
      </c>
      <c r="D438" s="2" t="s">
        <v>9362</v>
      </c>
      <c r="E438" s="2">
        <v>437</v>
      </c>
      <c r="F438" s="2">
        <v>1</v>
      </c>
      <c r="G438" s="2" t="s">
        <v>9340</v>
      </c>
      <c r="H438" s="2" t="s">
        <v>9344</v>
      </c>
      <c r="I438" s="2">
        <v>27</v>
      </c>
      <c r="L438" s="2">
        <v>3</v>
      </c>
      <c r="M438" s="2" t="s">
        <v>8870</v>
      </c>
      <c r="N438" s="2" t="s">
        <v>9126</v>
      </c>
      <c r="S438" s="2" t="s">
        <v>67</v>
      </c>
      <c r="T438" s="2" t="s">
        <v>5020</v>
      </c>
      <c r="Y438" s="2" t="s">
        <v>61</v>
      </c>
      <c r="Z438" s="2" t="s">
        <v>5416</v>
      </c>
      <c r="AC438" s="2">
        <v>12</v>
      </c>
      <c r="AD438" s="2" t="s">
        <v>131</v>
      </c>
      <c r="AE438" s="2" t="s">
        <v>6870</v>
      </c>
      <c r="BF438" s="2" t="s">
        <v>56</v>
      </c>
    </row>
    <row r="439" spans="1:72" ht="13.5" customHeight="1">
      <c r="A439" s="5" t="str">
        <f>HYPERLINK("http://kyu.snu.ac.kr/sdhj/index.jsp?type=hj/GK14610_00IM0001_005b.jpg","1714_수서면_005b")</f>
        <v>1714_수서면_005b</v>
      </c>
      <c r="B439" s="2">
        <v>1714</v>
      </c>
      <c r="C439" s="2" t="s">
        <v>9361</v>
      </c>
      <c r="D439" s="2" t="s">
        <v>9362</v>
      </c>
      <c r="E439" s="2">
        <v>438</v>
      </c>
      <c r="F439" s="2">
        <v>1</v>
      </c>
      <c r="G439" s="2" t="s">
        <v>9340</v>
      </c>
      <c r="H439" s="2" t="s">
        <v>9344</v>
      </c>
      <c r="I439" s="2">
        <v>27</v>
      </c>
      <c r="L439" s="2">
        <v>4</v>
      </c>
      <c r="M439" s="2" t="s">
        <v>8871</v>
      </c>
      <c r="N439" s="2" t="s">
        <v>9127</v>
      </c>
      <c r="O439" s="2" t="s">
        <v>6</v>
      </c>
      <c r="P439" s="2" t="s">
        <v>4999</v>
      </c>
      <c r="T439" s="2" t="s">
        <v>9427</v>
      </c>
      <c r="U439" s="2" t="s">
        <v>256</v>
      </c>
      <c r="V439" s="2" t="s">
        <v>5094</v>
      </c>
      <c r="W439" s="2" t="s">
        <v>504</v>
      </c>
      <c r="X439" s="2" t="s">
        <v>5378</v>
      </c>
      <c r="Y439" s="2" t="s">
        <v>1033</v>
      </c>
      <c r="Z439" s="2" t="s">
        <v>6706</v>
      </c>
      <c r="AC439" s="2">
        <v>31</v>
      </c>
      <c r="AD439" s="2" t="s">
        <v>340</v>
      </c>
      <c r="AE439" s="2" t="s">
        <v>6896</v>
      </c>
      <c r="AJ439" s="2" t="s">
        <v>17</v>
      </c>
      <c r="AK439" s="2" t="s">
        <v>7078</v>
      </c>
      <c r="AL439" s="2" t="s">
        <v>125</v>
      </c>
      <c r="AM439" s="2" t="s">
        <v>7009</v>
      </c>
      <c r="AT439" s="2" t="s">
        <v>859</v>
      </c>
      <c r="AU439" s="2" t="s">
        <v>7197</v>
      </c>
      <c r="AV439" s="2" t="s">
        <v>1106</v>
      </c>
      <c r="AW439" s="2" t="s">
        <v>6720</v>
      </c>
      <c r="BG439" s="2" t="s">
        <v>38</v>
      </c>
      <c r="BH439" s="2" t="s">
        <v>5224</v>
      </c>
      <c r="BI439" s="2" t="s">
        <v>941</v>
      </c>
      <c r="BJ439" s="2" t="s">
        <v>7600</v>
      </c>
      <c r="BK439" s="2" t="s">
        <v>87</v>
      </c>
      <c r="BL439" s="2" t="s">
        <v>5320</v>
      </c>
      <c r="BM439" s="2" t="s">
        <v>1027</v>
      </c>
      <c r="BN439" s="2" t="s">
        <v>7610</v>
      </c>
      <c r="BO439" s="2" t="s">
        <v>555</v>
      </c>
      <c r="BP439" s="2" t="s">
        <v>5147</v>
      </c>
      <c r="BQ439" s="2" t="s">
        <v>1107</v>
      </c>
      <c r="BR439" s="2" t="s">
        <v>10028</v>
      </c>
      <c r="BS439" s="2" t="s">
        <v>79</v>
      </c>
      <c r="BT439" s="2" t="s">
        <v>10198</v>
      </c>
    </row>
    <row r="440" spans="1:72" ht="13.5" customHeight="1">
      <c r="A440" s="5" t="str">
        <f>HYPERLINK("http://kyu.snu.ac.kr/sdhj/index.jsp?type=hj/GK14610_00IM0001_005b.jpg","1714_수서면_005b")</f>
        <v>1714_수서면_005b</v>
      </c>
      <c r="B440" s="2">
        <v>1714</v>
      </c>
      <c r="C440" s="2" t="s">
        <v>10199</v>
      </c>
      <c r="D440" s="2" t="s">
        <v>10200</v>
      </c>
      <c r="E440" s="2">
        <v>439</v>
      </c>
      <c r="F440" s="2">
        <v>1</v>
      </c>
      <c r="G440" s="2" t="s">
        <v>9340</v>
      </c>
      <c r="H440" s="2" t="s">
        <v>9344</v>
      </c>
      <c r="I440" s="2">
        <v>27</v>
      </c>
      <c r="L440" s="2">
        <v>4</v>
      </c>
      <c r="M440" s="2" t="s">
        <v>8871</v>
      </c>
      <c r="N440" s="2" t="s">
        <v>9127</v>
      </c>
      <c r="S440" s="2" t="s">
        <v>77</v>
      </c>
      <c r="T440" s="2" t="s">
        <v>5010</v>
      </c>
      <c r="W440" s="2" t="s">
        <v>1108</v>
      </c>
      <c r="X440" s="2" t="s">
        <v>5393</v>
      </c>
      <c r="Y440" s="2" t="s">
        <v>61</v>
      </c>
      <c r="Z440" s="2" t="s">
        <v>5416</v>
      </c>
      <c r="AC440" s="2">
        <v>31</v>
      </c>
      <c r="AD440" s="2" t="s">
        <v>340</v>
      </c>
      <c r="AE440" s="2" t="s">
        <v>6896</v>
      </c>
      <c r="AJ440" s="2" t="s">
        <v>17</v>
      </c>
      <c r="AK440" s="2" t="s">
        <v>7078</v>
      </c>
      <c r="AL440" s="2" t="s">
        <v>79</v>
      </c>
      <c r="AM440" s="2" t="s">
        <v>10029</v>
      </c>
      <c r="AT440" s="2" t="s">
        <v>1109</v>
      </c>
      <c r="AU440" s="2" t="s">
        <v>7219</v>
      </c>
      <c r="AV440" s="2" t="s">
        <v>1110</v>
      </c>
      <c r="AW440" s="2" t="s">
        <v>7593</v>
      </c>
      <c r="BG440" s="2" t="s">
        <v>210</v>
      </c>
      <c r="BH440" s="2" t="s">
        <v>7204</v>
      </c>
      <c r="BI440" s="2" t="s">
        <v>1111</v>
      </c>
      <c r="BJ440" s="2" t="s">
        <v>5758</v>
      </c>
      <c r="BK440" s="2" t="s">
        <v>38</v>
      </c>
      <c r="BL440" s="2" t="s">
        <v>5224</v>
      </c>
      <c r="BM440" s="2" t="s">
        <v>1059</v>
      </c>
      <c r="BN440" s="2" t="s">
        <v>7263</v>
      </c>
      <c r="BO440" s="2" t="s">
        <v>38</v>
      </c>
      <c r="BP440" s="2" t="s">
        <v>5224</v>
      </c>
      <c r="BQ440" s="2" t="s">
        <v>4819</v>
      </c>
      <c r="BR440" s="2" t="s">
        <v>10030</v>
      </c>
      <c r="BS440" s="2" t="s">
        <v>79</v>
      </c>
      <c r="BT440" s="2" t="s">
        <v>10029</v>
      </c>
    </row>
    <row r="441" spans="1:72" ht="13.5" customHeight="1">
      <c r="A441" s="5" t="str">
        <f>HYPERLINK("http://kyu.snu.ac.kr/sdhj/index.jsp?type=hj/GK14610_00IM0001_005b.jpg","1714_수서면_005b")</f>
        <v>1714_수서면_005b</v>
      </c>
      <c r="B441" s="2">
        <v>1714</v>
      </c>
      <c r="C441" s="2" t="s">
        <v>9432</v>
      </c>
      <c r="D441" s="2" t="s">
        <v>9433</v>
      </c>
      <c r="E441" s="2">
        <v>440</v>
      </c>
      <c r="F441" s="2">
        <v>1</v>
      </c>
      <c r="G441" s="2" t="s">
        <v>9340</v>
      </c>
      <c r="H441" s="2" t="s">
        <v>9344</v>
      </c>
      <c r="I441" s="2">
        <v>27</v>
      </c>
      <c r="L441" s="2">
        <v>4</v>
      </c>
      <c r="M441" s="2" t="s">
        <v>8871</v>
      </c>
      <c r="N441" s="2" t="s">
        <v>9127</v>
      </c>
      <c r="S441" s="2" t="s">
        <v>117</v>
      </c>
      <c r="T441" s="2" t="s">
        <v>5009</v>
      </c>
      <c r="Y441" s="2" t="s">
        <v>61</v>
      </c>
      <c r="Z441" s="2" t="s">
        <v>5416</v>
      </c>
      <c r="AC441" s="2">
        <v>4</v>
      </c>
      <c r="AD441" s="2" t="s">
        <v>176</v>
      </c>
      <c r="AE441" s="2" t="s">
        <v>6873</v>
      </c>
      <c r="AF441" s="2" t="s">
        <v>118</v>
      </c>
      <c r="AG441" s="2" t="s">
        <v>6923</v>
      </c>
    </row>
    <row r="442" spans="1:72" ht="13.5" customHeight="1">
      <c r="A442" s="5" t="str">
        <f>HYPERLINK("http://kyu.snu.ac.kr/sdhj/index.jsp?type=hj/GK14610_00IM0001_006a.jpg","1714_수서면_006a")</f>
        <v>1714_수서면_006a</v>
      </c>
      <c r="B442" s="2">
        <v>1714</v>
      </c>
      <c r="C442" s="2" t="s">
        <v>9392</v>
      </c>
      <c r="D442" s="2" t="s">
        <v>9393</v>
      </c>
      <c r="E442" s="2">
        <v>441</v>
      </c>
      <c r="F442" s="2">
        <v>1</v>
      </c>
      <c r="G442" s="2" t="s">
        <v>9340</v>
      </c>
      <c r="H442" s="2" t="s">
        <v>9344</v>
      </c>
      <c r="I442" s="2">
        <v>27</v>
      </c>
      <c r="L442" s="2">
        <v>5</v>
      </c>
      <c r="M442" s="2" t="s">
        <v>8872</v>
      </c>
      <c r="N442" s="2" t="s">
        <v>9128</v>
      </c>
      <c r="T442" s="2" t="s">
        <v>10031</v>
      </c>
      <c r="U442" s="2" t="s">
        <v>1112</v>
      </c>
      <c r="V442" s="2" t="s">
        <v>5318</v>
      </c>
      <c r="W442" s="2" t="s">
        <v>531</v>
      </c>
      <c r="X442" s="2" t="s">
        <v>5377</v>
      </c>
      <c r="Y442" s="2" t="s">
        <v>1113</v>
      </c>
      <c r="Z442" s="2" t="s">
        <v>6705</v>
      </c>
      <c r="AC442" s="2">
        <v>36</v>
      </c>
      <c r="AD442" s="2" t="s">
        <v>70</v>
      </c>
      <c r="AE442" s="2" t="s">
        <v>6864</v>
      </c>
      <c r="AJ442" s="2" t="s">
        <v>17</v>
      </c>
      <c r="AK442" s="2" t="s">
        <v>7078</v>
      </c>
      <c r="AL442" s="2" t="s">
        <v>893</v>
      </c>
      <c r="AM442" s="2" t="s">
        <v>7046</v>
      </c>
      <c r="AT442" s="2" t="s">
        <v>90</v>
      </c>
      <c r="AU442" s="2" t="s">
        <v>5156</v>
      </c>
      <c r="AV442" s="2" t="s">
        <v>1114</v>
      </c>
      <c r="AW442" s="2" t="s">
        <v>7592</v>
      </c>
      <c r="BG442" s="2" t="s">
        <v>90</v>
      </c>
      <c r="BH442" s="2" t="s">
        <v>5156</v>
      </c>
      <c r="BI442" s="2" t="s">
        <v>1115</v>
      </c>
      <c r="BJ442" s="2" t="s">
        <v>8054</v>
      </c>
      <c r="BK442" s="2" t="s">
        <v>90</v>
      </c>
      <c r="BL442" s="2" t="s">
        <v>5156</v>
      </c>
      <c r="BM442" s="2" t="s">
        <v>4815</v>
      </c>
      <c r="BN442" s="2" t="s">
        <v>8060</v>
      </c>
      <c r="BO442" s="2" t="s">
        <v>90</v>
      </c>
      <c r="BP442" s="2" t="s">
        <v>5156</v>
      </c>
      <c r="BQ442" s="2" t="s">
        <v>1116</v>
      </c>
      <c r="BR442" s="2" t="s">
        <v>8744</v>
      </c>
      <c r="BS442" s="2" t="s">
        <v>515</v>
      </c>
      <c r="BT442" s="2" t="s">
        <v>7020</v>
      </c>
    </row>
    <row r="443" spans="1:72" ht="13.5" customHeight="1">
      <c r="A443" s="5" t="str">
        <f>HYPERLINK("http://kyu.snu.ac.kr/sdhj/index.jsp?type=hj/GK14610_00IM0001_006a.jpg","1714_수서면_006a")</f>
        <v>1714_수서면_006a</v>
      </c>
      <c r="B443" s="2">
        <v>1714</v>
      </c>
      <c r="C443" s="2" t="s">
        <v>9775</v>
      </c>
      <c r="D443" s="2" t="s">
        <v>9776</v>
      </c>
      <c r="E443" s="2">
        <v>442</v>
      </c>
      <c r="F443" s="2">
        <v>1</v>
      </c>
      <c r="G443" s="2" t="s">
        <v>9340</v>
      </c>
      <c r="H443" s="2" t="s">
        <v>9344</v>
      </c>
      <c r="I443" s="2">
        <v>27</v>
      </c>
      <c r="L443" s="2">
        <v>5</v>
      </c>
      <c r="M443" s="2" t="s">
        <v>8872</v>
      </c>
      <c r="N443" s="2" t="s">
        <v>9128</v>
      </c>
      <c r="S443" s="2" t="s">
        <v>77</v>
      </c>
      <c r="T443" s="2" t="s">
        <v>5010</v>
      </c>
      <c r="W443" s="2" t="s">
        <v>857</v>
      </c>
      <c r="X443" s="2" t="s">
        <v>10032</v>
      </c>
      <c r="Y443" s="2" t="s">
        <v>61</v>
      </c>
      <c r="Z443" s="2" t="s">
        <v>5416</v>
      </c>
      <c r="AC443" s="2">
        <v>28</v>
      </c>
      <c r="AD443" s="2" t="s">
        <v>340</v>
      </c>
      <c r="AE443" s="2" t="s">
        <v>6896</v>
      </c>
      <c r="AJ443" s="2" t="s">
        <v>17</v>
      </c>
      <c r="AK443" s="2" t="s">
        <v>7078</v>
      </c>
      <c r="AL443" s="2" t="s">
        <v>858</v>
      </c>
      <c r="AM443" s="2" t="s">
        <v>7101</v>
      </c>
      <c r="AT443" s="2" t="s">
        <v>859</v>
      </c>
      <c r="AU443" s="2" t="s">
        <v>7197</v>
      </c>
      <c r="AV443" s="2" t="s">
        <v>1117</v>
      </c>
      <c r="AW443" s="2" t="s">
        <v>6107</v>
      </c>
      <c r="BG443" s="2" t="s">
        <v>189</v>
      </c>
      <c r="BH443" s="2" t="s">
        <v>5070</v>
      </c>
      <c r="BI443" s="2" t="s">
        <v>1118</v>
      </c>
      <c r="BJ443" s="2" t="s">
        <v>8052</v>
      </c>
      <c r="BK443" s="2" t="s">
        <v>38</v>
      </c>
      <c r="BL443" s="2" t="s">
        <v>5224</v>
      </c>
      <c r="BM443" s="2" t="s">
        <v>1119</v>
      </c>
      <c r="BN443" s="2" t="s">
        <v>7918</v>
      </c>
      <c r="BO443" s="2" t="s">
        <v>90</v>
      </c>
      <c r="BP443" s="2" t="s">
        <v>5156</v>
      </c>
      <c r="BQ443" s="2" t="s">
        <v>1120</v>
      </c>
      <c r="BR443" s="2" t="s">
        <v>10033</v>
      </c>
      <c r="BS443" s="2" t="s">
        <v>1121</v>
      </c>
      <c r="BT443" s="2" t="s">
        <v>7041</v>
      </c>
    </row>
    <row r="444" spans="1:72" ht="13.5" customHeight="1">
      <c r="A444" s="5" t="str">
        <f>HYPERLINK("http://kyu.snu.ac.kr/sdhj/index.jsp?type=hj/GK14610_00IM0001_006a.jpg","1714_수서면_006a")</f>
        <v>1714_수서면_006a</v>
      </c>
      <c r="B444" s="2">
        <v>1714</v>
      </c>
      <c r="C444" s="2" t="s">
        <v>9720</v>
      </c>
      <c r="D444" s="2" t="s">
        <v>9721</v>
      </c>
      <c r="E444" s="2">
        <v>443</v>
      </c>
      <c r="F444" s="2">
        <v>1</v>
      </c>
      <c r="G444" s="2" t="s">
        <v>9340</v>
      </c>
      <c r="H444" s="2" t="s">
        <v>9344</v>
      </c>
      <c r="I444" s="2">
        <v>27</v>
      </c>
      <c r="L444" s="2">
        <v>5</v>
      </c>
      <c r="M444" s="2" t="s">
        <v>8872</v>
      </c>
      <c r="N444" s="2" t="s">
        <v>9128</v>
      </c>
      <c r="S444" s="2" t="s">
        <v>961</v>
      </c>
      <c r="T444" s="2" t="s">
        <v>5038</v>
      </c>
      <c r="W444" s="2" t="s">
        <v>1122</v>
      </c>
      <c r="X444" s="2" t="s">
        <v>10034</v>
      </c>
      <c r="Y444" s="2" t="s">
        <v>61</v>
      </c>
      <c r="Z444" s="2" t="s">
        <v>5416</v>
      </c>
      <c r="AC444" s="2">
        <v>51</v>
      </c>
      <c r="AD444" s="2" t="s">
        <v>268</v>
      </c>
      <c r="AE444" s="2" t="s">
        <v>6227</v>
      </c>
    </row>
    <row r="445" spans="1:72" ht="13.5" customHeight="1">
      <c r="A445" s="5" t="str">
        <f>HYPERLINK("http://kyu.snu.ac.kr/sdhj/index.jsp?type=hj/GK14610_00IM0001_006a.jpg","1714_수서면_006a")</f>
        <v>1714_수서면_006a</v>
      </c>
      <c r="B445" s="2">
        <v>1714</v>
      </c>
      <c r="C445" s="2" t="s">
        <v>9908</v>
      </c>
      <c r="D445" s="2" t="s">
        <v>9909</v>
      </c>
      <c r="E445" s="2">
        <v>444</v>
      </c>
      <c r="F445" s="2">
        <v>1</v>
      </c>
      <c r="G445" s="2" t="s">
        <v>9340</v>
      </c>
      <c r="H445" s="2" t="s">
        <v>9344</v>
      </c>
      <c r="I445" s="2">
        <v>27</v>
      </c>
      <c r="L445" s="2">
        <v>5</v>
      </c>
      <c r="M445" s="2" t="s">
        <v>8872</v>
      </c>
      <c r="N445" s="2" t="s">
        <v>9128</v>
      </c>
      <c r="S445" s="2" t="s">
        <v>117</v>
      </c>
      <c r="T445" s="2" t="s">
        <v>5009</v>
      </c>
      <c r="Y445" s="2" t="s">
        <v>61</v>
      </c>
      <c r="Z445" s="2" t="s">
        <v>5416</v>
      </c>
      <c r="AC445" s="2">
        <v>11</v>
      </c>
      <c r="AD445" s="2" t="s">
        <v>208</v>
      </c>
      <c r="AE445" s="2" t="s">
        <v>6902</v>
      </c>
    </row>
    <row r="446" spans="1:72" ht="13.5" customHeight="1">
      <c r="A446" s="5" t="str">
        <f>HYPERLINK("http://kyu.snu.ac.kr/sdhj/index.jsp?type=hj/GK14610_00IM0001_006a.jpg","1714_수서면_006a")</f>
        <v>1714_수서면_006a</v>
      </c>
      <c r="B446" s="2">
        <v>1714</v>
      </c>
      <c r="C446" s="2" t="s">
        <v>10035</v>
      </c>
      <c r="D446" s="2" t="s">
        <v>10036</v>
      </c>
      <c r="E446" s="2">
        <v>445</v>
      </c>
      <c r="F446" s="2">
        <v>1</v>
      </c>
      <c r="G446" s="2" t="s">
        <v>9340</v>
      </c>
      <c r="H446" s="2" t="s">
        <v>9344</v>
      </c>
      <c r="I446" s="2">
        <v>27</v>
      </c>
      <c r="L446" s="2">
        <v>5</v>
      </c>
      <c r="M446" s="2" t="s">
        <v>8872</v>
      </c>
      <c r="N446" s="2" t="s">
        <v>9128</v>
      </c>
      <c r="S446" s="2" t="s">
        <v>869</v>
      </c>
      <c r="T446" s="2" t="s">
        <v>5032</v>
      </c>
      <c r="W446" s="2" t="s">
        <v>78</v>
      </c>
      <c r="X446" s="2" t="s">
        <v>10037</v>
      </c>
      <c r="Y446" s="2" t="s">
        <v>10038</v>
      </c>
      <c r="Z446" s="2" t="s">
        <v>12627</v>
      </c>
      <c r="AC446" s="2">
        <v>41</v>
      </c>
      <c r="AD446" s="2" t="s">
        <v>536</v>
      </c>
      <c r="AE446" s="2" t="s">
        <v>6907</v>
      </c>
      <c r="AF446" s="2" t="s">
        <v>63</v>
      </c>
      <c r="AG446" s="2" t="s">
        <v>6918</v>
      </c>
    </row>
    <row r="447" spans="1:72" ht="13.5" customHeight="1">
      <c r="A447" s="5" t="str">
        <f>HYPERLINK("http://kyu.snu.ac.kr/sdhj/index.jsp?type=hj/GK14610_00IM0001_006a.jpg","1714_수서면_006a")</f>
        <v>1714_수서면_006a</v>
      </c>
      <c r="B447" s="2">
        <v>1714</v>
      </c>
      <c r="C447" s="2" t="s">
        <v>10035</v>
      </c>
      <c r="D447" s="2" t="s">
        <v>10036</v>
      </c>
      <c r="E447" s="2">
        <v>446</v>
      </c>
      <c r="F447" s="2">
        <v>1</v>
      </c>
      <c r="G447" s="2" t="s">
        <v>9340</v>
      </c>
      <c r="H447" s="2" t="s">
        <v>9344</v>
      </c>
      <c r="I447" s="2">
        <v>28</v>
      </c>
      <c r="J447" s="2" t="s">
        <v>1123</v>
      </c>
      <c r="K447" s="2" t="s">
        <v>4985</v>
      </c>
      <c r="L447" s="2">
        <v>1</v>
      </c>
      <c r="M447" s="2" t="s">
        <v>1123</v>
      </c>
      <c r="N447" s="2" t="s">
        <v>4985</v>
      </c>
      <c r="T447" s="2" t="s">
        <v>10039</v>
      </c>
      <c r="U447" s="2" t="s">
        <v>1124</v>
      </c>
      <c r="V447" s="2" t="s">
        <v>5317</v>
      </c>
      <c r="W447" s="2" t="s">
        <v>504</v>
      </c>
      <c r="X447" s="2" t="s">
        <v>5378</v>
      </c>
      <c r="Y447" s="2" t="s">
        <v>1125</v>
      </c>
      <c r="Z447" s="2" t="s">
        <v>6704</v>
      </c>
      <c r="AC447" s="2">
        <v>61</v>
      </c>
      <c r="AD447" s="2" t="s">
        <v>199</v>
      </c>
      <c r="AE447" s="2" t="s">
        <v>6905</v>
      </c>
      <c r="AJ447" s="2" t="s">
        <v>17</v>
      </c>
      <c r="AK447" s="2" t="s">
        <v>7078</v>
      </c>
      <c r="AL447" s="2" t="s">
        <v>125</v>
      </c>
      <c r="AM447" s="2" t="s">
        <v>7009</v>
      </c>
      <c r="AT447" s="2" t="s">
        <v>38</v>
      </c>
      <c r="AU447" s="2" t="s">
        <v>5224</v>
      </c>
      <c r="AV447" s="2" t="s">
        <v>585</v>
      </c>
      <c r="AW447" s="2" t="s">
        <v>4953</v>
      </c>
      <c r="BG447" s="2" t="s">
        <v>87</v>
      </c>
      <c r="BH447" s="2" t="s">
        <v>5320</v>
      </c>
      <c r="BI447" s="2" t="s">
        <v>650</v>
      </c>
      <c r="BJ447" s="2" t="s">
        <v>7610</v>
      </c>
      <c r="BK447" s="2" t="s">
        <v>38</v>
      </c>
      <c r="BL447" s="2" t="s">
        <v>5224</v>
      </c>
      <c r="BM447" s="2" t="s">
        <v>398</v>
      </c>
      <c r="BN447" s="2" t="s">
        <v>7943</v>
      </c>
      <c r="BO447" s="2" t="s">
        <v>123</v>
      </c>
      <c r="BP447" s="2" t="s">
        <v>5359</v>
      </c>
      <c r="BQ447" s="2" t="s">
        <v>1126</v>
      </c>
      <c r="BR447" s="2" t="s">
        <v>8743</v>
      </c>
      <c r="BS447" s="2" t="s">
        <v>184</v>
      </c>
      <c r="BT447" s="2" t="s">
        <v>7080</v>
      </c>
    </row>
    <row r="448" spans="1:72" ht="13.5" customHeight="1">
      <c r="A448" s="5" t="str">
        <f>HYPERLINK("http://kyu.snu.ac.kr/sdhj/index.jsp?type=hj/GK14610_00IM0001_006a.jpg","1714_수서면_006a")</f>
        <v>1714_수서면_006a</v>
      </c>
      <c r="B448" s="2">
        <v>1714</v>
      </c>
      <c r="C448" s="2" t="s">
        <v>10040</v>
      </c>
      <c r="D448" s="2" t="s">
        <v>10041</v>
      </c>
      <c r="E448" s="2">
        <v>447</v>
      </c>
      <c r="F448" s="2">
        <v>1</v>
      </c>
      <c r="G448" s="2" t="s">
        <v>9340</v>
      </c>
      <c r="H448" s="2" t="s">
        <v>9344</v>
      </c>
      <c r="I448" s="2">
        <v>28</v>
      </c>
      <c r="L448" s="2">
        <v>1</v>
      </c>
      <c r="M448" s="2" t="s">
        <v>1123</v>
      </c>
      <c r="N448" s="2" t="s">
        <v>4985</v>
      </c>
      <c r="S448" s="2" t="s">
        <v>77</v>
      </c>
      <c r="T448" s="2" t="s">
        <v>5010</v>
      </c>
      <c r="W448" s="2" t="s">
        <v>1127</v>
      </c>
      <c r="X448" s="2" t="s">
        <v>5382</v>
      </c>
      <c r="Y448" s="2" t="s">
        <v>61</v>
      </c>
      <c r="Z448" s="2" t="s">
        <v>5416</v>
      </c>
      <c r="AC448" s="2">
        <v>51</v>
      </c>
      <c r="AD448" s="2" t="s">
        <v>268</v>
      </c>
      <c r="AE448" s="2" t="s">
        <v>6227</v>
      </c>
      <c r="AJ448" s="2" t="s">
        <v>17</v>
      </c>
      <c r="AK448" s="2" t="s">
        <v>7078</v>
      </c>
      <c r="AL448" s="2" t="s">
        <v>418</v>
      </c>
      <c r="AM448" s="2" t="s">
        <v>7006</v>
      </c>
      <c r="AT448" s="2" t="s">
        <v>38</v>
      </c>
      <c r="AU448" s="2" t="s">
        <v>5224</v>
      </c>
      <c r="AV448" s="2" t="s">
        <v>4820</v>
      </c>
      <c r="AW448" s="2" t="s">
        <v>7434</v>
      </c>
      <c r="BG448" s="2" t="s">
        <v>123</v>
      </c>
      <c r="BH448" s="2" t="s">
        <v>5359</v>
      </c>
      <c r="BI448" s="2" t="s">
        <v>512</v>
      </c>
      <c r="BJ448" s="2" t="s">
        <v>7333</v>
      </c>
      <c r="BK448" s="2" t="s">
        <v>1128</v>
      </c>
      <c r="BL448" s="2" t="s">
        <v>7208</v>
      </c>
      <c r="BM448" s="2" t="s">
        <v>1129</v>
      </c>
      <c r="BN448" s="2" t="s">
        <v>8042</v>
      </c>
      <c r="BO448" s="2" t="s">
        <v>38</v>
      </c>
      <c r="BP448" s="2" t="s">
        <v>5224</v>
      </c>
      <c r="BQ448" s="2" t="s">
        <v>1130</v>
      </c>
      <c r="BR448" s="2" t="s">
        <v>8742</v>
      </c>
      <c r="BS448" s="2" t="s">
        <v>37</v>
      </c>
      <c r="BT448" s="2" t="s">
        <v>7010</v>
      </c>
    </row>
    <row r="449" spans="1:72" ht="13.5" customHeight="1">
      <c r="A449" s="5" t="str">
        <f>HYPERLINK("http://kyu.snu.ac.kr/sdhj/index.jsp?type=hj/GK14610_00IM0001_006a.jpg","1714_수서면_006a")</f>
        <v>1714_수서면_006a</v>
      </c>
      <c r="B449" s="2">
        <v>1714</v>
      </c>
      <c r="C449" s="2" t="s">
        <v>9613</v>
      </c>
      <c r="D449" s="2" t="s">
        <v>9614</v>
      </c>
      <c r="E449" s="2">
        <v>448</v>
      </c>
      <c r="F449" s="2">
        <v>1</v>
      </c>
      <c r="G449" s="2" t="s">
        <v>9340</v>
      </c>
      <c r="H449" s="2" t="s">
        <v>9344</v>
      </c>
      <c r="I449" s="2">
        <v>28</v>
      </c>
      <c r="L449" s="2">
        <v>1</v>
      </c>
      <c r="M449" s="2" t="s">
        <v>1123</v>
      </c>
      <c r="N449" s="2" t="s">
        <v>4985</v>
      </c>
      <c r="S449" s="2" t="s">
        <v>117</v>
      </c>
      <c r="T449" s="2" t="s">
        <v>5009</v>
      </c>
      <c r="Y449" s="2" t="s">
        <v>61</v>
      </c>
      <c r="Z449" s="2" t="s">
        <v>5416</v>
      </c>
      <c r="AC449" s="2">
        <v>16</v>
      </c>
      <c r="AD449" s="2" t="s">
        <v>1131</v>
      </c>
      <c r="AE449" s="2" t="s">
        <v>6909</v>
      </c>
    </row>
    <row r="450" spans="1:72" ht="13.5" customHeight="1">
      <c r="A450" s="5" t="str">
        <f>HYPERLINK("http://kyu.snu.ac.kr/sdhj/index.jsp?type=hj/GK14610_00IM0001_006a.jpg","1714_수서면_006a")</f>
        <v>1714_수서면_006a</v>
      </c>
      <c r="B450" s="2">
        <v>1714</v>
      </c>
      <c r="C450" s="2" t="s">
        <v>10040</v>
      </c>
      <c r="D450" s="2" t="s">
        <v>10041</v>
      </c>
      <c r="E450" s="2">
        <v>449</v>
      </c>
      <c r="F450" s="2">
        <v>1</v>
      </c>
      <c r="G450" s="2" t="s">
        <v>9340</v>
      </c>
      <c r="H450" s="2" t="s">
        <v>9344</v>
      </c>
      <c r="I450" s="2">
        <v>28</v>
      </c>
      <c r="L450" s="2">
        <v>2</v>
      </c>
      <c r="M450" s="2" t="s">
        <v>8873</v>
      </c>
      <c r="N450" s="2" t="s">
        <v>9129</v>
      </c>
      <c r="T450" s="2" t="s">
        <v>9566</v>
      </c>
      <c r="U450" s="2" t="s">
        <v>1132</v>
      </c>
      <c r="V450" s="2" t="s">
        <v>10042</v>
      </c>
      <c r="W450" s="2" t="s">
        <v>909</v>
      </c>
      <c r="X450" s="2" t="s">
        <v>5397</v>
      </c>
      <c r="Y450" s="2" t="s">
        <v>1133</v>
      </c>
      <c r="Z450" s="2" t="s">
        <v>6703</v>
      </c>
      <c r="AC450" s="2">
        <v>61</v>
      </c>
      <c r="AD450" s="2" t="s">
        <v>136</v>
      </c>
      <c r="AE450" s="2" t="s">
        <v>6880</v>
      </c>
      <c r="AJ450" s="2" t="s">
        <v>17</v>
      </c>
      <c r="AK450" s="2" t="s">
        <v>7078</v>
      </c>
      <c r="AL450" s="2" t="s">
        <v>515</v>
      </c>
      <c r="AM450" s="2" t="s">
        <v>7020</v>
      </c>
      <c r="AT450" s="2" t="s">
        <v>38</v>
      </c>
      <c r="AU450" s="2" t="s">
        <v>5224</v>
      </c>
      <c r="AV450" s="2" t="s">
        <v>912</v>
      </c>
      <c r="AW450" s="2" t="s">
        <v>7569</v>
      </c>
      <c r="BG450" s="2" t="s">
        <v>38</v>
      </c>
      <c r="BH450" s="2" t="s">
        <v>5224</v>
      </c>
      <c r="BI450" s="2" t="s">
        <v>913</v>
      </c>
      <c r="BJ450" s="2" t="s">
        <v>8053</v>
      </c>
      <c r="BK450" s="2" t="s">
        <v>38</v>
      </c>
      <c r="BL450" s="2" t="s">
        <v>5224</v>
      </c>
      <c r="BM450" s="2" t="s">
        <v>9608</v>
      </c>
      <c r="BN450" s="2" t="s">
        <v>10043</v>
      </c>
      <c r="BO450" s="2" t="s">
        <v>105</v>
      </c>
      <c r="BP450" s="2" t="s">
        <v>7189</v>
      </c>
      <c r="BQ450" s="2" t="s">
        <v>1134</v>
      </c>
      <c r="BR450" s="2" t="s">
        <v>10044</v>
      </c>
      <c r="BS450" s="2" t="s">
        <v>79</v>
      </c>
      <c r="BT450" s="2" t="s">
        <v>10045</v>
      </c>
    </row>
    <row r="451" spans="1:72" ht="13.5" customHeight="1">
      <c r="A451" s="5" t="str">
        <f>HYPERLINK("http://kyu.snu.ac.kr/sdhj/index.jsp?type=hj/GK14610_00IM0001_006a.jpg","1714_수서면_006a")</f>
        <v>1714_수서면_006a</v>
      </c>
      <c r="B451" s="2">
        <v>1714</v>
      </c>
      <c r="C451" s="2" t="s">
        <v>9473</v>
      </c>
      <c r="D451" s="2" t="s">
        <v>9474</v>
      </c>
      <c r="E451" s="2">
        <v>450</v>
      </c>
      <c r="F451" s="2">
        <v>1</v>
      </c>
      <c r="G451" s="2" t="s">
        <v>9340</v>
      </c>
      <c r="H451" s="2" t="s">
        <v>9344</v>
      </c>
      <c r="I451" s="2">
        <v>28</v>
      </c>
      <c r="L451" s="2">
        <v>2</v>
      </c>
      <c r="M451" s="2" t="s">
        <v>8873</v>
      </c>
      <c r="N451" s="2" t="s">
        <v>9129</v>
      </c>
      <c r="S451" s="2" t="s">
        <v>520</v>
      </c>
      <c r="T451" s="2" t="s">
        <v>5058</v>
      </c>
      <c r="AF451" s="2" t="s">
        <v>65</v>
      </c>
      <c r="AG451" s="2" t="s">
        <v>5367</v>
      </c>
    </row>
    <row r="452" spans="1:72" ht="13.5" customHeight="1">
      <c r="A452" s="5" t="str">
        <f>HYPERLINK("http://kyu.snu.ac.kr/sdhj/index.jsp?type=hj/GK14610_00IM0001_006a.jpg","1714_수서면_006a")</f>
        <v>1714_수서면_006a</v>
      </c>
      <c r="B452" s="2">
        <v>1714</v>
      </c>
      <c r="C452" s="2" t="s">
        <v>9517</v>
      </c>
      <c r="D452" s="2" t="s">
        <v>9518</v>
      </c>
      <c r="E452" s="2">
        <v>451</v>
      </c>
      <c r="F452" s="2">
        <v>1</v>
      </c>
      <c r="G452" s="2" t="s">
        <v>9340</v>
      </c>
      <c r="H452" s="2" t="s">
        <v>9344</v>
      </c>
      <c r="I452" s="2">
        <v>28</v>
      </c>
      <c r="L452" s="2">
        <v>2</v>
      </c>
      <c r="M452" s="2" t="s">
        <v>8873</v>
      </c>
      <c r="N452" s="2" t="s">
        <v>9129</v>
      </c>
      <c r="S452" s="2" t="s">
        <v>45</v>
      </c>
      <c r="T452" s="2" t="s">
        <v>5011</v>
      </c>
      <c r="Y452" s="2" t="s">
        <v>1135</v>
      </c>
      <c r="Z452" s="2" t="s">
        <v>5535</v>
      </c>
      <c r="AF452" s="2" t="s">
        <v>65</v>
      </c>
      <c r="AG452" s="2" t="s">
        <v>5367</v>
      </c>
    </row>
    <row r="453" spans="1:72" ht="13.5" customHeight="1">
      <c r="A453" s="5" t="str">
        <f>HYPERLINK("http://kyu.snu.ac.kr/sdhj/index.jsp?type=hj/GK14610_00IM0001_006a.jpg","1714_수서면_006a")</f>
        <v>1714_수서면_006a</v>
      </c>
      <c r="B453" s="2">
        <v>1714</v>
      </c>
      <c r="C453" s="2" t="s">
        <v>10046</v>
      </c>
      <c r="D453" s="2" t="s">
        <v>10047</v>
      </c>
      <c r="E453" s="2">
        <v>452</v>
      </c>
      <c r="F453" s="2">
        <v>1</v>
      </c>
      <c r="G453" s="2" t="s">
        <v>9340</v>
      </c>
      <c r="H453" s="2" t="s">
        <v>9344</v>
      </c>
      <c r="I453" s="2">
        <v>28</v>
      </c>
      <c r="L453" s="2">
        <v>2</v>
      </c>
      <c r="M453" s="2" t="s">
        <v>8873</v>
      </c>
      <c r="N453" s="2" t="s">
        <v>9129</v>
      </c>
      <c r="S453" s="2" t="s">
        <v>67</v>
      </c>
      <c r="T453" s="2" t="s">
        <v>5020</v>
      </c>
      <c r="Y453" s="2" t="s">
        <v>1136</v>
      </c>
      <c r="Z453" s="2" t="s">
        <v>6702</v>
      </c>
      <c r="AC453" s="2">
        <v>26</v>
      </c>
      <c r="AD453" s="2" t="s">
        <v>58</v>
      </c>
      <c r="AE453" s="2" t="s">
        <v>6879</v>
      </c>
      <c r="BF453" s="2" t="s">
        <v>56</v>
      </c>
    </row>
    <row r="454" spans="1:72" ht="13.5" customHeight="1">
      <c r="A454" s="5" t="str">
        <f>HYPERLINK("http://kyu.snu.ac.kr/sdhj/index.jsp?type=hj/GK14610_00IM0001_006a.jpg","1714_수서면_006a")</f>
        <v>1714_수서면_006a</v>
      </c>
      <c r="B454" s="2">
        <v>1714</v>
      </c>
      <c r="C454" s="2" t="s">
        <v>9570</v>
      </c>
      <c r="D454" s="2" t="s">
        <v>9571</v>
      </c>
      <c r="E454" s="2">
        <v>453</v>
      </c>
      <c r="F454" s="2">
        <v>1</v>
      </c>
      <c r="G454" s="2" t="s">
        <v>9340</v>
      </c>
      <c r="H454" s="2" t="s">
        <v>9344</v>
      </c>
      <c r="I454" s="2">
        <v>28</v>
      </c>
      <c r="L454" s="2">
        <v>2</v>
      </c>
      <c r="M454" s="2" t="s">
        <v>8873</v>
      </c>
      <c r="N454" s="2" t="s">
        <v>9129</v>
      </c>
      <c r="T454" s="2" t="s">
        <v>10048</v>
      </c>
      <c r="U454" s="2" t="s">
        <v>284</v>
      </c>
      <c r="V454" s="2" t="s">
        <v>5077</v>
      </c>
      <c r="Y454" s="2" t="s">
        <v>1137</v>
      </c>
      <c r="Z454" s="2" t="s">
        <v>6424</v>
      </c>
      <c r="AC454" s="2">
        <v>57</v>
      </c>
      <c r="AD454" s="2" t="s">
        <v>305</v>
      </c>
      <c r="AE454" s="2" t="s">
        <v>6903</v>
      </c>
    </row>
    <row r="455" spans="1:72" ht="13.5" customHeight="1">
      <c r="A455" s="5" t="str">
        <f>HYPERLINK("http://kyu.snu.ac.kr/sdhj/index.jsp?type=hj/GK14610_00IM0001_006a.jpg","1714_수서면_006a")</f>
        <v>1714_수서면_006a</v>
      </c>
      <c r="B455" s="2">
        <v>1714</v>
      </c>
      <c r="C455" s="2" t="s">
        <v>9503</v>
      </c>
      <c r="D455" s="2" t="s">
        <v>9504</v>
      </c>
      <c r="E455" s="2">
        <v>454</v>
      </c>
      <c r="F455" s="2">
        <v>1</v>
      </c>
      <c r="G455" s="2" t="s">
        <v>9340</v>
      </c>
      <c r="H455" s="2" t="s">
        <v>9344</v>
      </c>
      <c r="I455" s="2">
        <v>28</v>
      </c>
      <c r="L455" s="2">
        <v>3</v>
      </c>
      <c r="M455" s="2" t="s">
        <v>8874</v>
      </c>
      <c r="N455" s="2" t="s">
        <v>9130</v>
      </c>
      <c r="Q455" s="2" t="s">
        <v>10049</v>
      </c>
      <c r="R455" s="2" t="s">
        <v>10050</v>
      </c>
      <c r="T455" s="2" t="s">
        <v>9930</v>
      </c>
      <c r="U455" s="2" t="s">
        <v>290</v>
      </c>
      <c r="V455" s="2" t="s">
        <v>5230</v>
      </c>
      <c r="W455" s="2" t="s">
        <v>10051</v>
      </c>
      <c r="X455" s="2" t="s">
        <v>10052</v>
      </c>
      <c r="Y455" s="2" t="s">
        <v>1138</v>
      </c>
      <c r="Z455" s="2" t="s">
        <v>6701</v>
      </c>
      <c r="AC455" s="2">
        <v>25</v>
      </c>
      <c r="AD455" s="2" t="s">
        <v>248</v>
      </c>
      <c r="AE455" s="2" t="s">
        <v>6886</v>
      </c>
      <c r="AJ455" s="2" t="s">
        <v>17</v>
      </c>
      <c r="AK455" s="2" t="s">
        <v>7078</v>
      </c>
      <c r="AL455" s="2" t="s">
        <v>858</v>
      </c>
      <c r="AM455" s="2" t="s">
        <v>7101</v>
      </c>
      <c r="AT455" s="2" t="s">
        <v>859</v>
      </c>
      <c r="AU455" s="2" t="s">
        <v>7197</v>
      </c>
      <c r="AV455" s="2" t="s">
        <v>860</v>
      </c>
      <c r="AW455" s="2" t="s">
        <v>6609</v>
      </c>
      <c r="BG455" s="2" t="s">
        <v>189</v>
      </c>
      <c r="BH455" s="2" t="s">
        <v>5070</v>
      </c>
      <c r="BI455" s="2" t="s">
        <v>1118</v>
      </c>
      <c r="BJ455" s="2" t="s">
        <v>8052</v>
      </c>
      <c r="BK455" s="2" t="s">
        <v>38</v>
      </c>
      <c r="BL455" s="2" t="s">
        <v>5224</v>
      </c>
      <c r="BM455" s="2" t="s">
        <v>1119</v>
      </c>
      <c r="BN455" s="2" t="s">
        <v>7918</v>
      </c>
      <c r="BO455" s="2" t="s">
        <v>123</v>
      </c>
      <c r="BP455" s="2" t="s">
        <v>5359</v>
      </c>
      <c r="BQ455" s="2" t="s">
        <v>1139</v>
      </c>
      <c r="BR455" s="2" t="s">
        <v>6686</v>
      </c>
      <c r="BS455" s="2" t="s">
        <v>428</v>
      </c>
      <c r="BT455" s="2" t="s">
        <v>7000</v>
      </c>
    </row>
    <row r="456" spans="1:72" ht="13.5" customHeight="1">
      <c r="A456" s="5" t="str">
        <f>HYPERLINK("http://kyu.snu.ac.kr/sdhj/index.jsp?type=hj/GK14610_00IM0001_006a.jpg","1714_수서면_006a")</f>
        <v>1714_수서면_006a</v>
      </c>
      <c r="B456" s="2">
        <v>1714</v>
      </c>
      <c r="C456" s="2" t="s">
        <v>9507</v>
      </c>
      <c r="D456" s="2" t="s">
        <v>9508</v>
      </c>
      <c r="E456" s="2">
        <v>455</v>
      </c>
      <c r="F456" s="2">
        <v>1</v>
      </c>
      <c r="G456" s="2" t="s">
        <v>9340</v>
      </c>
      <c r="H456" s="2" t="s">
        <v>9344</v>
      </c>
      <c r="I456" s="2">
        <v>28</v>
      </c>
      <c r="L456" s="2">
        <v>3</v>
      </c>
      <c r="M456" s="2" t="s">
        <v>8874</v>
      </c>
      <c r="N456" s="2" t="s">
        <v>9130</v>
      </c>
      <c r="S456" s="2" t="s">
        <v>77</v>
      </c>
      <c r="T456" s="2" t="s">
        <v>5010</v>
      </c>
      <c r="W456" s="2" t="s">
        <v>68</v>
      </c>
      <c r="X456" s="2" t="s">
        <v>10053</v>
      </c>
      <c r="Y456" s="2" t="s">
        <v>61</v>
      </c>
      <c r="Z456" s="2" t="s">
        <v>5416</v>
      </c>
      <c r="AC456" s="2">
        <v>24</v>
      </c>
      <c r="AD456" s="2" t="s">
        <v>281</v>
      </c>
      <c r="AE456" s="2" t="s">
        <v>6874</v>
      </c>
      <c r="AJ456" s="2" t="s">
        <v>17</v>
      </c>
      <c r="AK456" s="2" t="s">
        <v>7078</v>
      </c>
      <c r="AL456" s="2" t="s">
        <v>116</v>
      </c>
      <c r="AM456" s="2" t="s">
        <v>7027</v>
      </c>
      <c r="AT456" s="2" t="s">
        <v>189</v>
      </c>
      <c r="AU456" s="2" t="s">
        <v>5070</v>
      </c>
      <c r="AV456" s="2" t="s">
        <v>1140</v>
      </c>
      <c r="AW456" s="2" t="s">
        <v>7591</v>
      </c>
      <c r="BG456" s="2" t="s">
        <v>189</v>
      </c>
      <c r="BH456" s="2" t="s">
        <v>5070</v>
      </c>
      <c r="BI456" s="2" t="s">
        <v>1141</v>
      </c>
      <c r="BJ456" s="2" t="s">
        <v>7618</v>
      </c>
      <c r="BK456" s="2" t="s">
        <v>189</v>
      </c>
      <c r="BL456" s="2" t="s">
        <v>5070</v>
      </c>
      <c r="BM456" s="2" t="s">
        <v>1142</v>
      </c>
      <c r="BN456" s="2" t="s">
        <v>8410</v>
      </c>
      <c r="BO456" s="2" t="s">
        <v>189</v>
      </c>
      <c r="BP456" s="2" t="s">
        <v>5070</v>
      </c>
      <c r="BQ456" s="2" t="s">
        <v>1143</v>
      </c>
      <c r="BR456" s="2" t="s">
        <v>8741</v>
      </c>
    </row>
    <row r="457" spans="1:72" ht="13.5" customHeight="1">
      <c r="A457" s="5" t="str">
        <f>HYPERLINK("http://kyu.snu.ac.kr/sdhj/index.jsp?type=hj/GK14610_00IM0001_006a.jpg","1714_수서면_006a")</f>
        <v>1714_수서면_006a</v>
      </c>
      <c r="B457" s="2">
        <v>1714</v>
      </c>
      <c r="C457" s="2" t="s">
        <v>9994</v>
      </c>
      <c r="D457" s="2" t="s">
        <v>9995</v>
      </c>
      <c r="E457" s="2">
        <v>456</v>
      </c>
      <c r="F457" s="2">
        <v>1</v>
      </c>
      <c r="G457" s="2" t="s">
        <v>9340</v>
      </c>
      <c r="H457" s="2" t="s">
        <v>9344</v>
      </c>
      <c r="I457" s="2">
        <v>28</v>
      </c>
      <c r="L457" s="2">
        <v>3</v>
      </c>
      <c r="M457" s="2" t="s">
        <v>8874</v>
      </c>
      <c r="N457" s="2" t="s">
        <v>9130</v>
      </c>
      <c r="S457" s="2" t="s">
        <v>117</v>
      </c>
      <c r="T457" s="2" t="s">
        <v>5009</v>
      </c>
      <c r="Y457" s="2" t="s">
        <v>61</v>
      </c>
      <c r="Z457" s="2" t="s">
        <v>5416</v>
      </c>
      <c r="AF457" s="2" t="s">
        <v>302</v>
      </c>
      <c r="AG457" s="2" t="s">
        <v>6920</v>
      </c>
      <c r="AH457" s="2" t="s">
        <v>1144</v>
      </c>
      <c r="AI457" s="2" t="s">
        <v>7065</v>
      </c>
    </row>
    <row r="458" spans="1:72" ht="13.5" customHeight="1">
      <c r="A458" s="5" t="str">
        <f>HYPERLINK("http://kyu.snu.ac.kr/sdhj/index.jsp?type=hj/GK14610_00IM0001_006a.jpg","1714_수서면_006a")</f>
        <v>1714_수서면_006a</v>
      </c>
      <c r="B458" s="2">
        <v>1714</v>
      </c>
      <c r="C458" s="2" t="s">
        <v>9934</v>
      </c>
      <c r="D458" s="2" t="s">
        <v>9935</v>
      </c>
      <c r="E458" s="2">
        <v>457</v>
      </c>
      <c r="F458" s="2">
        <v>1</v>
      </c>
      <c r="G458" s="2" t="s">
        <v>9340</v>
      </c>
      <c r="H458" s="2" t="s">
        <v>9344</v>
      </c>
      <c r="I458" s="2">
        <v>28</v>
      </c>
      <c r="L458" s="2">
        <v>4</v>
      </c>
      <c r="M458" s="2" t="s">
        <v>963</v>
      </c>
      <c r="N458" s="2" t="s">
        <v>6700</v>
      </c>
      <c r="O458" s="2" t="s">
        <v>6</v>
      </c>
      <c r="P458" s="2" t="s">
        <v>4999</v>
      </c>
      <c r="T458" s="2" t="s">
        <v>9407</v>
      </c>
      <c r="U458" s="2" t="s">
        <v>953</v>
      </c>
      <c r="V458" s="2" t="s">
        <v>5316</v>
      </c>
      <c r="Y458" s="2" t="s">
        <v>963</v>
      </c>
      <c r="Z458" s="2" t="s">
        <v>6700</v>
      </c>
      <c r="AC458" s="2">
        <v>28</v>
      </c>
      <c r="AD458" s="2" t="s">
        <v>162</v>
      </c>
      <c r="AE458" s="2" t="s">
        <v>6884</v>
      </c>
      <c r="AN458" s="2" t="s">
        <v>356</v>
      </c>
      <c r="AO458" s="2" t="s">
        <v>6987</v>
      </c>
      <c r="AR458" s="2" t="s">
        <v>1145</v>
      </c>
      <c r="AS458" s="2" t="s">
        <v>7182</v>
      </c>
      <c r="AT458" s="2" t="s">
        <v>38</v>
      </c>
      <c r="AU458" s="2" t="s">
        <v>5224</v>
      </c>
      <c r="AV458" s="2" t="s">
        <v>955</v>
      </c>
      <c r="AW458" s="2" t="s">
        <v>9903</v>
      </c>
      <c r="BG458" s="2" t="s">
        <v>38</v>
      </c>
      <c r="BH458" s="2" t="s">
        <v>5224</v>
      </c>
      <c r="BI458" s="2" t="s">
        <v>3319</v>
      </c>
      <c r="BJ458" s="2" t="s">
        <v>10054</v>
      </c>
      <c r="BK458" s="2" t="s">
        <v>38</v>
      </c>
      <c r="BL458" s="2" t="s">
        <v>5224</v>
      </c>
      <c r="BM458" s="2" t="s">
        <v>12628</v>
      </c>
      <c r="BN458" s="2" t="s">
        <v>8090</v>
      </c>
      <c r="BO458" s="2" t="s">
        <v>148</v>
      </c>
      <c r="BP458" s="2" t="s">
        <v>5109</v>
      </c>
      <c r="BQ458" s="2" t="s">
        <v>660</v>
      </c>
      <c r="BR458" s="2" t="s">
        <v>6781</v>
      </c>
      <c r="BS458" s="2" t="s">
        <v>492</v>
      </c>
      <c r="BT458" s="2" t="s">
        <v>7083</v>
      </c>
    </row>
    <row r="459" spans="1:72" ht="13.5" customHeight="1">
      <c r="A459" s="5" t="str">
        <f>HYPERLINK("http://kyu.snu.ac.kr/sdhj/index.jsp?type=hj/GK14610_00IM0001_006a.jpg","1714_수서면_006a")</f>
        <v>1714_수서면_006a</v>
      </c>
      <c r="B459" s="2">
        <v>1714</v>
      </c>
      <c r="C459" s="2" t="s">
        <v>9904</v>
      </c>
      <c r="D459" s="2" t="s">
        <v>9905</v>
      </c>
      <c r="E459" s="2">
        <v>458</v>
      </c>
      <c r="F459" s="2">
        <v>1</v>
      </c>
      <c r="G459" s="2" t="s">
        <v>9340</v>
      </c>
      <c r="H459" s="2" t="s">
        <v>9344</v>
      </c>
      <c r="I459" s="2">
        <v>28</v>
      </c>
      <c r="L459" s="2">
        <v>4</v>
      </c>
      <c r="M459" s="2" t="s">
        <v>963</v>
      </c>
      <c r="N459" s="2" t="s">
        <v>6700</v>
      </c>
      <c r="S459" s="2" t="s">
        <v>77</v>
      </c>
      <c r="T459" s="2" t="s">
        <v>5010</v>
      </c>
      <c r="U459" s="2" t="s">
        <v>150</v>
      </c>
      <c r="V459" s="2" t="s">
        <v>5065</v>
      </c>
      <c r="Y459" s="2" t="s">
        <v>965</v>
      </c>
      <c r="Z459" s="2" t="s">
        <v>6699</v>
      </c>
      <c r="AC459" s="2">
        <v>31</v>
      </c>
      <c r="AD459" s="2" t="s">
        <v>51</v>
      </c>
      <c r="AE459" s="2" t="s">
        <v>6895</v>
      </c>
      <c r="AF459" s="2" t="s">
        <v>118</v>
      </c>
      <c r="AG459" s="2" t="s">
        <v>6923</v>
      </c>
      <c r="AN459" s="2" t="s">
        <v>346</v>
      </c>
      <c r="AO459" s="2" t="s">
        <v>5820</v>
      </c>
      <c r="AR459" s="2" t="s">
        <v>4821</v>
      </c>
      <c r="AS459" s="2" t="s">
        <v>10055</v>
      </c>
      <c r="AT459" s="2" t="s">
        <v>38</v>
      </c>
      <c r="AU459" s="2" t="s">
        <v>5224</v>
      </c>
      <c r="AV459" s="2" t="s">
        <v>1146</v>
      </c>
      <c r="AW459" s="2" t="s">
        <v>7590</v>
      </c>
      <c r="BB459" s="2" t="s">
        <v>993</v>
      </c>
      <c r="BC459" s="2" t="s">
        <v>5234</v>
      </c>
      <c r="BD459" s="2" t="s">
        <v>1147</v>
      </c>
      <c r="BE459" s="2" t="s">
        <v>7761</v>
      </c>
      <c r="BG459" s="2" t="s">
        <v>105</v>
      </c>
      <c r="BH459" s="2" t="s">
        <v>7189</v>
      </c>
      <c r="BI459" s="2" t="s">
        <v>1148</v>
      </c>
      <c r="BJ459" s="2" t="s">
        <v>8051</v>
      </c>
      <c r="BK459" s="2" t="s">
        <v>105</v>
      </c>
      <c r="BL459" s="2" t="s">
        <v>7189</v>
      </c>
      <c r="BM459" s="2" t="s">
        <v>1149</v>
      </c>
      <c r="BN459" s="2" t="s">
        <v>8409</v>
      </c>
      <c r="BO459" s="2" t="s">
        <v>38</v>
      </c>
      <c r="BP459" s="2" t="s">
        <v>5224</v>
      </c>
      <c r="BQ459" s="2" t="s">
        <v>1150</v>
      </c>
      <c r="BR459" s="2" t="s">
        <v>8740</v>
      </c>
      <c r="BS459" s="2" t="s">
        <v>503</v>
      </c>
      <c r="BT459" s="2" t="s">
        <v>7037</v>
      </c>
    </row>
    <row r="460" spans="1:72" ht="13.5" customHeight="1">
      <c r="A460" s="5" t="str">
        <f>HYPERLINK("http://kyu.snu.ac.kr/sdhj/index.jsp?type=hj/GK14610_00IM0001_006a.jpg","1714_수서면_006a")</f>
        <v>1714_수서면_006a</v>
      </c>
      <c r="B460" s="2">
        <v>1714</v>
      </c>
      <c r="C460" s="2" t="s">
        <v>9458</v>
      </c>
      <c r="D460" s="2" t="s">
        <v>9459</v>
      </c>
      <c r="E460" s="2">
        <v>459</v>
      </c>
      <c r="F460" s="2">
        <v>1</v>
      </c>
      <c r="G460" s="2" t="s">
        <v>9340</v>
      </c>
      <c r="H460" s="2" t="s">
        <v>9344</v>
      </c>
      <c r="I460" s="2">
        <v>28</v>
      </c>
      <c r="L460" s="2">
        <v>5</v>
      </c>
      <c r="M460" s="2" t="s">
        <v>8875</v>
      </c>
      <c r="N460" s="2" t="s">
        <v>9131</v>
      </c>
      <c r="T460" s="2" t="s">
        <v>9988</v>
      </c>
      <c r="U460" s="2" t="s">
        <v>1151</v>
      </c>
      <c r="V460" s="2" t="s">
        <v>5315</v>
      </c>
      <c r="W460" s="2" t="s">
        <v>78</v>
      </c>
      <c r="X460" s="2" t="s">
        <v>10056</v>
      </c>
      <c r="Y460" s="2" t="s">
        <v>1152</v>
      </c>
      <c r="Z460" s="2" t="s">
        <v>6698</v>
      </c>
      <c r="AC460" s="2">
        <v>41</v>
      </c>
      <c r="AD460" s="2" t="s">
        <v>536</v>
      </c>
      <c r="AE460" s="2" t="s">
        <v>6907</v>
      </c>
      <c r="AJ460" s="2" t="s">
        <v>17</v>
      </c>
      <c r="AK460" s="2" t="s">
        <v>7078</v>
      </c>
      <c r="AL460" s="2" t="s">
        <v>79</v>
      </c>
      <c r="AM460" s="2" t="s">
        <v>10057</v>
      </c>
      <c r="AT460" s="2" t="s">
        <v>217</v>
      </c>
      <c r="AU460" s="2" t="s">
        <v>5071</v>
      </c>
      <c r="AV460" s="2" t="s">
        <v>1153</v>
      </c>
      <c r="AW460" s="2" t="s">
        <v>4964</v>
      </c>
      <c r="BG460" s="2" t="s">
        <v>105</v>
      </c>
      <c r="BH460" s="2" t="s">
        <v>7189</v>
      </c>
      <c r="BI460" s="2" t="s">
        <v>1154</v>
      </c>
      <c r="BJ460" s="2" t="s">
        <v>8049</v>
      </c>
      <c r="BK460" s="2" t="s">
        <v>275</v>
      </c>
      <c r="BL460" s="2" t="s">
        <v>7195</v>
      </c>
      <c r="BM460" s="2" t="s">
        <v>4804</v>
      </c>
      <c r="BN460" s="2" t="s">
        <v>8078</v>
      </c>
      <c r="BO460" s="2" t="s">
        <v>275</v>
      </c>
      <c r="BP460" s="2" t="s">
        <v>7195</v>
      </c>
      <c r="BQ460" s="2" t="s">
        <v>1155</v>
      </c>
      <c r="BR460" s="2" t="s">
        <v>9991</v>
      </c>
      <c r="BS460" s="2" t="s">
        <v>157</v>
      </c>
      <c r="BT460" s="2" t="s">
        <v>7016</v>
      </c>
    </row>
    <row r="461" spans="1:72" ht="13.5" customHeight="1">
      <c r="A461" s="5" t="str">
        <f>HYPERLINK("http://kyu.snu.ac.kr/sdhj/index.jsp?type=hj/GK14610_00IM0001_006a.jpg","1714_수서면_006a")</f>
        <v>1714_수서면_006a</v>
      </c>
      <c r="B461" s="2">
        <v>1714</v>
      </c>
      <c r="C461" s="2" t="s">
        <v>9658</v>
      </c>
      <c r="D461" s="2" t="s">
        <v>9659</v>
      </c>
      <c r="E461" s="2">
        <v>460</v>
      </c>
      <c r="F461" s="2">
        <v>1</v>
      </c>
      <c r="G461" s="2" t="s">
        <v>9340</v>
      </c>
      <c r="H461" s="2" t="s">
        <v>9344</v>
      </c>
      <c r="I461" s="2">
        <v>28</v>
      </c>
      <c r="L461" s="2">
        <v>5</v>
      </c>
      <c r="M461" s="2" t="s">
        <v>8875</v>
      </c>
      <c r="N461" s="2" t="s">
        <v>9131</v>
      </c>
      <c r="S461" s="2" t="s">
        <v>588</v>
      </c>
      <c r="T461" s="2" t="s">
        <v>10058</v>
      </c>
      <c r="U461" s="2" t="s">
        <v>217</v>
      </c>
      <c r="V461" s="2" t="s">
        <v>5071</v>
      </c>
      <c r="Y461" s="2" t="s">
        <v>1153</v>
      </c>
      <c r="Z461" s="2" t="s">
        <v>4964</v>
      </c>
      <c r="AF461" s="2" t="s">
        <v>65</v>
      </c>
      <c r="AG461" s="2" t="s">
        <v>5367</v>
      </c>
    </row>
    <row r="462" spans="1:72" ht="13.5" customHeight="1">
      <c r="A462" s="5" t="str">
        <f>HYPERLINK("http://kyu.snu.ac.kr/sdhj/index.jsp?type=hj/GK14610_00IM0001_006a.jpg","1714_수서면_006a")</f>
        <v>1714_수서면_006a</v>
      </c>
      <c r="B462" s="2">
        <v>1714</v>
      </c>
      <c r="C462" s="2" t="s">
        <v>9994</v>
      </c>
      <c r="D462" s="2" t="s">
        <v>9995</v>
      </c>
      <c r="E462" s="2">
        <v>461</v>
      </c>
      <c r="F462" s="2">
        <v>1</v>
      </c>
      <c r="G462" s="2" t="s">
        <v>9340</v>
      </c>
      <c r="H462" s="2" t="s">
        <v>9344</v>
      </c>
      <c r="I462" s="2">
        <v>28</v>
      </c>
      <c r="L462" s="2">
        <v>5</v>
      </c>
      <c r="M462" s="2" t="s">
        <v>8875</v>
      </c>
      <c r="N462" s="2" t="s">
        <v>9131</v>
      </c>
      <c r="S462" s="2" t="s">
        <v>77</v>
      </c>
      <c r="T462" s="2" t="s">
        <v>5010</v>
      </c>
      <c r="W462" s="2" t="s">
        <v>143</v>
      </c>
      <c r="X462" s="2" t="s">
        <v>5376</v>
      </c>
      <c r="Y462" s="2" t="s">
        <v>61</v>
      </c>
      <c r="Z462" s="2" t="s">
        <v>5416</v>
      </c>
      <c r="AC462" s="2">
        <v>35</v>
      </c>
      <c r="AD462" s="2" t="s">
        <v>255</v>
      </c>
      <c r="AE462" s="2" t="s">
        <v>6888</v>
      </c>
      <c r="AJ462" s="2" t="s">
        <v>17</v>
      </c>
      <c r="AK462" s="2" t="s">
        <v>7078</v>
      </c>
      <c r="AL462" s="2" t="s">
        <v>72</v>
      </c>
      <c r="AM462" s="2" t="s">
        <v>7023</v>
      </c>
      <c r="AT462" s="2" t="s">
        <v>105</v>
      </c>
      <c r="AU462" s="2" t="s">
        <v>7189</v>
      </c>
      <c r="AV462" s="2" t="s">
        <v>1156</v>
      </c>
      <c r="AW462" s="2" t="s">
        <v>7409</v>
      </c>
      <c r="BG462" s="2" t="s">
        <v>1157</v>
      </c>
      <c r="BH462" s="2" t="s">
        <v>10059</v>
      </c>
      <c r="BI462" s="2" t="s">
        <v>1158</v>
      </c>
      <c r="BJ462" s="2" t="s">
        <v>8050</v>
      </c>
      <c r="BK462" s="2" t="s">
        <v>275</v>
      </c>
      <c r="BL462" s="2" t="s">
        <v>7195</v>
      </c>
      <c r="BM462" s="2" t="s">
        <v>1159</v>
      </c>
      <c r="BN462" s="2" t="s">
        <v>8408</v>
      </c>
      <c r="BO462" s="2" t="s">
        <v>275</v>
      </c>
      <c r="BP462" s="2" t="s">
        <v>7195</v>
      </c>
      <c r="BQ462" s="2" t="s">
        <v>1160</v>
      </c>
      <c r="BR462" s="2" t="s">
        <v>8739</v>
      </c>
      <c r="BS462" s="2" t="s">
        <v>184</v>
      </c>
      <c r="BT462" s="2" t="s">
        <v>7080</v>
      </c>
    </row>
    <row r="463" spans="1:72" ht="13.5" customHeight="1">
      <c r="A463" s="5" t="str">
        <f>HYPERLINK("http://kyu.snu.ac.kr/sdhj/index.jsp?type=hj/GK14610_00IM0001_006a.jpg","1714_수서면_006a")</f>
        <v>1714_수서면_006a</v>
      </c>
      <c r="B463" s="2">
        <v>1714</v>
      </c>
      <c r="C463" s="2" t="s">
        <v>9628</v>
      </c>
      <c r="D463" s="2" t="s">
        <v>9629</v>
      </c>
      <c r="E463" s="2">
        <v>462</v>
      </c>
      <c r="F463" s="2">
        <v>1</v>
      </c>
      <c r="G463" s="2" t="s">
        <v>9340</v>
      </c>
      <c r="H463" s="2" t="s">
        <v>9344</v>
      </c>
      <c r="I463" s="2">
        <v>28</v>
      </c>
      <c r="L463" s="2">
        <v>5</v>
      </c>
      <c r="M463" s="2" t="s">
        <v>8875</v>
      </c>
      <c r="N463" s="2" t="s">
        <v>9131</v>
      </c>
      <c r="S463" s="2" t="s">
        <v>45</v>
      </c>
      <c r="T463" s="2" t="s">
        <v>5011</v>
      </c>
      <c r="U463" s="2" t="s">
        <v>205</v>
      </c>
      <c r="V463" s="2" t="s">
        <v>5314</v>
      </c>
      <c r="Y463" s="2" t="s">
        <v>1161</v>
      </c>
      <c r="Z463" s="2" t="s">
        <v>6697</v>
      </c>
      <c r="AC463" s="2">
        <v>12</v>
      </c>
      <c r="AD463" s="2" t="s">
        <v>131</v>
      </c>
      <c r="AE463" s="2" t="s">
        <v>6870</v>
      </c>
    </row>
    <row r="464" spans="1:72" ht="13.5" customHeight="1">
      <c r="A464" s="5" t="str">
        <f>HYPERLINK("http://kyu.snu.ac.kr/sdhj/index.jsp?type=hj/GK14610_00IM0001_006a.jpg","1714_수서면_006a")</f>
        <v>1714_수서면_006a</v>
      </c>
      <c r="B464" s="2">
        <v>1714</v>
      </c>
      <c r="C464" s="2" t="s">
        <v>9994</v>
      </c>
      <c r="D464" s="2" t="s">
        <v>9995</v>
      </c>
      <c r="E464" s="2">
        <v>463</v>
      </c>
      <c r="F464" s="2">
        <v>1</v>
      </c>
      <c r="G464" s="2" t="s">
        <v>9340</v>
      </c>
      <c r="H464" s="2" t="s">
        <v>9344</v>
      </c>
      <c r="I464" s="2">
        <v>28</v>
      </c>
      <c r="L464" s="2">
        <v>5</v>
      </c>
      <c r="M464" s="2" t="s">
        <v>8875</v>
      </c>
      <c r="N464" s="2" t="s">
        <v>9131</v>
      </c>
      <c r="S464" s="2" t="s">
        <v>67</v>
      </c>
      <c r="T464" s="2" t="s">
        <v>5020</v>
      </c>
      <c r="Y464" s="2" t="s">
        <v>61</v>
      </c>
      <c r="Z464" s="2" t="s">
        <v>5416</v>
      </c>
      <c r="AC464" s="2">
        <v>3</v>
      </c>
      <c r="AD464" s="2" t="s">
        <v>86</v>
      </c>
      <c r="AE464" s="2" t="s">
        <v>6897</v>
      </c>
      <c r="AF464" s="2" t="s">
        <v>63</v>
      </c>
      <c r="AG464" s="2" t="s">
        <v>6918</v>
      </c>
      <c r="BF464" s="2" t="s">
        <v>56</v>
      </c>
    </row>
    <row r="465" spans="1:72" ht="13.5" customHeight="1">
      <c r="A465" s="5" t="str">
        <f>HYPERLINK("http://kyu.snu.ac.kr/sdhj/index.jsp?type=hj/GK14610_00IM0001_006a.jpg","1714_수서면_006a")</f>
        <v>1714_수서면_006a</v>
      </c>
      <c r="B465" s="2">
        <v>1714</v>
      </c>
      <c r="C465" s="2" t="s">
        <v>9994</v>
      </c>
      <c r="D465" s="2" t="s">
        <v>9995</v>
      </c>
      <c r="E465" s="2">
        <v>464</v>
      </c>
      <c r="F465" s="2">
        <v>1</v>
      </c>
      <c r="G465" s="2" t="s">
        <v>9340</v>
      </c>
      <c r="H465" s="2" t="s">
        <v>9344</v>
      </c>
      <c r="I465" s="2">
        <v>29</v>
      </c>
      <c r="J465" s="2" t="s">
        <v>1162</v>
      </c>
      <c r="K465" s="2" t="s">
        <v>10060</v>
      </c>
      <c r="L465" s="2">
        <v>1</v>
      </c>
      <c r="M465" s="2" t="s">
        <v>8876</v>
      </c>
      <c r="N465" s="2" t="s">
        <v>9132</v>
      </c>
      <c r="T465" s="2" t="s">
        <v>9988</v>
      </c>
      <c r="U465" s="2" t="s">
        <v>1163</v>
      </c>
      <c r="V465" s="2" t="s">
        <v>5313</v>
      </c>
      <c r="W465" s="2" t="s">
        <v>78</v>
      </c>
      <c r="X465" s="2" t="s">
        <v>10056</v>
      </c>
      <c r="Y465" s="2" t="s">
        <v>1164</v>
      </c>
      <c r="Z465" s="2" t="s">
        <v>6696</v>
      </c>
      <c r="AC465" s="2">
        <v>34</v>
      </c>
      <c r="AD465" s="2" t="s">
        <v>192</v>
      </c>
      <c r="AE465" s="2" t="s">
        <v>6878</v>
      </c>
      <c r="AJ465" s="2" t="s">
        <v>17</v>
      </c>
      <c r="AK465" s="2" t="s">
        <v>7078</v>
      </c>
      <c r="AL465" s="2" t="s">
        <v>79</v>
      </c>
      <c r="AM465" s="2" t="s">
        <v>10057</v>
      </c>
      <c r="AT465" s="2" t="s">
        <v>217</v>
      </c>
      <c r="AU465" s="2" t="s">
        <v>5071</v>
      </c>
      <c r="AV465" s="2" t="s">
        <v>1153</v>
      </c>
      <c r="AW465" s="2" t="s">
        <v>4964</v>
      </c>
      <c r="BD465" s="2" t="s">
        <v>1165</v>
      </c>
      <c r="BE465" s="2" t="s">
        <v>10061</v>
      </c>
      <c r="BG465" s="2" t="s">
        <v>105</v>
      </c>
      <c r="BH465" s="2" t="s">
        <v>7189</v>
      </c>
      <c r="BI465" s="2" t="s">
        <v>1049</v>
      </c>
      <c r="BJ465" s="2" t="s">
        <v>8049</v>
      </c>
      <c r="BK465" s="2" t="s">
        <v>275</v>
      </c>
      <c r="BL465" s="2" t="s">
        <v>7195</v>
      </c>
      <c r="BM465" s="2" t="s">
        <v>4804</v>
      </c>
      <c r="BN465" s="2" t="s">
        <v>8078</v>
      </c>
      <c r="BO465" s="2" t="s">
        <v>275</v>
      </c>
      <c r="BP465" s="2" t="s">
        <v>7195</v>
      </c>
      <c r="BQ465" s="2" t="s">
        <v>1050</v>
      </c>
      <c r="BR465" s="2" t="s">
        <v>9991</v>
      </c>
      <c r="BS465" s="2" t="s">
        <v>157</v>
      </c>
      <c r="BT465" s="2" t="s">
        <v>7016</v>
      </c>
    </row>
    <row r="466" spans="1:72" ht="13.5" customHeight="1">
      <c r="A466" s="5" t="str">
        <f>HYPERLINK("http://kyu.snu.ac.kr/sdhj/index.jsp?type=hj/GK14610_00IM0001_006a.jpg","1714_수서면_006a")</f>
        <v>1714_수서면_006a</v>
      </c>
      <c r="B466" s="2">
        <v>1714</v>
      </c>
      <c r="C466" s="2" t="s">
        <v>9658</v>
      </c>
      <c r="D466" s="2" t="s">
        <v>9659</v>
      </c>
      <c r="E466" s="2">
        <v>465</v>
      </c>
      <c r="F466" s="2">
        <v>1</v>
      </c>
      <c r="G466" s="2" t="s">
        <v>9340</v>
      </c>
      <c r="H466" s="2" t="s">
        <v>9344</v>
      </c>
      <c r="I466" s="2">
        <v>29</v>
      </c>
      <c r="L466" s="2">
        <v>1</v>
      </c>
      <c r="M466" s="2" t="s">
        <v>8876</v>
      </c>
      <c r="N466" s="2" t="s">
        <v>9132</v>
      </c>
      <c r="S466" s="2" t="s">
        <v>588</v>
      </c>
      <c r="T466" s="2" t="s">
        <v>10058</v>
      </c>
      <c r="U466" s="2" t="s">
        <v>217</v>
      </c>
      <c r="V466" s="2" t="s">
        <v>5071</v>
      </c>
      <c r="Y466" s="2" t="s">
        <v>1153</v>
      </c>
      <c r="Z466" s="2" t="s">
        <v>4964</v>
      </c>
      <c r="AF466" s="2" t="s">
        <v>65</v>
      </c>
      <c r="AG466" s="2" t="s">
        <v>5367</v>
      </c>
    </row>
    <row r="467" spans="1:72" ht="13.5" customHeight="1">
      <c r="A467" s="5" t="str">
        <f>HYPERLINK("http://kyu.snu.ac.kr/sdhj/index.jsp?type=hj/GK14610_00IM0001_006a.jpg","1714_수서면_006a")</f>
        <v>1714_수서면_006a</v>
      </c>
      <c r="B467" s="2">
        <v>1714</v>
      </c>
      <c r="C467" s="2" t="s">
        <v>9994</v>
      </c>
      <c r="D467" s="2" t="s">
        <v>9995</v>
      </c>
      <c r="E467" s="2">
        <v>466</v>
      </c>
      <c r="F467" s="2">
        <v>1</v>
      </c>
      <c r="G467" s="2" t="s">
        <v>9340</v>
      </c>
      <c r="H467" s="2" t="s">
        <v>9344</v>
      </c>
      <c r="I467" s="2">
        <v>29</v>
      </c>
      <c r="L467" s="2">
        <v>1</v>
      </c>
      <c r="M467" s="2" t="s">
        <v>8876</v>
      </c>
      <c r="N467" s="2" t="s">
        <v>9132</v>
      </c>
      <c r="S467" s="2" t="s">
        <v>1166</v>
      </c>
      <c r="T467" s="2" t="s">
        <v>5008</v>
      </c>
      <c r="W467" s="2" t="s">
        <v>78</v>
      </c>
      <c r="X467" s="2" t="s">
        <v>10056</v>
      </c>
      <c r="Y467" s="2" t="s">
        <v>61</v>
      </c>
      <c r="Z467" s="2" t="s">
        <v>5416</v>
      </c>
      <c r="AC467" s="2">
        <v>77</v>
      </c>
      <c r="AD467" s="2" t="s">
        <v>259</v>
      </c>
      <c r="AE467" s="2" t="s">
        <v>6862</v>
      </c>
    </row>
    <row r="468" spans="1:72" ht="13.5" customHeight="1">
      <c r="A468" s="5" t="str">
        <f>HYPERLINK("http://kyu.snu.ac.kr/sdhj/index.jsp?type=hj/GK14610_00IM0001_006a.jpg","1714_수서면_006a")</f>
        <v>1714_수서면_006a</v>
      </c>
      <c r="B468" s="2">
        <v>1714</v>
      </c>
      <c r="C468" s="2" t="s">
        <v>9994</v>
      </c>
      <c r="D468" s="2" t="s">
        <v>9995</v>
      </c>
      <c r="E468" s="2">
        <v>467</v>
      </c>
      <c r="F468" s="2">
        <v>1</v>
      </c>
      <c r="G468" s="2" t="s">
        <v>9340</v>
      </c>
      <c r="H468" s="2" t="s">
        <v>9344</v>
      </c>
      <c r="I468" s="2">
        <v>29</v>
      </c>
      <c r="L468" s="2">
        <v>1</v>
      </c>
      <c r="M468" s="2" t="s">
        <v>8876</v>
      </c>
      <c r="N468" s="2" t="s">
        <v>9132</v>
      </c>
      <c r="S468" s="2" t="s">
        <v>77</v>
      </c>
      <c r="T468" s="2" t="s">
        <v>5010</v>
      </c>
      <c r="W468" s="2" t="s">
        <v>78</v>
      </c>
      <c r="X468" s="2" t="s">
        <v>10056</v>
      </c>
      <c r="Y468" s="2" t="s">
        <v>61</v>
      </c>
      <c r="Z468" s="2" t="s">
        <v>5416</v>
      </c>
      <c r="AC468" s="2">
        <v>35</v>
      </c>
      <c r="AD468" s="2" t="s">
        <v>255</v>
      </c>
      <c r="AE468" s="2" t="s">
        <v>6888</v>
      </c>
      <c r="AJ468" s="2" t="s">
        <v>17</v>
      </c>
      <c r="AK468" s="2" t="s">
        <v>7078</v>
      </c>
      <c r="AL468" s="2" t="s">
        <v>232</v>
      </c>
      <c r="AM468" s="2" t="s">
        <v>6293</v>
      </c>
      <c r="AT468" s="2" t="s">
        <v>38</v>
      </c>
      <c r="AU468" s="2" t="s">
        <v>5224</v>
      </c>
      <c r="AV468" s="2" t="s">
        <v>324</v>
      </c>
      <c r="AW468" s="2" t="s">
        <v>7589</v>
      </c>
      <c r="BG468" s="2" t="s">
        <v>275</v>
      </c>
      <c r="BH468" s="2" t="s">
        <v>7195</v>
      </c>
      <c r="BI468" s="2" t="s">
        <v>325</v>
      </c>
      <c r="BJ468" s="2" t="s">
        <v>8046</v>
      </c>
      <c r="BK468" s="2" t="s">
        <v>189</v>
      </c>
      <c r="BL468" s="2" t="s">
        <v>5070</v>
      </c>
      <c r="BM468" s="2" t="s">
        <v>1167</v>
      </c>
      <c r="BN468" s="2" t="s">
        <v>8407</v>
      </c>
      <c r="BO468" s="2" t="s">
        <v>189</v>
      </c>
      <c r="BP468" s="2" t="s">
        <v>5070</v>
      </c>
      <c r="BQ468" s="2" t="s">
        <v>1168</v>
      </c>
      <c r="BR468" s="2" t="s">
        <v>9787</v>
      </c>
      <c r="BS468" s="2" t="s">
        <v>79</v>
      </c>
      <c r="BT468" s="2" t="s">
        <v>9711</v>
      </c>
    </row>
    <row r="469" spans="1:72" ht="13.5" customHeight="1">
      <c r="A469" s="5" t="str">
        <f>HYPERLINK("http://kyu.snu.ac.kr/sdhj/index.jsp?type=hj/GK14610_00IM0001_006a.jpg","1714_수서면_006a")</f>
        <v>1714_수서면_006a</v>
      </c>
      <c r="B469" s="2">
        <v>1714</v>
      </c>
      <c r="C469" s="2" t="s">
        <v>9658</v>
      </c>
      <c r="D469" s="2" t="s">
        <v>9659</v>
      </c>
      <c r="E469" s="2">
        <v>468</v>
      </c>
      <c r="F469" s="2">
        <v>1</v>
      </c>
      <c r="G469" s="2" t="s">
        <v>9340</v>
      </c>
      <c r="H469" s="2" t="s">
        <v>9344</v>
      </c>
      <c r="I469" s="2">
        <v>29</v>
      </c>
      <c r="L469" s="2">
        <v>1</v>
      </c>
      <c r="M469" s="2" t="s">
        <v>8876</v>
      </c>
      <c r="N469" s="2" t="s">
        <v>9132</v>
      </c>
      <c r="S469" s="2" t="s">
        <v>117</v>
      </c>
      <c r="T469" s="2" t="s">
        <v>5009</v>
      </c>
      <c r="Y469" s="2" t="s">
        <v>61</v>
      </c>
      <c r="Z469" s="2" t="s">
        <v>5416</v>
      </c>
      <c r="AC469" s="2">
        <v>3</v>
      </c>
      <c r="AD469" s="2" t="s">
        <v>86</v>
      </c>
      <c r="AE469" s="2" t="s">
        <v>6897</v>
      </c>
      <c r="AF469" s="2" t="s">
        <v>63</v>
      </c>
      <c r="AG469" s="2" t="s">
        <v>6918</v>
      </c>
    </row>
    <row r="470" spans="1:72" ht="13.5" customHeight="1">
      <c r="A470" s="5" t="str">
        <f>HYPERLINK("http://kyu.snu.ac.kr/sdhj/index.jsp?type=hj/GK14610_00IM0001_006a.jpg","1714_수서면_006a")</f>
        <v>1714_수서면_006a</v>
      </c>
      <c r="B470" s="2">
        <v>1714</v>
      </c>
      <c r="C470" s="2" t="s">
        <v>9994</v>
      </c>
      <c r="D470" s="2" t="s">
        <v>9995</v>
      </c>
      <c r="E470" s="2">
        <v>469</v>
      </c>
      <c r="F470" s="2">
        <v>1</v>
      </c>
      <c r="G470" s="2" t="s">
        <v>9340</v>
      </c>
      <c r="H470" s="2" t="s">
        <v>9344</v>
      </c>
      <c r="I470" s="2">
        <v>29</v>
      </c>
      <c r="L470" s="2">
        <v>2</v>
      </c>
      <c r="M470" s="2" t="s">
        <v>8877</v>
      </c>
      <c r="N470" s="2" t="s">
        <v>9133</v>
      </c>
      <c r="O470" s="2" t="s">
        <v>6</v>
      </c>
      <c r="P470" s="2" t="s">
        <v>4999</v>
      </c>
      <c r="T470" s="2" t="s">
        <v>10062</v>
      </c>
      <c r="U470" s="2" t="s">
        <v>1169</v>
      </c>
      <c r="V470" s="2" t="s">
        <v>5312</v>
      </c>
      <c r="W470" s="2" t="s">
        <v>504</v>
      </c>
      <c r="X470" s="2" t="s">
        <v>5378</v>
      </c>
      <c r="Y470" s="2" t="s">
        <v>655</v>
      </c>
      <c r="Z470" s="2" t="s">
        <v>6695</v>
      </c>
      <c r="AC470" s="2">
        <v>30</v>
      </c>
      <c r="AD470" s="2" t="s">
        <v>51</v>
      </c>
      <c r="AE470" s="2" t="s">
        <v>6895</v>
      </c>
      <c r="AJ470" s="2" t="s">
        <v>17</v>
      </c>
      <c r="AK470" s="2" t="s">
        <v>7078</v>
      </c>
      <c r="AL470" s="2" t="s">
        <v>125</v>
      </c>
      <c r="AM470" s="2" t="s">
        <v>7009</v>
      </c>
      <c r="AT470" s="2" t="s">
        <v>38</v>
      </c>
      <c r="AU470" s="2" t="s">
        <v>5224</v>
      </c>
      <c r="AV470" s="2" t="s">
        <v>648</v>
      </c>
      <c r="AW470" s="2" t="s">
        <v>6783</v>
      </c>
      <c r="BG470" s="2" t="s">
        <v>189</v>
      </c>
      <c r="BH470" s="2" t="s">
        <v>5070</v>
      </c>
      <c r="BI470" s="2" t="s">
        <v>649</v>
      </c>
      <c r="BJ470" s="2" t="s">
        <v>7622</v>
      </c>
      <c r="BK470" s="2" t="s">
        <v>1170</v>
      </c>
      <c r="BL470" s="2" t="s">
        <v>8113</v>
      </c>
      <c r="BM470" s="2" t="s">
        <v>650</v>
      </c>
      <c r="BN470" s="2" t="s">
        <v>7610</v>
      </c>
      <c r="BO470" s="2" t="s">
        <v>38</v>
      </c>
      <c r="BP470" s="2" t="s">
        <v>5224</v>
      </c>
      <c r="BQ470" s="2" t="s">
        <v>1171</v>
      </c>
      <c r="BR470" s="2" t="s">
        <v>8738</v>
      </c>
      <c r="BS470" s="2" t="s">
        <v>492</v>
      </c>
      <c r="BT470" s="2" t="s">
        <v>7083</v>
      </c>
    </row>
    <row r="471" spans="1:72" ht="13.5" customHeight="1">
      <c r="A471" s="5" t="str">
        <f>HYPERLINK("http://kyu.snu.ac.kr/sdhj/index.jsp?type=hj/GK14610_00IM0001_006a.jpg","1714_수서면_006a")</f>
        <v>1714_수서면_006a</v>
      </c>
      <c r="B471" s="2">
        <v>1714</v>
      </c>
      <c r="C471" s="2" t="s">
        <v>10063</v>
      </c>
      <c r="D471" s="2" t="s">
        <v>10064</v>
      </c>
      <c r="E471" s="2">
        <v>470</v>
      </c>
      <c r="F471" s="2">
        <v>1</v>
      </c>
      <c r="G471" s="2" t="s">
        <v>9340</v>
      </c>
      <c r="H471" s="2" t="s">
        <v>9344</v>
      </c>
      <c r="I471" s="2">
        <v>29</v>
      </c>
      <c r="L471" s="2">
        <v>2</v>
      </c>
      <c r="M471" s="2" t="s">
        <v>8877</v>
      </c>
      <c r="N471" s="2" t="s">
        <v>9133</v>
      </c>
      <c r="S471" s="2" t="s">
        <v>77</v>
      </c>
      <c r="T471" s="2" t="s">
        <v>5010</v>
      </c>
      <c r="W471" s="2" t="s">
        <v>78</v>
      </c>
      <c r="X471" s="2" t="s">
        <v>10065</v>
      </c>
      <c r="Y471" s="2" t="s">
        <v>61</v>
      </c>
      <c r="Z471" s="2" t="s">
        <v>5416</v>
      </c>
      <c r="AC471" s="2">
        <v>29</v>
      </c>
      <c r="AD471" s="2" t="s">
        <v>55</v>
      </c>
      <c r="AE471" s="2" t="s">
        <v>5082</v>
      </c>
      <c r="AF471" s="2" t="s">
        <v>118</v>
      </c>
      <c r="AG471" s="2" t="s">
        <v>6923</v>
      </c>
      <c r="AJ471" s="2" t="s">
        <v>17</v>
      </c>
      <c r="AK471" s="2" t="s">
        <v>7078</v>
      </c>
      <c r="AL471" s="2" t="s">
        <v>79</v>
      </c>
      <c r="AM471" s="2" t="s">
        <v>9709</v>
      </c>
      <c r="AT471" s="2" t="s">
        <v>38</v>
      </c>
      <c r="AU471" s="2" t="s">
        <v>5224</v>
      </c>
      <c r="AV471" s="2" t="s">
        <v>1172</v>
      </c>
      <c r="AW471" s="2" t="s">
        <v>7272</v>
      </c>
      <c r="BI471" s="2" t="s">
        <v>773</v>
      </c>
      <c r="BJ471" s="2" t="s">
        <v>10066</v>
      </c>
      <c r="BK471" s="2" t="s">
        <v>123</v>
      </c>
      <c r="BL471" s="2" t="s">
        <v>5359</v>
      </c>
      <c r="BM471" s="2" t="s">
        <v>469</v>
      </c>
      <c r="BN471" s="2" t="s">
        <v>8039</v>
      </c>
      <c r="BQ471" s="2" t="s">
        <v>1173</v>
      </c>
      <c r="BR471" s="2" t="s">
        <v>5581</v>
      </c>
      <c r="BS471" s="2" t="s">
        <v>72</v>
      </c>
      <c r="BT471" s="2" t="s">
        <v>7023</v>
      </c>
    </row>
    <row r="472" spans="1:72" ht="13.5" customHeight="1">
      <c r="A472" s="5" t="str">
        <f>HYPERLINK("http://kyu.snu.ac.kr/sdhj/index.jsp?type=hj/GK14610_00IM0001_006a.jpg","1714_수서면_006a")</f>
        <v>1714_수서면_006a</v>
      </c>
      <c r="B472" s="2">
        <v>1714</v>
      </c>
      <c r="C472" s="2" t="s">
        <v>9392</v>
      </c>
      <c r="D472" s="2" t="s">
        <v>9393</v>
      </c>
      <c r="E472" s="2">
        <v>471</v>
      </c>
      <c r="F472" s="2">
        <v>1</v>
      </c>
      <c r="G472" s="2" t="s">
        <v>9340</v>
      </c>
      <c r="H472" s="2" t="s">
        <v>9344</v>
      </c>
      <c r="I472" s="2">
        <v>29</v>
      </c>
      <c r="L472" s="2">
        <v>3</v>
      </c>
      <c r="M472" s="2" t="s">
        <v>1175</v>
      </c>
      <c r="N472" s="2" t="s">
        <v>9134</v>
      </c>
      <c r="T472" s="2" t="s">
        <v>9407</v>
      </c>
      <c r="U472" s="2" t="s">
        <v>1174</v>
      </c>
      <c r="V472" s="2" t="s">
        <v>5238</v>
      </c>
      <c r="Y472" s="2" t="s">
        <v>1175</v>
      </c>
      <c r="Z472" s="2" t="s">
        <v>10067</v>
      </c>
      <c r="AC472" s="2">
        <v>68</v>
      </c>
      <c r="AD472" s="2" t="s">
        <v>495</v>
      </c>
      <c r="AE472" s="2" t="s">
        <v>6898</v>
      </c>
      <c r="AN472" s="2" t="s">
        <v>260</v>
      </c>
      <c r="AO472" s="2" t="s">
        <v>7029</v>
      </c>
      <c r="AR472" s="2" t="s">
        <v>1176</v>
      </c>
      <c r="AS472" s="2" t="s">
        <v>10068</v>
      </c>
      <c r="AT472" s="2" t="s">
        <v>123</v>
      </c>
      <c r="AU472" s="2" t="s">
        <v>5359</v>
      </c>
      <c r="AV472" s="2" t="s">
        <v>1177</v>
      </c>
      <c r="AW472" s="2" t="s">
        <v>5737</v>
      </c>
      <c r="BG472" s="2" t="s">
        <v>123</v>
      </c>
      <c r="BH472" s="2" t="s">
        <v>5359</v>
      </c>
      <c r="BI472" s="2" t="s">
        <v>1178</v>
      </c>
      <c r="BJ472" s="2" t="s">
        <v>8048</v>
      </c>
      <c r="BK472" s="2" t="s">
        <v>123</v>
      </c>
      <c r="BL472" s="2" t="s">
        <v>5359</v>
      </c>
      <c r="BM472" s="2" t="s">
        <v>1179</v>
      </c>
      <c r="BN472" s="2" t="s">
        <v>8186</v>
      </c>
      <c r="BO472" s="2" t="s">
        <v>38</v>
      </c>
      <c r="BP472" s="2" t="s">
        <v>5224</v>
      </c>
      <c r="BQ472" s="2" t="s">
        <v>9745</v>
      </c>
      <c r="BR472" s="2" t="s">
        <v>10069</v>
      </c>
    </row>
    <row r="473" spans="1:72" ht="13.5" customHeight="1">
      <c r="A473" s="5" t="str">
        <f>HYPERLINK("http://kyu.snu.ac.kr/sdhj/index.jsp?type=hj/GK14610_00IM0001_006a.jpg","1714_수서면_006a")</f>
        <v>1714_수서면_006a</v>
      </c>
      <c r="B473" s="2">
        <v>1714</v>
      </c>
      <c r="C473" s="2" t="s">
        <v>10070</v>
      </c>
      <c r="D473" s="2" t="s">
        <v>10071</v>
      </c>
      <c r="E473" s="2">
        <v>472</v>
      </c>
      <c r="F473" s="2">
        <v>1</v>
      </c>
      <c r="G473" s="2" t="s">
        <v>9340</v>
      </c>
      <c r="H473" s="2" t="s">
        <v>9344</v>
      </c>
      <c r="I473" s="2">
        <v>29</v>
      </c>
      <c r="L473" s="2">
        <v>4</v>
      </c>
      <c r="M473" s="2" t="s">
        <v>8878</v>
      </c>
      <c r="N473" s="2" t="s">
        <v>9135</v>
      </c>
      <c r="T473" s="2" t="s">
        <v>10072</v>
      </c>
      <c r="U473" s="2" t="s">
        <v>1180</v>
      </c>
      <c r="V473" s="2" t="s">
        <v>5311</v>
      </c>
      <c r="W473" s="2" t="s">
        <v>78</v>
      </c>
      <c r="X473" s="2" t="s">
        <v>10073</v>
      </c>
      <c r="Y473" s="2" t="s">
        <v>1181</v>
      </c>
      <c r="Z473" s="2" t="s">
        <v>6694</v>
      </c>
      <c r="AC473" s="2">
        <v>41</v>
      </c>
      <c r="AD473" s="2" t="s">
        <v>536</v>
      </c>
      <c r="AE473" s="2" t="s">
        <v>6907</v>
      </c>
      <c r="AJ473" s="2" t="s">
        <v>17</v>
      </c>
      <c r="AK473" s="2" t="s">
        <v>7078</v>
      </c>
      <c r="AL473" s="2" t="s">
        <v>79</v>
      </c>
      <c r="AM473" s="2" t="s">
        <v>10074</v>
      </c>
      <c r="AT473" s="2" t="s">
        <v>217</v>
      </c>
      <c r="AU473" s="2" t="s">
        <v>5071</v>
      </c>
      <c r="AV473" s="2" t="s">
        <v>1182</v>
      </c>
      <c r="AW473" s="2" t="s">
        <v>5662</v>
      </c>
      <c r="BI473" s="2" t="s">
        <v>4822</v>
      </c>
      <c r="BJ473" s="2" t="s">
        <v>8047</v>
      </c>
      <c r="BK473" s="2" t="s">
        <v>1065</v>
      </c>
      <c r="BL473" s="2" t="s">
        <v>7201</v>
      </c>
      <c r="BM473" s="2" t="s">
        <v>4818</v>
      </c>
      <c r="BN473" s="2" t="s">
        <v>5596</v>
      </c>
      <c r="BO473" s="2" t="s">
        <v>105</v>
      </c>
      <c r="BP473" s="2" t="s">
        <v>7189</v>
      </c>
      <c r="BQ473" s="2" t="s">
        <v>10002</v>
      </c>
      <c r="BR473" s="2" t="s">
        <v>10075</v>
      </c>
      <c r="BS473" s="2" t="s">
        <v>72</v>
      </c>
      <c r="BT473" s="2" t="s">
        <v>7023</v>
      </c>
    </row>
    <row r="474" spans="1:72" ht="13.5" customHeight="1">
      <c r="A474" s="5" t="str">
        <f>HYPERLINK("http://kyu.snu.ac.kr/sdhj/index.jsp?type=hj/GK14610_00IM0001_006a.jpg","1714_수서면_006a")</f>
        <v>1714_수서면_006a</v>
      </c>
      <c r="B474" s="2">
        <v>1714</v>
      </c>
      <c r="C474" s="2" t="s">
        <v>9976</v>
      </c>
      <c r="D474" s="2" t="s">
        <v>9977</v>
      </c>
      <c r="E474" s="2">
        <v>473</v>
      </c>
      <c r="F474" s="2">
        <v>1</v>
      </c>
      <c r="G474" s="2" t="s">
        <v>9340</v>
      </c>
      <c r="H474" s="2" t="s">
        <v>9344</v>
      </c>
      <c r="I474" s="2">
        <v>29</v>
      </c>
      <c r="L474" s="2">
        <v>4</v>
      </c>
      <c r="M474" s="2" t="s">
        <v>8878</v>
      </c>
      <c r="N474" s="2" t="s">
        <v>9135</v>
      </c>
      <c r="S474" s="2" t="s">
        <v>77</v>
      </c>
      <c r="T474" s="2" t="s">
        <v>5010</v>
      </c>
      <c r="W474" s="2" t="s">
        <v>1183</v>
      </c>
      <c r="X474" s="2" t="s">
        <v>5401</v>
      </c>
      <c r="Y474" s="2" t="s">
        <v>61</v>
      </c>
      <c r="Z474" s="2" t="s">
        <v>5416</v>
      </c>
      <c r="AF474" s="2" t="s">
        <v>65</v>
      </c>
      <c r="AG474" s="2" t="s">
        <v>5367</v>
      </c>
    </row>
    <row r="475" spans="1:72" ht="13.5" customHeight="1">
      <c r="A475" s="5" t="str">
        <f>HYPERLINK("http://kyu.snu.ac.kr/sdhj/index.jsp?type=hj/GK14610_00IM0001_006a.jpg","1714_수서면_006a")</f>
        <v>1714_수서면_006a</v>
      </c>
      <c r="B475" s="2">
        <v>1714</v>
      </c>
      <c r="C475" s="2" t="s">
        <v>9976</v>
      </c>
      <c r="D475" s="2" t="s">
        <v>9977</v>
      </c>
      <c r="E475" s="2">
        <v>474</v>
      </c>
      <c r="F475" s="2">
        <v>1</v>
      </c>
      <c r="G475" s="2" t="s">
        <v>9340</v>
      </c>
      <c r="H475" s="2" t="s">
        <v>9344</v>
      </c>
      <c r="I475" s="2">
        <v>29</v>
      </c>
      <c r="L475" s="2">
        <v>4</v>
      </c>
      <c r="M475" s="2" t="s">
        <v>8878</v>
      </c>
      <c r="N475" s="2" t="s">
        <v>9135</v>
      </c>
      <c r="S475" s="2" t="s">
        <v>668</v>
      </c>
      <c r="T475" s="2" t="s">
        <v>5021</v>
      </c>
      <c r="W475" s="2" t="s">
        <v>234</v>
      </c>
      <c r="X475" s="2" t="s">
        <v>5398</v>
      </c>
      <c r="Y475" s="2" t="s">
        <v>61</v>
      </c>
      <c r="Z475" s="2" t="s">
        <v>5416</v>
      </c>
      <c r="AC475" s="2">
        <v>37</v>
      </c>
      <c r="AD475" s="2" t="s">
        <v>221</v>
      </c>
      <c r="AE475" s="2" t="s">
        <v>6885</v>
      </c>
      <c r="AJ475" s="2" t="s">
        <v>17</v>
      </c>
      <c r="AK475" s="2" t="s">
        <v>7078</v>
      </c>
      <c r="AL475" s="2" t="s">
        <v>232</v>
      </c>
      <c r="AM475" s="2" t="s">
        <v>6293</v>
      </c>
      <c r="AT475" s="2" t="s">
        <v>217</v>
      </c>
      <c r="AU475" s="2" t="s">
        <v>5071</v>
      </c>
      <c r="AV475" s="2" t="s">
        <v>324</v>
      </c>
      <c r="AW475" s="2" t="s">
        <v>7589</v>
      </c>
      <c r="BG475" s="2" t="s">
        <v>217</v>
      </c>
      <c r="BH475" s="2" t="s">
        <v>5071</v>
      </c>
      <c r="BI475" s="2" t="s">
        <v>325</v>
      </c>
      <c r="BJ475" s="2" t="s">
        <v>8046</v>
      </c>
      <c r="BM475" s="2" t="s">
        <v>1184</v>
      </c>
      <c r="BN475" s="2" t="s">
        <v>7251</v>
      </c>
      <c r="BO475" s="2" t="s">
        <v>189</v>
      </c>
      <c r="BP475" s="2" t="s">
        <v>5070</v>
      </c>
      <c r="BQ475" s="2" t="s">
        <v>1168</v>
      </c>
      <c r="BR475" s="2" t="s">
        <v>9787</v>
      </c>
      <c r="BS475" s="2" t="s">
        <v>79</v>
      </c>
      <c r="BT475" s="2" t="s">
        <v>9711</v>
      </c>
    </row>
    <row r="476" spans="1:72" ht="13.5" customHeight="1">
      <c r="A476" s="5" t="str">
        <f>HYPERLINK("http://kyu.snu.ac.kr/sdhj/index.jsp?type=hj/GK14610_00IM0001_006a.jpg","1714_수서면_006a")</f>
        <v>1714_수서면_006a</v>
      </c>
      <c r="B476" s="2">
        <v>1714</v>
      </c>
      <c r="C476" s="2" t="s">
        <v>9658</v>
      </c>
      <c r="D476" s="2" t="s">
        <v>9659</v>
      </c>
      <c r="E476" s="2">
        <v>475</v>
      </c>
      <c r="F476" s="2">
        <v>1</v>
      </c>
      <c r="G476" s="2" t="s">
        <v>9340</v>
      </c>
      <c r="H476" s="2" t="s">
        <v>9344</v>
      </c>
      <c r="I476" s="2">
        <v>29</v>
      </c>
      <c r="L476" s="2">
        <v>4</v>
      </c>
      <c r="M476" s="2" t="s">
        <v>8878</v>
      </c>
      <c r="N476" s="2" t="s">
        <v>9135</v>
      </c>
      <c r="S476" s="2" t="s">
        <v>45</v>
      </c>
      <c r="T476" s="2" t="s">
        <v>5011</v>
      </c>
      <c r="U476" s="2" t="s">
        <v>1185</v>
      </c>
      <c r="V476" s="2" t="s">
        <v>5310</v>
      </c>
      <c r="Y476" s="2" t="s">
        <v>1186</v>
      </c>
      <c r="Z476" s="2" t="s">
        <v>6693</v>
      </c>
      <c r="AC476" s="2">
        <v>18</v>
      </c>
      <c r="AD476" s="2" t="s">
        <v>897</v>
      </c>
      <c r="AE476" s="2" t="s">
        <v>6871</v>
      </c>
    </row>
    <row r="477" spans="1:72" ht="13.5" customHeight="1">
      <c r="A477" s="5" t="str">
        <f>HYPERLINK("http://kyu.snu.ac.kr/sdhj/index.jsp?type=hj/GK14610_00IM0001_006a.jpg","1714_수서면_006a")</f>
        <v>1714_수서면_006a</v>
      </c>
      <c r="B477" s="2">
        <v>1714</v>
      </c>
      <c r="C477" s="2" t="s">
        <v>9976</v>
      </c>
      <c r="D477" s="2" t="s">
        <v>9977</v>
      </c>
      <c r="E477" s="2">
        <v>476</v>
      </c>
      <c r="F477" s="2">
        <v>1</v>
      </c>
      <c r="G477" s="2" t="s">
        <v>9340</v>
      </c>
      <c r="H477" s="2" t="s">
        <v>9344</v>
      </c>
      <c r="I477" s="2">
        <v>29</v>
      </c>
      <c r="L477" s="2">
        <v>4</v>
      </c>
      <c r="M477" s="2" t="s">
        <v>8878</v>
      </c>
      <c r="N477" s="2" t="s">
        <v>9135</v>
      </c>
      <c r="S477" s="2" t="s">
        <v>67</v>
      </c>
      <c r="T477" s="2" t="s">
        <v>5020</v>
      </c>
      <c r="Y477" s="2" t="s">
        <v>61</v>
      </c>
      <c r="Z477" s="2" t="s">
        <v>5416</v>
      </c>
      <c r="AC477" s="2">
        <v>8</v>
      </c>
      <c r="AD477" s="2" t="s">
        <v>495</v>
      </c>
      <c r="AE477" s="2" t="s">
        <v>6898</v>
      </c>
      <c r="BF477" s="2" t="s">
        <v>56</v>
      </c>
    </row>
    <row r="478" spans="1:72" ht="13.5" customHeight="1">
      <c r="A478" s="5" t="str">
        <f>HYPERLINK("http://kyu.snu.ac.kr/sdhj/index.jsp?type=hj/GK14610_00IM0001_006a.jpg","1714_수서면_006a")</f>
        <v>1714_수서면_006a</v>
      </c>
      <c r="B478" s="2">
        <v>1714</v>
      </c>
      <c r="C478" s="2" t="s">
        <v>9976</v>
      </c>
      <c r="D478" s="2" t="s">
        <v>9977</v>
      </c>
      <c r="E478" s="2">
        <v>477</v>
      </c>
      <c r="F478" s="2">
        <v>1</v>
      </c>
      <c r="G478" s="2" t="s">
        <v>9340</v>
      </c>
      <c r="H478" s="2" t="s">
        <v>9344</v>
      </c>
      <c r="I478" s="2">
        <v>29</v>
      </c>
      <c r="L478" s="2">
        <v>5</v>
      </c>
      <c r="M478" s="2" t="s">
        <v>1188</v>
      </c>
      <c r="N478" s="2" t="s">
        <v>6269</v>
      </c>
      <c r="O478" s="2" t="s">
        <v>6</v>
      </c>
      <c r="P478" s="2" t="s">
        <v>4999</v>
      </c>
      <c r="Q478" s="2" t="s">
        <v>1187</v>
      </c>
      <c r="R478" s="2" t="s">
        <v>10076</v>
      </c>
      <c r="T478" s="2" t="s">
        <v>9407</v>
      </c>
      <c r="U478" s="2" t="s">
        <v>1174</v>
      </c>
      <c r="V478" s="2" t="s">
        <v>5238</v>
      </c>
      <c r="Y478" s="2" t="s">
        <v>1188</v>
      </c>
      <c r="Z478" s="2" t="s">
        <v>6269</v>
      </c>
      <c r="AC478" s="2">
        <v>56</v>
      </c>
      <c r="AD478" s="2" t="s">
        <v>309</v>
      </c>
      <c r="AE478" s="2" t="s">
        <v>6899</v>
      </c>
      <c r="AN478" s="2" t="s">
        <v>157</v>
      </c>
      <c r="AO478" s="2" t="s">
        <v>7016</v>
      </c>
      <c r="AR478" s="2" t="s">
        <v>1168</v>
      </c>
      <c r="AS478" s="2" t="s">
        <v>9787</v>
      </c>
      <c r="AV478" s="2" t="s">
        <v>641</v>
      </c>
      <c r="AW478" s="2" t="s">
        <v>6566</v>
      </c>
      <c r="BI478" s="2" t="s">
        <v>642</v>
      </c>
      <c r="BJ478" s="2" t="s">
        <v>6773</v>
      </c>
      <c r="BM478" s="2" t="s">
        <v>643</v>
      </c>
      <c r="BN478" s="2" t="s">
        <v>8406</v>
      </c>
      <c r="BQ478" s="2" t="s">
        <v>644</v>
      </c>
      <c r="BR478" s="2" t="s">
        <v>9744</v>
      </c>
      <c r="BS478" s="2" t="s">
        <v>79</v>
      </c>
      <c r="BT478" s="2" t="s">
        <v>9578</v>
      </c>
    </row>
    <row r="479" spans="1:72" ht="13.5" customHeight="1">
      <c r="A479" s="5" t="str">
        <f>HYPERLINK("http://kyu.snu.ac.kr/sdhj/index.jsp?type=hj/GK14610_00IM0001_006a.jpg","1714_수서면_006a")</f>
        <v>1714_수서면_006a</v>
      </c>
      <c r="B479" s="2">
        <v>1714</v>
      </c>
      <c r="C479" s="2" t="s">
        <v>9579</v>
      </c>
      <c r="D479" s="2" t="s">
        <v>9580</v>
      </c>
      <c r="E479" s="2">
        <v>478</v>
      </c>
      <c r="F479" s="2">
        <v>1</v>
      </c>
      <c r="G479" s="2" t="s">
        <v>9340</v>
      </c>
      <c r="H479" s="2" t="s">
        <v>9344</v>
      </c>
      <c r="I479" s="2">
        <v>29</v>
      </c>
      <c r="L479" s="2">
        <v>5</v>
      </c>
      <c r="M479" s="2" t="s">
        <v>1188</v>
      </c>
      <c r="N479" s="2" t="s">
        <v>6269</v>
      </c>
      <c r="S479" s="2" t="s">
        <v>117</v>
      </c>
      <c r="T479" s="2" t="s">
        <v>5009</v>
      </c>
      <c r="Y479" s="2" t="s">
        <v>61</v>
      </c>
      <c r="Z479" s="2" t="s">
        <v>5416</v>
      </c>
      <c r="AC479" s="2">
        <v>15</v>
      </c>
      <c r="AF479" s="2" t="s">
        <v>302</v>
      </c>
      <c r="AG479" s="2" t="s">
        <v>6920</v>
      </c>
      <c r="AH479" s="2" t="s">
        <v>1189</v>
      </c>
      <c r="AI479" s="2" t="s">
        <v>7064</v>
      </c>
    </row>
    <row r="480" spans="1:72" ht="13.5" customHeight="1">
      <c r="A480" s="5" t="str">
        <f>HYPERLINK("http://kyu.snu.ac.kr/sdhj/index.jsp?type=hj/GK14610_00IM0001_006a.jpg","1714_수서면_006a")</f>
        <v>1714_수서면_006a</v>
      </c>
      <c r="B480" s="2">
        <v>1714</v>
      </c>
      <c r="C480" s="2" t="s">
        <v>9465</v>
      </c>
      <c r="D480" s="2" t="s">
        <v>9466</v>
      </c>
      <c r="E480" s="2">
        <v>479</v>
      </c>
      <c r="F480" s="2">
        <v>1</v>
      </c>
      <c r="G480" s="2" t="s">
        <v>9340</v>
      </c>
      <c r="H480" s="2" t="s">
        <v>9344</v>
      </c>
      <c r="I480" s="2">
        <v>29</v>
      </c>
      <c r="L480" s="2">
        <v>5</v>
      </c>
      <c r="M480" s="2" t="s">
        <v>1188</v>
      </c>
      <c r="N480" s="2" t="s">
        <v>6269</v>
      </c>
      <c r="S480" s="2" t="s">
        <v>117</v>
      </c>
      <c r="T480" s="2" t="s">
        <v>5009</v>
      </c>
      <c r="W480" s="2" t="s">
        <v>531</v>
      </c>
      <c r="X480" s="2" t="s">
        <v>5377</v>
      </c>
      <c r="Y480" s="2" t="s">
        <v>61</v>
      </c>
      <c r="Z480" s="2" t="s">
        <v>5416</v>
      </c>
      <c r="AC480" s="2">
        <v>27</v>
      </c>
    </row>
    <row r="481" spans="1:72" ht="13.5" customHeight="1">
      <c r="A481" s="5" t="str">
        <f>HYPERLINK("http://kyu.snu.ac.kr/sdhj/index.jsp?type=hj/GK14610_00IM0001_006a.jpg","1714_수서면_006a")</f>
        <v>1714_수서면_006a</v>
      </c>
      <c r="B481" s="2">
        <v>1714</v>
      </c>
      <c r="C481" s="2" t="s">
        <v>9361</v>
      </c>
      <c r="D481" s="2" t="s">
        <v>9362</v>
      </c>
      <c r="E481" s="2">
        <v>480</v>
      </c>
      <c r="F481" s="2">
        <v>1</v>
      </c>
      <c r="G481" s="2" t="s">
        <v>9340</v>
      </c>
      <c r="H481" s="2" t="s">
        <v>9344</v>
      </c>
      <c r="I481" s="2">
        <v>29</v>
      </c>
      <c r="L481" s="2">
        <v>5</v>
      </c>
      <c r="M481" s="2" t="s">
        <v>1188</v>
      </c>
      <c r="N481" s="2" t="s">
        <v>6269</v>
      </c>
      <c r="S481" s="2" t="s">
        <v>117</v>
      </c>
      <c r="T481" s="2" t="s">
        <v>5009</v>
      </c>
      <c r="Y481" s="2" t="s">
        <v>1190</v>
      </c>
      <c r="Z481" s="2" t="s">
        <v>6692</v>
      </c>
      <c r="AC481" s="2">
        <v>11</v>
      </c>
      <c r="AD481" s="2" t="s">
        <v>208</v>
      </c>
      <c r="AE481" s="2" t="s">
        <v>6902</v>
      </c>
      <c r="AF481" s="2" t="s">
        <v>118</v>
      </c>
      <c r="AG481" s="2" t="s">
        <v>6923</v>
      </c>
    </row>
    <row r="482" spans="1:72" ht="13.5" customHeight="1">
      <c r="A482" s="5" t="str">
        <f>HYPERLINK("http://kyu.snu.ac.kr/sdhj/index.jsp?type=hj/GK14610_00IM0001_006a.jpg","1714_수서면_006a")</f>
        <v>1714_수서면_006a</v>
      </c>
      <c r="B482" s="2">
        <v>1714</v>
      </c>
      <c r="C482" s="2" t="s">
        <v>9392</v>
      </c>
      <c r="D482" s="2" t="s">
        <v>9393</v>
      </c>
      <c r="E482" s="2">
        <v>481</v>
      </c>
      <c r="F482" s="2">
        <v>1</v>
      </c>
      <c r="G482" s="2" t="s">
        <v>9340</v>
      </c>
      <c r="H482" s="2" t="s">
        <v>9344</v>
      </c>
      <c r="I482" s="2">
        <v>30</v>
      </c>
      <c r="J482" s="2" t="s">
        <v>1191</v>
      </c>
      <c r="K482" s="2" t="s">
        <v>4984</v>
      </c>
      <c r="L482" s="2">
        <v>1</v>
      </c>
      <c r="M482" s="2" t="s">
        <v>1191</v>
      </c>
      <c r="N482" s="2" t="s">
        <v>4984</v>
      </c>
      <c r="T482" s="2" t="s">
        <v>10077</v>
      </c>
      <c r="U482" s="2" t="s">
        <v>1192</v>
      </c>
      <c r="V482" s="2" t="s">
        <v>5309</v>
      </c>
      <c r="W482" s="2" t="s">
        <v>234</v>
      </c>
      <c r="X482" s="2" t="s">
        <v>5398</v>
      </c>
      <c r="Y482" s="2" t="s">
        <v>1193</v>
      </c>
      <c r="Z482" s="2" t="s">
        <v>6265</v>
      </c>
      <c r="AC482" s="2">
        <v>61</v>
      </c>
      <c r="AD482" s="2" t="s">
        <v>136</v>
      </c>
      <c r="AE482" s="2" t="s">
        <v>6880</v>
      </c>
      <c r="AJ482" s="2" t="s">
        <v>17</v>
      </c>
      <c r="AK482" s="2" t="s">
        <v>7078</v>
      </c>
      <c r="AL482" s="2" t="s">
        <v>428</v>
      </c>
      <c r="AM482" s="2" t="s">
        <v>7000</v>
      </c>
      <c r="AT482" s="2" t="s">
        <v>123</v>
      </c>
      <c r="AU482" s="2" t="s">
        <v>5359</v>
      </c>
      <c r="AV482" s="2" t="s">
        <v>1194</v>
      </c>
      <c r="AW482" s="2" t="s">
        <v>6686</v>
      </c>
      <c r="BG482" s="2" t="s">
        <v>123</v>
      </c>
      <c r="BH482" s="2" t="s">
        <v>5359</v>
      </c>
      <c r="BI482" s="2" t="s">
        <v>69</v>
      </c>
      <c r="BJ482" s="2" t="s">
        <v>5846</v>
      </c>
      <c r="BK482" s="2" t="s">
        <v>123</v>
      </c>
      <c r="BL482" s="2" t="s">
        <v>5359</v>
      </c>
      <c r="BM482" s="2" t="s">
        <v>1195</v>
      </c>
      <c r="BN482" s="2" t="s">
        <v>8405</v>
      </c>
      <c r="BO482" s="2" t="s">
        <v>38</v>
      </c>
      <c r="BP482" s="2" t="s">
        <v>5224</v>
      </c>
      <c r="BQ482" s="2" t="s">
        <v>4823</v>
      </c>
      <c r="BR482" s="2" t="s">
        <v>8737</v>
      </c>
      <c r="BS482" s="2" t="s">
        <v>125</v>
      </c>
      <c r="BT482" s="2" t="s">
        <v>7009</v>
      </c>
    </row>
    <row r="483" spans="1:72" ht="13.5" customHeight="1">
      <c r="A483" s="5" t="str">
        <f>HYPERLINK("http://kyu.snu.ac.kr/sdhj/index.jsp?type=hj/GK14610_00IM0001_006a.jpg","1714_수서면_006a")</f>
        <v>1714_수서면_006a</v>
      </c>
      <c r="B483" s="2">
        <v>1714</v>
      </c>
      <c r="C483" s="2" t="s">
        <v>9443</v>
      </c>
      <c r="D483" s="2" t="s">
        <v>9444</v>
      </c>
      <c r="E483" s="2">
        <v>482</v>
      </c>
      <c r="F483" s="2">
        <v>1</v>
      </c>
      <c r="G483" s="2" t="s">
        <v>9340</v>
      </c>
      <c r="H483" s="2" t="s">
        <v>9344</v>
      </c>
      <c r="I483" s="2">
        <v>30</v>
      </c>
      <c r="L483" s="2">
        <v>1</v>
      </c>
      <c r="M483" s="2" t="s">
        <v>1191</v>
      </c>
      <c r="N483" s="2" t="s">
        <v>4984</v>
      </c>
      <c r="S483" s="2" t="s">
        <v>77</v>
      </c>
      <c r="T483" s="2" t="s">
        <v>5010</v>
      </c>
      <c r="U483" s="2" t="s">
        <v>170</v>
      </c>
      <c r="V483" s="2" t="s">
        <v>10078</v>
      </c>
      <c r="W483" s="2" t="s">
        <v>234</v>
      </c>
      <c r="X483" s="2" t="s">
        <v>5398</v>
      </c>
      <c r="Y483" s="2" t="s">
        <v>61</v>
      </c>
      <c r="Z483" s="2" t="s">
        <v>5416</v>
      </c>
      <c r="AC483" s="2">
        <v>57</v>
      </c>
      <c r="AD483" s="2" t="s">
        <v>305</v>
      </c>
      <c r="AE483" s="2" t="s">
        <v>6903</v>
      </c>
      <c r="AJ483" s="2" t="s">
        <v>17</v>
      </c>
      <c r="AK483" s="2" t="s">
        <v>7078</v>
      </c>
      <c r="AL483" s="2" t="s">
        <v>428</v>
      </c>
      <c r="AM483" s="2" t="s">
        <v>7000</v>
      </c>
      <c r="AT483" s="2" t="s">
        <v>38</v>
      </c>
      <c r="AU483" s="2" t="s">
        <v>5224</v>
      </c>
      <c r="AV483" s="2" t="s">
        <v>1196</v>
      </c>
      <c r="AW483" s="2" t="s">
        <v>7588</v>
      </c>
      <c r="BG483" s="2" t="s">
        <v>38</v>
      </c>
      <c r="BH483" s="2" t="s">
        <v>5224</v>
      </c>
      <c r="BI483" s="2" t="s">
        <v>1197</v>
      </c>
      <c r="BJ483" s="2" t="s">
        <v>5766</v>
      </c>
      <c r="BK483" s="2" t="s">
        <v>123</v>
      </c>
      <c r="BL483" s="2" t="s">
        <v>5359</v>
      </c>
      <c r="BM483" s="2" t="s">
        <v>1198</v>
      </c>
      <c r="BN483" s="2" t="s">
        <v>5457</v>
      </c>
      <c r="BO483" s="2" t="s">
        <v>38</v>
      </c>
      <c r="BP483" s="2" t="s">
        <v>5224</v>
      </c>
      <c r="BQ483" s="2" t="s">
        <v>1199</v>
      </c>
      <c r="BR483" s="2" t="s">
        <v>8736</v>
      </c>
      <c r="BS483" s="2" t="s">
        <v>558</v>
      </c>
      <c r="BT483" s="2" t="s">
        <v>7007</v>
      </c>
    </row>
    <row r="484" spans="1:72" ht="13.5" customHeight="1">
      <c r="A484" s="5" t="str">
        <f>HYPERLINK("http://kyu.snu.ac.kr/sdhj/index.jsp?type=hj/GK14610_00IM0001_006a.jpg","1714_수서면_006a")</f>
        <v>1714_수서면_006a</v>
      </c>
      <c r="B484" s="2">
        <v>1714</v>
      </c>
      <c r="C484" s="2" t="s">
        <v>9594</v>
      </c>
      <c r="D484" s="2" t="s">
        <v>9595</v>
      </c>
      <c r="E484" s="2">
        <v>483</v>
      </c>
      <c r="F484" s="2">
        <v>1</v>
      </c>
      <c r="G484" s="2" t="s">
        <v>9340</v>
      </c>
      <c r="H484" s="2" t="s">
        <v>9344</v>
      </c>
      <c r="I484" s="2">
        <v>30</v>
      </c>
      <c r="L484" s="2">
        <v>1</v>
      </c>
      <c r="M484" s="2" t="s">
        <v>1191</v>
      </c>
      <c r="N484" s="2" t="s">
        <v>4984</v>
      </c>
      <c r="S484" s="2" t="s">
        <v>45</v>
      </c>
      <c r="T484" s="2" t="s">
        <v>5011</v>
      </c>
      <c r="U484" s="2" t="s">
        <v>1200</v>
      </c>
      <c r="V484" s="2" t="s">
        <v>5308</v>
      </c>
      <c r="Y484" s="2" t="s">
        <v>1201</v>
      </c>
      <c r="Z484" s="2" t="s">
        <v>6691</v>
      </c>
      <c r="AC484" s="2">
        <v>30</v>
      </c>
      <c r="AD484" s="2" t="s">
        <v>55</v>
      </c>
      <c r="AE484" s="2" t="s">
        <v>5082</v>
      </c>
      <c r="AG484" s="2" t="s">
        <v>10079</v>
      </c>
    </row>
    <row r="485" spans="1:72" ht="13.5" customHeight="1">
      <c r="A485" s="5" t="str">
        <f>HYPERLINK("http://kyu.snu.ac.kr/sdhj/index.jsp?type=hj/GK14610_00IM0001_006a.jpg","1714_수서면_006a")</f>
        <v>1714_수서면_006a</v>
      </c>
      <c r="B485" s="2">
        <v>1714</v>
      </c>
      <c r="C485" s="2" t="s">
        <v>9594</v>
      </c>
      <c r="D485" s="2" t="s">
        <v>9595</v>
      </c>
      <c r="E485" s="2">
        <v>484</v>
      </c>
      <c r="F485" s="2">
        <v>1</v>
      </c>
      <c r="G485" s="2" t="s">
        <v>9340</v>
      </c>
      <c r="H485" s="2" t="s">
        <v>9344</v>
      </c>
      <c r="I485" s="2">
        <v>30</v>
      </c>
      <c r="L485" s="2">
        <v>1</v>
      </c>
      <c r="M485" s="2" t="s">
        <v>1191</v>
      </c>
      <c r="N485" s="2" t="s">
        <v>4984</v>
      </c>
      <c r="S485" s="2" t="s">
        <v>52</v>
      </c>
      <c r="T485" s="2" t="s">
        <v>5014</v>
      </c>
      <c r="U485" s="2" t="s">
        <v>1202</v>
      </c>
      <c r="V485" s="2" t="s">
        <v>5103</v>
      </c>
      <c r="Y485" s="2" t="s">
        <v>907</v>
      </c>
      <c r="Z485" s="2" t="s">
        <v>6690</v>
      </c>
      <c r="AC485" s="2">
        <v>20</v>
      </c>
      <c r="AD485" s="2" t="s">
        <v>293</v>
      </c>
      <c r="AE485" s="2" t="s">
        <v>6858</v>
      </c>
      <c r="AF485" s="2" t="s">
        <v>10080</v>
      </c>
      <c r="AG485" s="2" t="s">
        <v>10081</v>
      </c>
      <c r="BF485" s="2" t="s">
        <v>56</v>
      </c>
    </row>
    <row r="486" spans="1:72" ht="13.5" customHeight="1">
      <c r="A486" s="5" t="str">
        <f>HYPERLINK("http://kyu.snu.ac.kr/sdhj/index.jsp?type=hj/GK14610_00IM0001_006a.jpg","1714_수서면_006a")</f>
        <v>1714_수서면_006a</v>
      </c>
      <c r="B486" s="2">
        <v>1714</v>
      </c>
      <c r="C486" s="2" t="s">
        <v>9594</v>
      </c>
      <c r="D486" s="2" t="s">
        <v>9595</v>
      </c>
      <c r="E486" s="2">
        <v>485</v>
      </c>
      <c r="F486" s="2">
        <v>1</v>
      </c>
      <c r="G486" s="2" t="s">
        <v>9340</v>
      </c>
      <c r="H486" s="2" t="s">
        <v>9344</v>
      </c>
      <c r="I486" s="2">
        <v>30</v>
      </c>
      <c r="L486" s="2">
        <v>1</v>
      </c>
      <c r="M486" s="2" t="s">
        <v>1191</v>
      </c>
      <c r="N486" s="2" t="s">
        <v>4984</v>
      </c>
      <c r="S486" s="2" t="s">
        <v>52</v>
      </c>
      <c r="T486" s="2" t="s">
        <v>5014</v>
      </c>
      <c r="U486" s="2" t="s">
        <v>1203</v>
      </c>
      <c r="V486" s="2" t="s">
        <v>5126</v>
      </c>
      <c r="Y486" s="2" t="s">
        <v>1204</v>
      </c>
      <c r="Z486" s="2" t="s">
        <v>5422</v>
      </c>
      <c r="AC486" s="2">
        <v>19</v>
      </c>
      <c r="AD486" s="2" t="s">
        <v>328</v>
      </c>
      <c r="AE486" s="2" t="s">
        <v>6890</v>
      </c>
      <c r="BF486" s="2" t="s">
        <v>56</v>
      </c>
    </row>
    <row r="487" spans="1:72" ht="13.5" customHeight="1">
      <c r="A487" s="5" t="str">
        <f>HYPERLINK("http://kyu.snu.ac.kr/sdhj/index.jsp?type=hj/GK14610_00IM0001_006a.jpg","1714_수서면_006a")</f>
        <v>1714_수서면_006a</v>
      </c>
      <c r="B487" s="2">
        <v>1714</v>
      </c>
      <c r="C487" s="2" t="s">
        <v>9507</v>
      </c>
      <c r="D487" s="2" t="s">
        <v>9508</v>
      </c>
      <c r="E487" s="2">
        <v>486</v>
      </c>
      <c r="F487" s="2">
        <v>1</v>
      </c>
      <c r="G487" s="2" t="s">
        <v>9340</v>
      </c>
      <c r="H487" s="2" t="s">
        <v>9344</v>
      </c>
      <c r="I487" s="2">
        <v>30</v>
      </c>
      <c r="L487" s="2">
        <v>1</v>
      </c>
      <c r="M487" s="2" t="s">
        <v>1191</v>
      </c>
      <c r="N487" s="2" t="s">
        <v>4984</v>
      </c>
      <c r="S487" s="2" t="s">
        <v>67</v>
      </c>
      <c r="T487" s="2" t="s">
        <v>5020</v>
      </c>
      <c r="Y487" s="2" t="s">
        <v>61</v>
      </c>
      <c r="Z487" s="2" t="s">
        <v>5416</v>
      </c>
      <c r="AC487" s="2">
        <v>17</v>
      </c>
      <c r="AD487" s="2" t="s">
        <v>259</v>
      </c>
      <c r="AE487" s="2" t="s">
        <v>6862</v>
      </c>
      <c r="AG487" s="2" t="s">
        <v>10079</v>
      </c>
      <c r="BF487" s="2" t="s">
        <v>56</v>
      </c>
    </row>
    <row r="488" spans="1:72" ht="13.5" customHeight="1">
      <c r="A488" s="5" t="str">
        <f>HYPERLINK("http://kyu.snu.ac.kr/sdhj/index.jsp?type=hj/GK14610_00IM0001_006b.jpg","1714_수서면_006b")</f>
        <v>1714_수서면_006b</v>
      </c>
      <c r="B488" s="2">
        <v>1714</v>
      </c>
      <c r="C488" s="2" t="s">
        <v>9594</v>
      </c>
      <c r="D488" s="2" t="s">
        <v>9595</v>
      </c>
      <c r="E488" s="2">
        <v>487</v>
      </c>
      <c r="F488" s="2">
        <v>1</v>
      </c>
      <c r="G488" s="2" t="s">
        <v>9340</v>
      </c>
      <c r="H488" s="2" t="s">
        <v>9344</v>
      </c>
      <c r="I488" s="2">
        <v>30</v>
      </c>
      <c r="L488" s="2">
        <v>2</v>
      </c>
      <c r="M488" s="2" t="s">
        <v>8879</v>
      </c>
      <c r="N488" s="2" t="s">
        <v>9136</v>
      </c>
      <c r="T488" s="2" t="s">
        <v>9681</v>
      </c>
      <c r="U488" s="2" t="s">
        <v>1205</v>
      </c>
      <c r="V488" s="2" t="s">
        <v>5182</v>
      </c>
      <c r="W488" s="2" t="s">
        <v>143</v>
      </c>
      <c r="X488" s="2" t="s">
        <v>5376</v>
      </c>
      <c r="Y488" s="2" t="s">
        <v>1206</v>
      </c>
      <c r="Z488" s="2" t="s">
        <v>6689</v>
      </c>
      <c r="AC488" s="2">
        <v>70</v>
      </c>
      <c r="AD488" s="2" t="s">
        <v>283</v>
      </c>
      <c r="AE488" s="2" t="s">
        <v>6876</v>
      </c>
      <c r="AJ488" s="2" t="s">
        <v>17</v>
      </c>
      <c r="AK488" s="2" t="s">
        <v>7078</v>
      </c>
      <c r="AL488" s="2" t="s">
        <v>72</v>
      </c>
      <c r="AM488" s="2" t="s">
        <v>7023</v>
      </c>
      <c r="AT488" s="2" t="s">
        <v>38</v>
      </c>
      <c r="AU488" s="2" t="s">
        <v>5224</v>
      </c>
      <c r="AV488" s="2" t="s">
        <v>1051</v>
      </c>
      <c r="AW488" s="2" t="s">
        <v>6452</v>
      </c>
      <c r="BG488" s="2" t="s">
        <v>38</v>
      </c>
      <c r="BH488" s="2" t="s">
        <v>5224</v>
      </c>
      <c r="BI488" s="2" t="s">
        <v>132</v>
      </c>
      <c r="BJ488" s="2" t="s">
        <v>6832</v>
      </c>
      <c r="BK488" s="2" t="s">
        <v>38</v>
      </c>
      <c r="BL488" s="2" t="s">
        <v>5224</v>
      </c>
      <c r="BM488" s="2" t="s">
        <v>586</v>
      </c>
      <c r="BN488" s="2" t="s">
        <v>8404</v>
      </c>
      <c r="BO488" s="2" t="s">
        <v>38</v>
      </c>
      <c r="BP488" s="2" t="s">
        <v>5224</v>
      </c>
      <c r="BQ488" s="2" t="s">
        <v>1054</v>
      </c>
      <c r="BR488" s="2" t="s">
        <v>10082</v>
      </c>
      <c r="BS488" s="2" t="s">
        <v>157</v>
      </c>
      <c r="BT488" s="2" t="s">
        <v>7016</v>
      </c>
    </row>
    <row r="489" spans="1:72" ht="13.5" customHeight="1">
      <c r="A489" s="5" t="str">
        <f>HYPERLINK("http://kyu.snu.ac.kr/sdhj/index.jsp?type=hj/GK14610_00IM0001_006b.jpg","1714_수서면_006b")</f>
        <v>1714_수서면_006b</v>
      </c>
      <c r="B489" s="2">
        <v>1714</v>
      </c>
      <c r="C489" s="2" t="s">
        <v>9386</v>
      </c>
      <c r="D489" s="2" t="s">
        <v>9387</v>
      </c>
      <c r="E489" s="2">
        <v>488</v>
      </c>
      <c r="F489" s="2">
        <v>1</v>
      </c>
      <c r="G489" s="2" t="s">
        <v>9340</v>
      </c>
      <c r="H489" s="2" t="s">
        <v>9344</v>
      </c>
      <c r="I489" s="2">
        <v>30</v>
      </c>
      <c r="L489" s="2">
        <v>3</v>
      </c>
      <c r="M489" s="2" t="s">
        <v>8880</v>
      </c>
      <c r="N489" s="2" t="s">
        <v>9137</v>
      </c>
      <c r="O489" s="2" t="s">
        <v>6</v>
      </c>
      <c r="P489" s="2" t="s">
        <v>4999</v>
      </c>
      <c r="T489" s="2" t="s">
        <v>9887</v>
      </c>
      <c r="U489" s="2" t="s">
        <v>760</v>
      </c>
      <c r="V489" s="2" t="s">
        <v>5180</v>
      </c>
      <c r="W489" s="2" t="s">
        <v>504</v>
      </c>
      <c r="X489" s="2" t="s">
        <v>5378</v>
      </c>
      <c r="Y489" s="2" t="s">
        <v>1083</v>
      </c>
      <c r="Z489" s="2" t="s">
        <v>6688</v>
      </c>
      <c r="AC489" s="2">
        <v>31</v>
      </c>
      <c r="AD489" s="2" t="s">
        <v>340</v>
      </c>
      <c r="AE489" s="2" t="s">
        <v>6896</v>
      </c>
      <c r="AJ489" s="2" t="s">
        <v>17</v>
      </c>
      <c r="AK489" s="2" t="s">
        <v>7078</v>
      </c>
      <c r="AL489" s="2" t="s">
        <v>125</v>
      </c>
      <c r="AM489" s="2" t="s">
        <v>7009</v>
      </c>
      <c r="AT489" s="2" t="s">
        <v>105</v>
      </c>
      <c r="AU489" s="2" t="s">
        <v>7189</v>
      </c>
      <c r="AV489" s="2" t="s">
        <v>1207</v>
      </c>
      <c r="AW489" s="2" t="s">
        <v>6710</v>
      </c>
      <c r="BG489" s="2" t="s">
        <v>87</v>
      </c>
      <c r="BH489" s="2" t="s">
        <v>5320</v>
      </c>
      <c r="BI489" s="2" t="s">
        <v>1075</v>
      </c>
      <c r="BJ489" s="2" t="s">
        <v>6082</v>
      </c>
      <c r="BK489" s="2" t="s">
        <v>87</v>
      </c>
      <c r="BL489" s="2" t="s">
        <v>5320</v>
      </c>
      <c r="BM489" s="2" t="s">
        <v>650</v>
      </c>
      <c r="BN489" s="2" t="s">
        <v>7610</v>
      </c>
      <c r="BO489" s="2" t="s">
        <v>189</v>
      </c>
      <c r="BP489" s="2" t="s">
        <v>5070</v>
      </c>
      <c r="BQ489" s="2" t="s">
        <v>1208</v>
      </c>
      <c r="BR489" s="2" t="s">
        <v>8735</v>
      </c>
      <c r="BS489" s="2" t="s">
        <v>1078</v>
      </c>
      <c r="BT489" s="2" t="s">
        <v>7088</v>
      </c>
    </row>
    <row r="490" spans="1:72" ht="13.5" customHeight="1">
      <c r="A490" s="5" t="str">
        <f>HYPERLINK("http://kyu.snu.ac.kr/sdhj/index.jsp?type=hj/GK14610_00IM0001_006b.jpg","1714_수서면_006b")</f>
        <v>1714_수서면_006b</v>
      </c>
      <c r="B490" s="2">
        <v>1714</v>
      </c>
      <c r="C490" s="2" t="s">
        <v>10083</v>
      </c>
      <c r="D490" s="2" t="s">
        <v>10084</v>
      </c>
      <c r="E490" s="2">
        <v>489</v>
      </c>
      <c r="F490" s="2">
        <v>1</v>
      </c>
      <c r="G490" s="2" t="s">
        <v>9340</v>
      </c>
      <c r="H490" s="2" t="s">
        <v>9344</v>
      </c>
      <c r="I490" s="2">
        <v>30</v>
      </c>
      <c r="L490" s="2">
        <v>3</v>
      </c>
      <c r="M490" s="2" t="s">
        <v>8880</v>
      </c>
      <c r="N490" s="2" t="s">
        <v>9137</v>
      </c>
      <c r="S490" s="2" t="s">
        <v>77</v>
      </c>
      <c r="T490" s="2" t="s">
        <v>5010</v>
      </c>
      <c r="W490" s="2" t="s">
        <v>78</v>
      </c>
      <c r="X490" s="2" t="s">
        <v>10085</v>
      </c>
      <c r="Y490" s="2" t="s">
        <v>61</v>
      </c>
      <c r="Z490" s="2" t="s">
        <v>5416</v>
      </c>
      <c r="AC490" s="2">
        <v>30</v>
      </c>
      <c r="AD490" s="2" t="s">
        <v>51</v>
      </c>
      <c r="AE490" s="2" t="s">
        <v>6895</v>
      </c>
      <c r="AJ490" s="2" t="s">
        <v>17</v>
      </c>
      <c r="AK490" s="2" t="s">
        <v>7078</v>
      </c>
      <c r="AL490" s="2" t="s">
        <v>79</v>
      </c>
      <c r="AM490" s="2" t="s">
        <v>10086</v>
      </c>
      <c r="AT490" s="2" t="s">
        <v>1209</v>
      </c>
      <c r="AU490" s="2" t="s">
        <v>7218</v>
      </c>
      <c r="AV490" s="2" t="s">
        <v>1210</v>
      </c>
      <c r="AW490" s="2" t="s">
        <v>7387</v>
      </c>
      <c r="BG490" s="2" t="s">
        <v>275</v>
      </c>
      <c r="BH490" s="2" t="s">
        <v>7195</v>
      </c>
      <c r="BI490" s="2" t="s">
        <v>1211</v>
      </c>
      <c r="BJ490" s="2" t="s">
        <v>7827</v>
      </c>
      <c r="BM490" s="2" t="s">
        <v>10087</v>
      </c>
      <c r="BN490" s="2" t="s">
        <v>10088</v>
      </c>
      <c r="BQ490" s="2" t="s">
        <v>1212</v>
      </c>
      <c r="BR490" s="2" t="s">
        <v>8734</v>
      </c>
      <c r="BS490" s="2" t="s">
        <v>214</v>
      </c>
      <c r="BT490" s="2" t="s">
        <v>10089</v>
      </c>
    </row>
    <row r="491" spans="1:72" ht="13.5" customHeight="1">
      <c r="A491" s="5" t="str">
        <f>HYPERLINK("http://kyu.snu.ac.kr/sdhj/index.jsp?type=hj/GK14610_00IM0001_006b.jpg","1714_수서면_006b")</f>
        <v>1714_수서면_006b</v>
      </c>
      <c r="B491" s="2">
        <v>1714</v>
      </c>
      <c r="C491" s="2" t="s">
        <v>10090</v>
      </c>
      <c r="D491" s="2" t="s">
        <v>10091</v>
      </c>
      <c r="E491" s="2">
        <v>490</v>
      </c>
      <c r="F491" s="2">
        <v>1</v>
      </c>
      <c r="G491" s="2" t="s">
        <v>9340</v>
      </c>
      <c r="H491" s="2" t="s">
        <v>9344</v>
      </c>
      <c r="I491" s="2">
        <v>30</v>
      </c>
      <c r="L491" s="2">
        <v>3</v>
      </c>
      <c r="M491" s="2" t="s">
        <v>8880</v>
      </c>
      <c r="N491" s="2" t="s">
        <v>9137</v>
      </c>
      <c r="S491" s="2" t="s">
        <v>117</v>
      </c>
      <c r="T491" s="2" t="s">
        <v>5009</v>
      </c>
      <c r="Y491" s="2" t="s">
        <v>61</v>
      </c>
      <c r="Z491" s="2" t="s">
        <v>5416</v>
      </c>
      <c r="AC491" s="2">
        <v>4</v>
      </c>
      <c r="AD491" s="2" t="s">
        <v>281</v>
      </c>
      <c r="AE491" s="2" t="s">
        <v>6874</v>
      </c>
      <c r="AF491" s="2" t="s">
        <v>118</v>
      </c>
      <c r="AG491" s="2" t="s">
        <v>6923</v>
      </c>
    </row>
    <row r="492" spans="1:72" ht="13.5" customHeight="1">
      <c r="A492" s="5" t="str">
        <f>HYPERLINK("http://kyu.snu.ac.kr/sdhj/index.jsp?type=hj/GK14610_00IM0001_006b.jpg","1714_수서면_006b")</f>
        <v>1714_수서면_006b</v>
      </c>
      <c r="B492" s="2">
        <v>1714</v>
      </c>
      <c r="C492" s="2" t="s">
        <v>9392</v>
      </c>
      <c r="D492" s="2" t="s">
        <v>9393</v>
      </c>
      <c r="E492" s="2">
        <v>491</v>
      </c>
      <c r="F492" s="2">
        <v>1</v>
      </c>
      <c r="G492" s="2" t="s">
        <v>9340</v>
      </c>
      <c r="H492" s="2" t="s">
        <v>9344</v>
      </c>
      <c r="I492" s="2">
        <v>30</v>
      </c>
      <c r="L492" s="2">
        <v>4</v>
      </c>
      <c r="M492" s="2" t="s">
        <v>8881</v>
      </c>
      <c r="N492" s="2" t="s">
        <v>9138</v>
      </c>
      <c r="T492" s="2" t="s">
        <v>9532</v>
      </c>
      <c r="U492" s="2" t="s">
        <v>1213</v>
      </c>
      <c r="V492" s="2" t="s">
        <v>5301</v>
      </c>
      <c r="W492" s="2" t="s">
        <v>410</v>
      </c>
      <c r="X492" s="2" t="s">
        <v>5049</v>
      </c>
      <c r="Y492" s="2" t="s">
        <v>413</v>
      </c>
      <c r="Z492" s="2" t="s">
        <v>6687</v>
      </c>
      <c r="AC492" s="2">
        <v>60</v>
      </c>
      <c r="AD492" s="2" t="s">
        <v>199</v>
      </c>
      <c r="AE492" s="2" t="s">
        <v>6905</v>
      </c>
      <c r="AJ492" s="2" t="s">
        <v>17</v>
      </c>
      <c r="AK492" s="2" t="s">
        <v>7078</v>
      </c>
      <c r="AL492" s="2" t="s">
        <v>184</v>
      </c>
      <c r="AM492" s="2" t="s">
        <v>7080</v>
      </c>
      <c r="AT492" s="2" t="s">
        <v>38</v>
      </c>
      <c r="AU492" s="2" t="s">
        <v>5224</v>
      </c>
      <c r="AV492" s="2" t="s">
        <v>414</v>
      </c>
      <c r="AW492" s="2" t="s">
        <v>7587</v>
      </c>
      <c r="BG492" s="2" t="s">
        <v>38</v>
      </c>
      <c r="BH492" s="2" t="s">
        <v>5224</v>
      </c>
      <c r="BI492" s="2" t="s">
        <v>415</v>
      </c>
      <c r="BJ492" s="2" t="s">
        <v>7300</v>
      </c>
      <c r="BK492" s="2" t="s">
        <v>38</v>
      </c>
      <c r="BL492" s="2" t="s">
        <v>5224</v>
      </c>
      <c r="BM492" s="2" t="s">
        <v>1214</v>
      </c>
      <c r="BN492" s="2" t="s">
        <v>8403</v>
      </c>
      <c r="BO492" s="2" t="s">
        <v>38</v>
      </c>
      <c r="BP492" s="2" t="s">
        <v>5224</v>
      </c>
      <c r="BQ492" s="2" t="s">
        <v>1215</v>
      </c>
      <c r="BR492" s="2" t="s">
        <v>8733</v>
      </c>
      <c r="BS492" s="2" t="s">
        <v>1216</v>
      </c>
      <c r="BT492" s="2" t="s">
        <v>10092</v>
      </c>
    </row>
    <row r="493" spans="1:72" ht="13.5" customHeight="1">
      <c r="A493" s="5" t="str">
        <f>HYPERLINK("http://kyu.snu.ac.kr/sdhj/index.jsp?type=hj/GK14610_00IM0001_006b.jpg","1714_수서면_006b")</f>
        <v>1714_수서면_006b</v>
      </c>
      <c r="B493" s="2">
        <v>1714</v>
      </c>
      <c r="C493" s="2" t="s">
        <v>9392</v>
      </c>
      <c r="D493" s="2" t="s">
        <v>9393</v>
      </c>
      <c r="E493" s="2">
        <v>492</v>
      </c>
      <c r="F493" s="2">
        <v>1</v>
      </c>
      <c r="G493" s="2" t="s">
        <v>9340</v>
      </c>
      <c r="H493" s="2" t="s">
        <v>9344</v>
      </c>
      <c r="I493" s="2">
        <v>30</v>
      </c>
      <c r="L493" s="2">
        <v>4</v>
      </c>
      <c r="M493" s="2" t="s">
        <v>8881</v>
      </c>
      <c r="N493" s="2" t="s">
        <v>9138</v>
      </c>
      <c r="S493" s="2" t="s">
        <v>77</v>
      </c>
      <c r="T493" s="2" t="s">
        <v>5010</v>
      </c>
      <c r="U493" s="2" t="s">
        <v>170</v>
      </c>
      <c r="V493" s="2" t="s">
        <v>10093</v>
      </c>
      <c r="W493" s="2" t="s">
        <v>531</v>
      </c>
      <c r="X493" s="2" t="s">
        <v>5377</v>
      </c>
      <c r="Y493" s="2" t="s">
        <v>61</v>
      </c>
      <c r="Z493" s="2" t="s">
        <v>5416</v>
      </c>
      <c r="AC493" s="2">
        <v>59</v>
      </c>
      <c r="AD493" s="2" t="s">
        <v>498</v>
      </c>
      <c r="AE493" s="2" t="s">
        <v>6901</v>
      </c>
      <c r="AJ493" s="2" t="s">
        <v>17</v>
      </c>
      <c r="AK493" s="2" t="s">
        <v>7078</v>
      </c>
      <c r="AL493" s="2" t="s">
        <v>416</v>
      </c>
      <c r="AM493" s="2" t="s">
        <v>7116</v>
      </c>
      <c r="AT493" s="2" t="s">
        <v>38</v>
      </c>
      <c r="AU493" s="2" t="s">
        <v>5224</v>
      </c>
      <c r="AV493" s="2" t="s">
        <v>9974</v>
      </c>
      <c r="AW493" s="2" t="s">
        <v>10094</v>
      </c>
      <c r="BG493" s="2" t="s">
        <v>38</v>
      </c>
      <c r="BH493" s="2" t="s">
        <v>5224</v>
      </c>
      <c r="BI493" s="2" t="s">
        <v>1217</v>
      </c>
      <c r="BJ493" s="2" t="s">
        <v>8042</v>
      </c>
      <c r="BK493" s="2" t="s">
        <v>38</v>
      </c>
      <c r="BL493" s="2" t="s">
        <v>5224</v>
      </c>
      <c r="BM493" s="2" t="s">
        <v>1218</v>
      </c>
      <c r="BN493" s="2" t="s">
        <v>8393</v>
      </c>
      <c r="BO493" s="2" t="s">
        <v>38</v>
      </c>
      <c r="BP493" s="2" t="s">
        <v>5224</v>
      </c>
      <c r="BQ493" s="2" t="s">
        <v>1219</v>
      </c>
      <c r="BR493" s="2" t="s">
        <v>8722</v>
      </c>
      <c r="BS493" s="2" t="s">
        <v>1220</v>
      </c>
      <c r="BT493" s="2" t="s">
        <v>8813</v>
      </c>
    </row>
    <row r="494" spans="1:72" ht="13.5" customHeight="1">
      <c r="A494" s="5" t="str">
        <f>HYPERLINK("http://kyu.snu.ac.kr/sdhj/index.jsp?type=hj/GK14610_00IM0001_006b.jpg","1714_수서면_006b")</f>
        <v>1714_수서면_006b</v>
      </c>
      <c r="B494" s="2">
        <v>1714</v>
      </c>
      <c r="C494" s="2" t="s">
        <v>10095</v>
      </c>
      <c r="D494" s="2" t="s">
        <v>10096</v>
      </c>
      <c r="E494" s="2">
        <v>493</v>
      </c>
      <c r="F494" s="2">
        <v>1</v>
      </c>
      <c r="G494" s="2" t="s">
        <v>9340</v>
      </c>
      <c r="H494" s="2" t="s">
        <v>9344</v>
      </c>
      <c r="I494" s="2">
        <v>30</v>
      </c>
      <c r="L494" s="2">
        <v>4</v>
      </c>
      <c r="M494" s="2" t="s">
        <v>8881</v>
      </c>
      <c r="N494" s="2" t="s">
        <v>9138</v>
      </c>
      <c r="S494" s="2" t="s">
        <v>45</v>
      </c>
      <c r="T494" s="2" t="s">
        <v>5011</v>
      </c>
      <c r="Y494" s="2" t="s">
        <v>1221</v>
      </c>
      <c r="Z494" s="2" t="s">
        <v>6686</v>
      </c>
      <c r="AF494" s="2" t="s">
        <v>48</v>
      </c>
      <c r="AG494" s="2" t="s">
        <v>6919</v>
      </c>
    </row>
    <row r="495" spans="1:72" ht="13.5" customHeight="1">
      <c r="A495" s="5" t="str">
        <f>HYPERLINK("http://kyu.snu.ac.kr/sdhj/index.jsp?type=hj/GK14610_00IM0001_006b.jpg","1714_수서면_006b")</f>
        <v>1714_수서면_006b</v>
      </c>
      <c r="B495" s="2">
        <v>1714</v>
      </c>
      <c r="C495" s="2" t="s">
        <v>9535</v>
      </c>
      <c r="D495" s="2" t="s">
        <v>9536</v>
      </c>
      <c r="E495" s="2">
        <v>494</v>
      </c>
      <c r="F495" s="2">
        <v>1</v>
      </c>
      <c r="G495" s="2" t="s">
        <v>9340</v>
      </c>
      <c r="H495" s="2" t="s">
        <v>9344</v>
      </c>
      <c r="I495" s="2">
        <v>30</v>
      </c>
      <c r="L495" s="2">
        <v>4</v>
      </c>
      <c r="M495" s="2" t="s">
        <v>8881</v>
      </c>
      <c r="N495" s="2" t="s">
        <v>9138</v>
      </c>
      <c r="S495" s="2" t="s">
        <v>52</v>
      </c>
      <c r="T495" s="2" t="s">
        <v>5014</v>
      </c>
      <c r="U495" s="2" t="s">
        <v>1222</v>
      </c>
      <c r="V495" s="2" t="s">
        <v>5307</v>
      </c>
      <c r="Y495" s="2" t="s">
        <v>1223</v>
      </c>
      <c r="Z495" s="2" t="s">
        <v>6685</v>
      </c>
      <c r="AC495" s="2">
        <v>30</v>
      </c>
      <c r="AD495" s="2" t="s">
        <v>51</v>
      </c>
      <c r="AE495" s="2" t="s">
        <v>6895</v>
      </c>
      <c r="BF495" s="2" t="s">
        <v>56</v>
      </c>
    </row>
    <row r="496" spans="1:72" ht="13.5" customHeight="1">
      <c r="A496" s="5" t="str">
        <f>HYPERLINK("http://kyu.snu.ac.kr/sdhj/index.jsp?type=hj/GK14610_00IM0001_006b.jpg","1714_수서면_006b")</f>
        <v>1714_수서면_006b</v>
      </c>
      <c r="B496" s="2">
        <v>1714</v>
      </c>
      <c r="C496" s="2" t="s">
        <v>9535</v>
      </c>
      <c r="D496" s="2" t="s">
        <v>9536</v>
      </c>
      <c r="E496" s="2">
        <v>495</v>
      </c>
      <c r="F496" s="2">
        <v>1</v>
      </c>
      <c r="G496" s="2" t="s">
        <v>9340</v>
      </c>
      <c r="H496" s="2" t="s">
        <v>9344</v>
      </c>
      <c r="I496" s="2">
        <v>30</v>
      </c>
      <c r="L496" s="2">
        <v>4</v>
      </c>
      <c r="M496" s="2" t="s">
        <v>8881</v>
      </c>
      <c r="N496" s="2" t="s">
        <v>9138</v>
      </c>
      <c r="S496" s="2" t="s">
        <v>247</v>
      </c>
      <c r="T496" s="2" t="s">
        <v>5018</v>
      </c>
      <c r="U496" s="2" t="s">
        <v>150</v>
      </c>
      <c r="V496" s="2" t="s">
        <v>5065</v>
      </c>
      <c r="Y496" s="2" t="s">
        <v>589</v>
      </c>
      <c r="Z496" s="2" t="s">
        <v>6503</v>
      </c>
      <c r="AC496" s="2">
        <v>30</v>
      </c>
      <c r="AD496" s="2" t="s">
        <v>412</v>
      </c>
      <c r="AE496" s="2" t="s">
        <v>6887</v>
      </c>
      <c r="AF496" s="2" t="s">
        <v>48</v>
      </c>
      <c r="AG496" s="2" t="s">
        <v>6919</v>
      </c>
      <c r="AN496" s="2" t="s">
        <v>419</v>
      </c>
      <c r="AO496" s="2" t="s">
        <v>5018</v>
      </c>
      <c r="AR496" s="2" t="s">
        <v>1224</v>
      </c>
      <c r="AS496" s="2" t="s">
        <v>7181</v>
      </c>
    </row>
    <row r="497" spans="1:72" ht="13.5" customHeight="1">
      <c r="A497" s="5" t="str">
        <f>HYPERLINK("http://kyu.snu.ac.kr/sdhj/index.jsp?type=hj/GK14610_00IM0001_006b.jpg","1714_수서면_006b")</f>
        <v>1714_수서면_006b</v>
      </c>
      <c r="B497" s="2">
        <v>1714</v>
      </c>
      <c r="C497" s="2" t="s">
        <v>10097</v>
      </c>
      <c r="D497" s="2" t="s">
        <v>10098</v>
      </c>
      <c r="E497" s="2">
        <v>496</v>
      </c>
      <c r="F497" s="2">
        <v>1</v>
      </c>
      <c r="G497" s="2" t="s">
        <v>9340</v>
      </c>
      <c r="H497" s="2" t="s">
        <v>9344</v>
      </c>
      <c r="I497" s="2">
        <v>30</v>
      </c>
      <c r="L497" s="2">
        <v>4</v>
      </c>
      <c r="M497" s="2" t="s">
        <v>8881</v>
      </c>
      <c r="N497" s="2" t="s">
        <v>9138</v>
      </c>
      <c r="S497" s="2" t="s">
        <v>247</v>
      </c>
      <c r="T497" s="2" t="s">
        <v>5018</v>
      </c>
      <c r="U497" s="2" t="s">
        <v>150</v>
      </c>
      <c r="V497" s="2" t="s">
        <v>5065</v>
      </c>
      <c r="Y497" s="2" t="s">
        <v>417</v>
      </c>
      <c r="Z497" s="2" t="s">
        <v>5734</v>
      </c>
      <c r="AC497" s="2">
        <v>28</v>
      </c>
      <c r="AD497" s="2" t="s">
        <v>162</v>
      </c>
      <c r="AE497" s="2" t="s">
        <v>6884</v>
      </c>
      <c r="AF497" s="2" t="s">
        <v>63</v>
      </c>
      <c r="AG497" s="2" t="s">
        <v>6918</v>
      </c>
      <c r="AN497" s="2" t="s">
        <v>419</v>
      </c>
      <c r="AO497" s="2" t="s">
        <v>5018</v>
      </c>
      <c r="AR497" s="2" t="s">
        <v>4824</v>
      </c>
      <c r="AS497" s="2" t="s">
        <v>10099</v>
      </c>
      <c r="BF497" s="2" t="s">
        <v>56</v>
      </c>
    </row>
    <row r="498" spans="1:72" ht="13.5" customHeight="1">
      <c r="A498" s="5" t="str">
        <f>HYPERLINK("http://kyu.snu.ac.kr/sdhj/index.jsp?type=hj/GK14610_00IM0001_006b.jpg","1714_수서면_006b")</f>
        <v>1714_수서면_006b</v>
      </c>
      <c r="B498" s="2">
        <v>1714</v>
      </c>
      <c r="C498" s="2" t="s">
        <v>9369</v>
      </c>
      <c r="D498" s="2" t="s">
        <v>9370</v>
      </c>
      <c r="E498" s="2">
        <v>497</v>
      </c>
      <c r="F498" s="2">
        <v>1</v>
      </c>
      <c r="G498" s="2" t="s">
        <v>9340</v>
      </c>
      <c r="H498" s="2" t="s">
        <v>9344</v>
      </c>
      <c r="I498" s="2">
        <v>30</v>
      </c>
      <c r="L498" s="2">
        <v>5</v>
      </c>
      <c r="M498" s="2" t="s">
        <v>8882</v>
      </c>
      <c r="N498" s="2" t="s">
        <v>9139</v>
      </c>
      <c r="O498" s="2" t="s">
        <v>6</v>
      </c>
      <c r="P498" s="2" t="s">
        <v>4999</v>
      </c>
      <c r="T498" s="2" t="s">
        <v>9480</v>
      </c>
      <c r="U498" s="2" t="s">
        <v>1225</v>
      </c>
      <c r="V498" s="2" t="s">
        <v>5306</v>
      </c>
      <c r="W498" s="2" t="s">
        <v>78</v>
      </c>
      <c r="X498" s="2" t="s">
        <v>9485</v>
      </c>
      <c r="Y498" s="2" t="s">
        <v>254</v>
      </c>
      <c r="Z498" s="2" t="s">
        <v>5592</v>
      </c>
      <c r="AC498" s="2">
        <v>21</v>
      </c>
      <c r="AD498" s="2" t="s">
        <v>89</v>
      </c>
      <c r="AE498" s="2" t="s">
        <v>6733</v>
      </c>
      <c r="AJ498" s="2" t="s">
        <v>17</v>
      </c>
      <c r="AK498" s="2" t="s">
        <v>7078</v>
      </c>
      <c r="AL498" s="2" t="s">
        <v>79</v>
      </c>
      <c r="AM498" s="2" t="s">
        <v>10100</v>
      </c>
      <c r="AT498" s="2" t="s">
        <v>123</v>
      </c>
      <c r="AU498" s="2" t="s">
        <v>5359</v>
      </c>
      <c r="AV498" s="2" t="s">
        <v>120</v>
      </c>
      <c r="AW498" s="2" t="s">
        <v>6289</v>
      </c>
      <c r="BG498" s="2" t="s">
        <v>123</v>
      </c>
      <c r="BH498" s="2" t="s">
        <v>5359</v>
      </c>
      <c r="BI498" s="2" t="s">
        <v>500</v>
      </c>
      <c r="BJ498" s="2" t="s">
        <v>7534</v>
      </c>
      <c r="BM498" s="2" t="s">
        <v>1226</v>
      </c>
      <c r="BN498" s="2" t="s">
        <v>8391</v>
      </c>
      <c r="BQ498" s="2" t="s">
        <v>1227</v>
      </c>
      <c r="BR498" s="2" t="s">
        <v>10101</v>
      </c>
      <c r="BS498" s="2" t="s">
        <v>79</v>
      </c>
      <c r="BT498" s="2" t="s">
        <v>10102</v>
      </c>
    </row>
    <row r="499" spans="1:72" ht="13.5" customHeight="1">
      <c r="A499" s="5" t="str">
        <f>HYPERLINK("http://kyu.snu.ac.kr/sdhj/index.jsp?type=hj/GK14610_00IM0001_006b.jpg","1714_수서면_006b")</f>
        <v>1714_수서면_006b</v>
      </c>
      <c r="B499" s="2">
        <v>1714</v>
      </c>
      <c r="C499" s="2" t="s">
        <v>9720</v>
      </c>
      <c r="D499" s="2" t="s">
        <v>9721</v>
      </c>
      <c r="E499" s="2">
        <v>498</v>
      </c>
      <c r="F499" s="2">
        <v>1</v>
      </c>
      <c r="G499" s="2" t="s">
        <v>9340</v>
      </c>
      <c r="H499" s="2" t="s">
        <v>9344</v>
      </c>
      <c r="I499" s="2">
        <v>30</v>
      </c>
      <c r="L499" s="2">
        <v>5</v>
      </c>
      <c r="M499" s="2" t="s">
        <v>8882</v>
      </c>
      <c r="N499" s="2" t="s">
        <v>9139</v>
      </c>
      <c r="S499" s="2" t="s">
        <v>49</v>
      </c>
      <c r="T499" s="2" t="s">
        <v>5039</v>
      </c>
      <c r="U499" s="2" t="s">
        <v>426</v>
      </c>
      <c r="V499" s="2" t="s">
        <v>5284</v>
      </c>
      <c r="Y499" s="2" t="s">
        <v>50</v>
      </c>
      <c r="Z499" s="2" t="s">
        <v>6684</v>
      </c>
      <c r="AC499" s="2">
        <v>59</v>
      </c>
      <c r="AD499" s="2" t="s">
        <v>498</v>
      </c>
      <c r="AE499" s="2" t="s">
        <v>6901</v>
      </c>
    </row>
    <row r="500" spans="1:72" ht="13.5" customHeight="1">
      <c r="A500" s="5" t="str">
        <f>HYPERLINK("http://kyu.snu.ac.kr/sdhj/index.jsp?type=hj/GK14610_00IM0001_006b.jpg","1714_수서면_006b")</f>
        <v>1714_수서면_006b</v>
      </c>
      <c r="B500" s="2">
        <v>1714</v>
      </c>
      <c r="C500" s="2" t="s">
        <v>9369</v>
      </c>
      <c r="D500" s="2" t="s">
        <v>9370</v>
      </c>
      <c r="E500" s="2">
        <v>499</v>
      </c>
      <c r="F500" s="2">
        <v>1</v>
      </c>
      <c r="G500" s="2" t="s">
        <v>9340</v>
      </c>
      <c r="H500" s="2" t="s">
        <v>9344</v>
      </c>
      <c r="I500" s="2">
        <v>30</v>
      </c>
      <c r="L500" s="2">
        <v>5</v>
      </c>
      <c r="M500" s="2" t="s">
        <v>8882</v>
      </c>
      <c r="N500" s="2" t="s">
        <v>9139</v>
      </c>
      <c r="S500" s="2" t="s">
        <v>1228</v>
      </c>
      <c r="T500" s="2" t="s">
        <v>5015</v>
      </c>
      <c r="U500" s="2" t="s">
        <v>1203</v>
      </c>
      <c r="V500" s="2" t="s">
        <v>5126</v>
      </c>
      <c r="W500" s="2" t="s">
        <v>78</v>
      </c>
      <c r="X500" s="2" t="s">
        <v>10103</v>
      </c>
      <c r="Y500" s="2" t="s">
        <v>1229</v>
      </c>
      <c r="Z500" s="2" t="s">
        <v>6683</v>
      </c>
      <c r="AC500" s="2">
        <v>30</v>
      </c>
      <c r="AD500" s="2" t="s">
        <v>51</v>
      </c>
      <c r="AE500" s="2" t="s">
        <v>6895</v>
      </c>
      <c r="AF500" s="2" t="s">
        <v>118</v>
      </c>
      <c r="AG500" s="2" t="s">
        <v>6923</v>
      </c>
    </row>
    <row r="501" spans="1:72" ht="13.5" customHeight="1">
      <c r="A501" s="5" t="str">
        <f>HYPERLINK("http://kyu.snu.ac.kr/sdhj/index.jsp?type=hj/GK14610_00IM0001_006b.jpg","1714_수서면_006b")</f>
        <v>1714_수서면_006b</v>
      </c>
      <c r="B501" s="2">
        <v>1714</v>
      </c>
      <c r="C501" s="2" t="s">
        <v>9392</v>
      </c>
      <c r="D501" s="2" t="s">
        <v>9393</v>
      </c>
      <c r="E501" s="2">
        <v>500</v>
      </c>
      <c r="F501" s="2">
        <v>1</v>
      </c>
      <c r="G501" s="2" t="s">
        <v>9340</v>
      </c>
      <c r="H501" s="2" t="s">
        <v>9344</v>
      </c>
      <c r="I501" s="2">
        <v>31</v>
      </c>
      <c r="J501" s="2" t="s">
        <v>1230</v>
      </c>
      <c r="K501" s="2" t="s">
        <v>4983</v>
      </c>
      <c r="L501" s="2">
        <v>1</v>
      </c>
      <c r="M501" s="2" t="s">
        <v>1230</v>
      </c>
      <c r="N501" s="2" t="s">
        <v>4983</v>
      </c>
      <c r="T501" s="2" t="s">
        <v>9407</v>
      </c>
      <c r="U501" s="2" t="s">
        <v>1231</v>
      </c>
      <c r="V501" s="2" t="s">
        <v>5305</v>
      </c>
      <c r="W501" s="2" t="s">
        <v>234</v>
      </c>
      <c r="X501" s="2" t="s">
        <v>5398</v>
      </c>
      <c r="Y501" s="2" t="s">
        <v>1232</v>
      </c>
      <c r="Z501" s="2" t="s">
        <v>6682</v>
      </c>
      <c r="AC501" s="2">
        <v>43</v>
      </c>
      <c r="AD501" s="2" t="s">
        <v>404</v>
      </c>
      <c r="AE501" s="2" t="s">
        <v>6900</v>
      </c>
      <c r="AJ501" s="2" t="s">
        <v>17</v>
      </c>
      <c r="AK501" s="2" t="s">
        <v>7078</v>
      </c>
      <c r="AL501" s="2" t="s">
        <v>428</v>
      </c>
      <c r="AM501" s="2" t="s">
        <v>7000</v>
      </c>
      <c r="AT501" s="2" t="s">
        <v>189</v>
      </c>
      <c r="AU501" s="2" t="s">
        <v>5070</v>
      </c>
      <c r="AV501" s="2" t="s">
        <v>1233</v>
      </c>
      <c r="AW501" s="2" t="s">
        <v>7586</v>
      </c>
      <c r="BG501" s="2" t="s">
        <v>38</v>
      </c>
      <c r="BH501" s="2" t="s">
        <v>5224</v>
      </c>
      <c r="BI501" s="2" t="s">
        <v>1234</v>
      </c>
      <c r="BJ501" s="2" t="s">
        <v>8037</v>
      </c>
      <c r="BK501" s="2" t="s">
        <v>38</v>
      </c>
      <c r="BL501" s="2" t="s">
        <v>5224</v>
      </c>
      <c r="BM501" s="2" t="s">
        <v>1235</v>
      </c>
      <c r="BN501" s="2" t="s">
        <v>5404</v>
      </c>
      <c r="BO501" s="2" t="s">
        <v>38</v>
      </c>
      <c r="BP501" s="2" t="s">
        <v>5224</v>
      </c>
      <c r="BQ501" s="2" t="s">
        <v>1236</v>
      </c>
      <c r="BR501" s="2" t="s">
        <v>8719</v>
      </c>
      <c r="BS501" s="2" t="s">
        <v>1237</v>
      </c>
      <c r="BT501" s="2" t="s">
        <v>7035</v>
      </c>
    </row>
    <row r="502" spans="1:72" ht="13.5" customHeight="1">
      <c r="A502" s="5" t="str">
        <f>HYPERLINK("http://kyu.snu.ac.kr/sdhj/index.jsp?type=hj/GK14610_00IM0001_006b.jpg","1714_수서면_006b")</f>
        <v>1714_수서면_006b</v>
      </c>
      <c r="B502" s="2">
        <v>1714</v>
      </c>
      <c r="C502" s="2" t="s">
        <v>10104</v>
      </c>
      <c r="D502" s="2" t="s">
        <v>10105</v>
      </c>
      <c r="E502" s="2">
        <v>501</v>
      </c>
      <c r="F502" s="2">
        <v>1</v>
      </c>
      <c r="G502" s="2" t="s">
        <v>9340</v>
      </c>
      <c r="H502" s="2" t="s">
        <v>9344</v>
      </c>
      <c r="I502" s="2">
        <v>31</v>
      </c>
      <c r="L502" s="2">
        <v>1</v>
      </c>
      <c r="M502" s="2" t="s">
        <v>1230</v>
      </c>
      <c r="N502" s="2" t="s">
        <v>4983</v>
      </c>
      <c r="S502" s="2" t="s">
        <v>77</v>
      </c>
      <c r="T502" s="2" t="s">
        <v>5010</v>
      </c>
      <c r="U502" s="2" t="s">
        <v>150</v>
      </c>
      <c r="V502" s="2" t="s">
        <v>5065</v>
      </c>
      <c r="Y502" s="2" t="s">
        <v>1238</v>
      </c>
      <c r="Z502" s="2" t="s">
        <v>6681</v>
      </c>
      <c r="AC502" s="2">
        <v>43</v>
      </c>
      <c r="AD502" s="2" t="s">
        <v>404</v>
      </c>
      <c r="AE502" s="2" t="s">
        <v>6900</v>
      </c>
      <c r="AF502" s="2" t="s">
        <v>63</v>
      </c>
      <c r="AG502" s="2" t="s">
        <v>6918</v>
      </c>
      <c r="AJ502" s="2" t="s">
        <v>17</v>
      </c>
      <c r="AK502" s="2" t="s">
        <v>7078</v>
      </c>
      <c r="AL502" s="2" t="s">
        <v>37</v>
      </c>
      <c r="AM502" s="2" t="s">
        <v>7010</v>
      </c>
      <c r="AN502" s="2" t="s">
        <v>346</v>
      </c>
      <c r="AO502" s="2" t="s">
        <v>5820</v>
      </c>
      <c r="AR502" s="2" t="s">
        <v>1239</v>
      </c>
      <c r="AS502" s="2" t="s">
        <v>7180</v>
      </c>
      <c r="AT502" s="2" t="s">
        <v>38</v>
      </c>
      <c r="AU502" s="2" t="s">
        <v>5224</v>
      </c>
      <c r="AV502" s="2" t="s">
        <v>1240</v>
      </c>
      <c r="AW502" s="2" t="s">
        <v>7395</v>
      </c>
      <c r="BG502" s="2" t="s">
        <v>1241</v>
      </c>
      <c r="BH502" s="2" t="s">
        <v>10106</v>
      </c>
      <c r="BI502" s="2" t="s">
        <v>1242</v>
      </c>
      <c r="BJ502" s="2" t="s">
        <v>8045</v>
      </c>
      <c r="BM502" s="2" t="s">
        <v>1243</v>
      </c>
      <c r="BN502" s="2" t="s">
        <v>8402</v>
      </c>
      <c r="BO502" s="2" t="s">
        <v>105</v>
      </c>
      <c r="BP502" s="2" t="s">
        <v>7189</v>
      </c>
      <c r="BQ502" s="2" t="s">
        <v>1244</v>
      </c>
      <c r="BR502" s="2" t="s">
        <v>10107</v>
      </c>
      <c r="BS502" s="2" t="s">
        <v>72</v>
      </c>
      <c r="BT502" s="2" t="s">
        <v>7023</v>
      </c>
    </row>
    <row r="503" spans="1:72" ht="13.5" customHeight="1">
      <c r="A503" s="5" t="str">
        <f>HYPERLINK("http://kyu.snu.ac.kr/sdhj/index.jsp?type=hj/GK14610_00IM0001_006b.jpg","1714_수서면_006b")</f>
        <v>1714_수서면_006b</v>
      </c>
      <c r="B503" s="2">
        <v>1714</v>
      </c>
      <c r="C503" s="2" t="s">
        <v>9564</v>
      </c>
      <c r="D503" s="2" t="s">
        <v>9565</v>
      </c>
      <c r="E503" s="2">
        <v>502</v>
      </c>
      <c r="F503" s="2">
        <v>1</v>
      </c>
      <c r="G503" s="2" t="s">
        <v>9340</v>
      </c>
      <c r="H503" s="2" t="s">
        <v>9344</v>
      </c>
      <c r="I503" s="2">
        <v>31</v>
      </c>
      <c r="L503" s="2">
        <v>1</v>
      </c>
      <c r="M503" s="2" t="s">
        <v>1230</v>
      </c>
      <c r="N503" s="2" t="s">
        <v>4983</v>
      </c>
      <c r="S503" s="2" t="s">
        <v>117</v>
      </c>
      <c r="T503" s="2" t="s">
        <v>5009</v>
      </c>
      <c r="Y503" s="2" t="s">
        <v>61</v>
      </c>
      <c r="Z503" s="2" t="s">
        <v>5416</v>
      </c>
      <c r="AC503" s="2">
        <v>3</v>
      </c>
      <c r="AD503" s="2" t="s">
        <v>86</v>
      </c>
      <c r="AE503" s="2" t="s">
        <v>6897</v>
      </c>
      <c r="AF503" s="2" t="s">
        <v>63</v>
      </c>
      <c r="AG503" s="2" t="s">
        <v>6918</v>
      </c>
    </row>
    <row r="504" spans="1:72" ht="13.5" customHeight="1">
      <c r="A504" s="5" t="str">
        <f>HYPERLINK("http://kyu.snu.ac.kr/sdhj/index.jsp?type=hj/GK14610_00IM0001_006b.jpg","1714_수서면_006b")</f>
        <v>1714_수서면_006b</v>
      </c>
      <c r="B504" s="2">
        <v>1714</v>
      </c>
      <c r="C504" s="2" t="s">
        <v>9361</v>
      </c>
      <c r="D504" s="2" t="s">
        <v>9362</v>
      </c>
      <c r="E504" s="2">
        <v>503</v>
      </c>
      <c r="F504" s="2">
        <v>1</v>
      </c>
      <c r="G504" s="2" t="s">
        <v>9340</v>
      </c>
      <c r="H504" s="2" t="s">
        <v>9344</v>
      </c>
      <c r="I504" s="2">
        <v>31</v>
      </c>
      <c r="L504" s="2">
        <v>2</v>
      </c>
      <c r="M504" s="2" t="s">
        <v>8883</v>
      </c>
      <c r="N504" s="2" t="s">
        <v>9140</v>
      </c>
      <c r="T504" s="2" t="s">
        <v>9660</v>
      </c>
      <c r="U504" s="2" t="s">
        <v>1245</v>
      </c>
      <c r="V504" s="2" t="s">
        <v>10108</v>
      </c>
      <c r="W504" s="2" t="s">
        <v>909</v>
      </c>
      <c r="X504" s="2" t="s">
        <v>5397</v>
      </c>
      <c r="Y504" s="2" t="s">
        <v>1246</v>
      </c>
      <c r="Z504" s="2" t="s">
        <v>6334</v>
      </c>
      <c r="AC504" s="2">
        <v>42</v>
      </c>
      <c r="AD504" s="2" t="s">
        <v>145</v>
      </c>
      <c r="AE504" s="2" t="s">
        <v>6872</v>
      </c>
      <c r="AJ504" s="2" t="s">
        <v>17</v>
      </c>
      <c r="AK504" s="2" t="s">
        <v>7078</v>
      </c>
      <c r="AL504" s="2" t="s">
        <v>214</v>
      </c>
      <c r="AM504" s="2" t="s">
        <v>10109</v>
      </c>
      <c r="AT504" s="2" t="s">
        <v>38</v>
      </c>
      <c r="AU504" s="2" t="s">
        <v>5224</v>
      </c>
      <c r="AV504" s="2" t="s">
        <v>911</v>
      </c>
      <c r="AW504" s="2" t="s">
        <v>6640</v>
      </c>
      <c r="BG504" s="2" t="s">
        <v>38</v>
      </c>
      <c r="BH504" s="2" t="s">
        <v>5224</v>
      </c>
      <c r="BI504" s="2" t="s">
        <v>912</v>
      </c>
      <c r="BJ504" s="2" t="s">
        <v>7569</v>
      </c>
      <c r="BK504" s="2" t="s">
        <v>38</v>
      </c>
      <c r="BL504" s="2" t="s">
        <v>5224</v>
      </c>
      <c r="BM504" s="2" t="s">
        <v>913</v>
      </c>
      <c r="BN504" s="2" t="s">
        <v>8053</v>
      </c>
      <c r="BO504" s="2" t="s">
        <v>38</v>
      </c>
      <c r="BP504" s="2" t="s">
        <v>5224</v>
      </c>
      <c r="BQ504" s="2" t="s">
        <v>914</v>
      </c>
      <c r="BR504" s="2" t="s">
        <v>7568</v>
      </c>
      <c r="BS504" s="2" t="s">
        <v>428</v>
      </c>
      <c r="BT504" s="2" t="s">
        <v>7000</v>
      </c>
    </row>
    <row r="505" spans="1:72" ht="13.5" customHeight="1">
      <c r="A505" s="5" t="str">
        <f>HYPERLINK("http://kyu.snu.ac.kr/sdhj/index.jsp?type=hj/GK14610_00IM0001_006b.jpg","1714_수서면_006b")</f>
        <v>1714_수서면_006b</v>
      </c>
      <c r="B505" s="2">
        <v>1714</v>
      </c>
      <c r="C505" s="2" t="s">
        <v>9663</v>
      </c>
      <c r="D505" s="2" t="s">
        <v>9664</v>
      </c>
      <c r="E505" s="2">
        <v>504</v>
      </c>
      <c r="F505" s="2">
        <v>1</v>
      </c>
      <c r="G505" s="2" t="s">
        <v>9340</v>
      </c>
      <c r="H505" s="2" t="s">
        <v>9344</v>
      </c>
      <c r="I505" s="2">
        <v>31</v>
      </c>
      <c r="L505" s="2">
        <v>2</v>
      </c>
      <c r="M505" s="2" t="s">
        <v>8883</v>
      </c>
      <c r="N505" s="2" t="s">
        <v>9140</v>
      </c>
      <c r="S505" s="2" t="s">
        <v>77</v>
      </c>
      <c r="T505" s="2" t="s">
        <v>5010</v>
      </c>
      <c r="W505" s="2" t="s">
        <v>155</v>
      </c>
      <c r="X505" s="2" t="s">
        <v>5375</v>
      </c>
      <c r="Y505" s="2" t="s">
        <v>61</v>
      </c>
      <c r="Z505" s="2" t="s">
        <v>5416</v>
      </c>
      <c r="AC505" s="2">
        <v>35</v>
      </c>
      <c r="AD505" s="2" t="s">
        <v>255</v>
      </c>
      <c r="AE505" s="2" t="s">
        <v>6888</v>
      </c>
      <c r="AJ505" s="2" t="s">
        <v>17</v>
      </c>
      <c r="AK505" s="2" t="s">
        <v>7078</v>
      </c>
      <c r="AL505" s="2" t="s">
        <v>37</v>
      </c>
      <c r="AM505" s="2" t="s">
        <v>7010</v>
      </c>
      <c r="AT505" s="2" t="s">
        <v>38</v>
      </c>
      <c r="AU505" s="2" t="s">
        <v>5224</v>
      </c>
      <c r="AV505" s="2" t="s">
        <v>1247</v>
      </c>
      <c r="AW505" s="2" t="s">
        <v>6237</v>
      </c>
      <c r="BG505" s="2" t="s">
        <v>38</v>
      </c>
      <c r="BH505" s="2" t="s">
        <v>5224</v>
      </c>
      <c r="BI505" s="2" t="s">
        <v>433</v>
      </c>
      <c r="BJ505" s="2" t="s">
        <v>10110</v>
      </c>
      <c r="BK505" s="2" t="s">
        <v>38</v>
      </c>
      <c r="BL505" s="2" t="s">
        <v>5224</v>
      </c>
      <c r="BM505" s="2" t="s">
        <v>1248</v>
      </c>
      <c r="BN505" s="2" t="s">
        <v>7277</v>
      </c>
      <c r="BO505" s="2" t="s">
        <v>38</v>
      </c>
      <c r="BP505" s="2" t="s">
        <v>5224</v>
      </c>
      <c r="BQ505" s="2" t="s">
        <v>648</v>
      </c>
      <c r="BR505" s="2" t="s">
        <v>6783</v>
      </c>
      <c r="BS505" s="2" t="s">
        <v>79</v>
      </c>
      <c r="BT505" s="2" t="s">
        <v>10111</v>
      </c>
    </row>
    <row r="506" spans="1:72" ht="13.5" customHeight="1">
      <c r="A506" s="5" t="str">
        <f>HYPERLINK("http://kyu.snu.ac.kr/sdhj/index.jsp?type=hj/GK14610_00IM0001_006b.jpg","1714_수서면_006b")</f>
        <v>1714_수서면_006b</v>
      </c>
      <c r="B506" s="2">
        <v>1714</v>
      </c>
      <c r="C506" s="2" t="s">
        <v>9663</v>
      </c>
      <c r="D506" s="2" t="s">
        <v>9664</v>
      </c>
      <c r="E506" s="2">
        <v>505</v>
      </c>
      <c r="F506" s="2">
        <v>1</v>
      </c>
      <c r="G506" s="2" t="s">
        <v>9340</v>
      </c>
      <c r="H506" s="2" t="s">
        <v>9344</v>
      </c>
      <c r="I506" s="2">
        <v>31</v>
      </c>
      <c r="L506" s="2">
        <v>2</v>
      </c>
      <c r="M506" s="2" t="s">
        <v>8883</v>
      </c>
      <c r="N506" s="2" t="s">
        <v>9140</v>
      </c>
      <c r="S506" s="2" t="s">
        <v>117</v>
      </c>
      <c r="T506" s="2" t="s">
        <v>5009</v>
      </c>
      <c r="Y506" s="2" t="s">
        <v>61</v>
      </c>
      <c r="Z506" s="2" t="s">
        <v>5416</v>
      </c>
      <c r="AF506" s="2" t="s">
        <v>65</v>
      </c>
      <c r="AG506" s="2" t="s">
        <v>5367</v>
      </c>
    </row>
    <row r="507" spans="1:72" ht="13.5" customHeight="1">
      <c r="A507" s="5" t="str">
        <f>HYPERLINK("http://kyu.snu.ac.kr/sdhj/index.jsp?type=hj/GK14610_00IM0001_006b.jpg","1714_수서면_006b")</f>
        <v>1714_수서면_006b</v>
      </c>
      <c r="B507" s="2">
        <v>1714</v>
      </c>
      <c r="C507" s="2" t="s">
        <v>9663</v>
      </c>
      <c r="D507" s="2" t="s">
        <v>9664</v>
      </c>
      <c r="E507" s="2">
        <v>506</v>
      </c>
      <c r="F507" s="2">
        <v>1</v>
      </c>
      <c r="G507" s="2" t="s">
        <v>9340</v>
      </c>
      <c r="H507" s="2" t="s">
        <v>9344</v>
      </c>
      <c r="I507" s="2">
        <v>31</v>
      </c>
      <c r="L507" s="2">
        <v>2</v>
      </c>
      <c r="M507" s="2" t="s">
        <v>8883</v>
      </c>
      <c r="N507" s="2" t="s">
        <v>9140</v>
      </c>
      <c r="S507" s="2" t="s">
        <v>52</v>
      </c>
      <c r="T507" s="2" t="s">
        <v>5014</v>
      </c>
      <c r="U507" s="2" t="s">
        <v>657</v>
      </c>
      <c r="V507" s="2" t="s">
        <v>9749</v>
      </c>
      <c r="Y507" s="2" t="s">
        <v>1249</v>
      </c>
      <c r="Z507" s="2" t="s">
        <v>6680</v>
      </c>
      <c r="AC507" s="2">
        <v>7</v>
      </c>
      <c r="AD507" s="2" t="s">
        <v>401</v>
      </c>
      <c r="AE507" s="2" t="s">
        <v>6863</v>
      </c>
      <c r="AF507" s="2" t="s">
        <v>63</v>
      </c>
      <c r="AG507" s="2" t="s">
        <v>6918</v>
      </c>
      <c r="BF507" s="2" t="s">
        <v>56</v>
      </c>
    </row>
    <row r="508" spans="1:72" ht="13.5" customHeight="1">
      <c r="A508" s="5" t="str">
        <f>HYPERLINK("http://kyu.snu.ac.kr/sdhj/index.jsp?type=hj/GK14610_00IM0001_006b.jpg","1714_수서면_006b")</f>
        <v>1714_수서면_006b</v>
      </c>
      <c r="B508" s="2">
        <v>1714</v>
      </c>
      <c r="C508" s="2" t="s">
        <v>9750</v>
      </c>
      <c r="D508" s="2" t="s">
        <v>9751</v>
      </c>
      <c r="E508" s="2">
        <v>507</v>
      </c>
      <c r="F508" s="2">
        <v>1</v>
      </c>
      <c r="G508" s="2" t="s">
        <v>9340</v>
      </c>
      <c r="H508" s="2" t="s">
        <v>9344</v>
      </c>
      <c r="I508" s="2">
        <v>31</v>
      </c>
      <c r="L508" s="2">
        <v>3</v>
      </c>
      <c r="M508" s="2" t="s">
        <v>8884</v>
      </c>
      <c r="N508" s="2" t="s">
        <v>9141</v>
      </c>
      <c r="T508" s="2" t="s">
        <v>9681</v>
      </c>
      <c r="U508" s="2" t="s">
        <v>256</v>
      </c>
      <c r="V508" s="2" t="s">
        <v>5094</v>
      </c>
      <c r="W508" s="2" t="s">
        <v>190</v>
      </c>
      <c r="X508" s="2" t="s">
        <v>5379</v>
      </c>
      <c r="Y508" s="2" t="s">
        <v>1250</v>
      </c>
      <c r="Z508" s="2" t="s">
        <v>6679</v>
      </c>
      <c r="AC508" s="2">
        <v>45</v>
      </c>
      <c r="AD508" s="2" t="s">
        <v>171</v>
      </c>
      <c r="AE508" s="2" t="s">
        <v>6891</v>
      </c>
      <c r="AJ508" s="2" t="s">
        <v>17</v>
      </c>
      <c r="AK508" s="2" t="s">
        <v>7078</v>
      </c>
      <c r="AL508" s="2" t="s">
        <v>515</v>
      </c>
      <c r="AM508" s="2" t="s">
        <v>7020</v>
      </c>
      <c r="AT508" s="2" t="s">
        <v>87</v>
      </c>
      <c r="AU508" s="2" t="s">
        <v>5320</v>
      </c>
      <c r="AV508" s="2" t="s">
        <v>4802</v>
      </c>
      <c r="AW508" s="2" t="s">
        <v>6716</v>
      </c>
      <c r="BG508" s="2" t="s">
        <v>38</v>
      </c>
      <c r="BH508" s="2" t="s">
        <v>5224</v>
      </c>
      <c r="BI508" s="2" t="s">
        <v>565</v>
      </c>
      <c r="BJ508" s="2" t="s">
        <v>6167</v>
      </c>
      <c r="BK508" s="2" t="s">
        <v>38</v>
      </c>
      <c r="BL508" s="2" t="s">
        <v>5224</v>
      </c>
      <c r="BM508" s="2" t="s">
        <v>501</v>
      </c>
      <c r="BN508" s="2" t="s">
        <v>8058</v>
      </c>
      <c r="BQ508" s="2" t="s">
        <v>1251</v>
      </c>
      <c r="BR508" s="2" t="s">
        <v>8732</v>
      </c>
      <c r="BS508" s="2" t="s">
        <v>503</v>
      </c>
      <c r="BT508" s="2" t="s">
        <v>7037</v>
      </c>
    </row>
    <row r="509" spans="1:72" ht="13.5" customHeight="1">
      <c r="A509" s="5" t="str">
        <f>HYPERLINK("http://kyu.snu.ac.kr/sdhj/index.jsp?type=hj/GK14610_00IM0001_006b.jpg","1714_수서면_006b")</f>
        <v>1714_수서면_006b</v>
      </c>
      <c r="B509" s="2">
        <v>1714</v>
      </c>
      <c r="C509" s="2" t="s">
        <v>9700</v>
      </c>
      <c r="D509" s="2" t="s">
        <v>9701</v>
      </c>
      <c r="E509" s="2">
        <v>508</v>
      </c>
      <c r="F509" s="2">
        <v>1</v>
      </c>
      <c r="G509" s="2" t="s">
        <v>9340</v>
      </c>
      <c r="H509" s="2" t="s">
        <v>9344</v>
      </c>
      <c r="I509" s="2">
        <v>31</v>
      </c>
      <c r="L509" s="2">
        <v>3</v>
      </c>
      <c r="M509" s="2" t="s">
        <v>8884</v>
      </c>
      <c r="N509" s="2" t="s">
        <v>9141</v>
      </c>
      <c r="S509" s="2" t="s">
        <v>77</v>
      </c>
      <c r="T509" s="2" t="s">
        <v>5010</v>
      </c>
      <c r="W509" s="2" t="s">
        <v>504</v>
      </c>
      <c r="X509" s="2" t="s">
        <v>5378</v>
      </c>
      <c r="Y509" s="2" t="s">
        <v>61</v>
      </c>
      <c r="Z509" s="2" t="s">
        <v>5416</v>
      </c>
      <c r="AC509" s="2">
        <v>32</v>
      </c>
      <c r="AD509" s="2" t="s">
        <v>412</v>
      </c>
      <c r="AE509" s="2" t="s">
        <v>6887</v>
      </c>
      <c r="AJ509" s="2" t="s">
        <v>17</v>
      </c>
      <c r="AK509" s="2" t="s">
        <v>7078</v>
      </c>
      <c r="AL509" s="2" t="s">
        <v>125</v>
      </c>
      <c r="AM509" s="2" t="s">
        <v>7009</v>
      </c>
      <c r="AT509" s="2" t="s">
        <v>202</v>
      </c>
      <c r="AU509" s="2" t="s">
        <v>10112</v>
      </c>
      <c r="AV509" s="2" t="s">
        <v>505</v>
      </c>
      <c r="AW509" s="2" t="s">
        <v>7585</v>
      </c>
      <c r="BG509" s="2" t="s">
        <v>38</v>
      </c>
      <c r="BH509" s="2" t="s">
        <v>5224</v>
      </c>
      <c r="BI509" s="2" t="s">
        <v>506</v>
      </c>
      <c r="BJ509" s="2" t="s">
        <v>5768</v>
      </c>
      <c r="BK509" s="2" t="s">
        <v>38</v>
      </c>
      <c r="BL509" s="2" t="s">
        <v>5224</v>
      </c>
      <c r="BM509" s="2" t="s">
        <v>562</v>
      </c>
      <c r="BN509" s="2" t="s">
        <v>8401</v>
      </c>
      <c r="BO509" s="2" t="s">
        <v>38</v>
      </c>
      <c r="BP509" s="2" t="s">
        <v>5224</v>
      </c>
      <c r="BQ509" s="2" t="s">
        <v>4801</v>
      </c>
      <c r="BR509" s="2" t="s">
        <v>8731</v>
      </c>
      <c r="BS509" s="2" t="s">
        <v>1018</v>
      </c>
      <c r="BT509" s="2" t="s">
        <v>10113</v>
      </c>
    </row>
    <row r="510" spans="1:72" ht="13.5" customHeight="1">
      <c r="A510" s="5" t="str">
        <f>HYPERLINK("http://kyu.snu.ac.kr/sdhj/index.jsp?type=hj/GK14610_00IM0001_006b.jpg","1714_수서면_006b")</f>
        <v>1714_수서면_006b</v>
      </c>
      <c r="B510" s="2">
        <v>1714</v>
      </c>
      <c r="C510" s="2" t="s">
        <v>9386</v>
      </c>
      <c r="D510" s="2" t="s">
        <v>9387</v>
      </c>
      <c r="E510" s="2">
        <v>509</v>
      </c>
      <c r="F510" s="2">
        <v>1</v>
      </c>
      <c r="G510" s="2" t="s">
        <v>9340</v>
      </c>
      <c r="H510" s="2" t="s">
        <v>9344</v>
      </c>
      <c r="I510" s="2">
        <v>31</v>
      </c>
      <c r="L510" s="2">
        <v>3</v>
      </c>
      <c r="M510" s="2" t="s">
        <v>8884</v>
      </c>
      <c r="N510" s="2" t="s">
        <v>9141</v>
      </c>
      <c r="S510" s="2" t="s">
        <v>117</v>
      </c>
      <c r="T510" s="2" t="s">
        <v>5009</v>
      </c>
      <c r="Y510" s="2" t="s">
        <v>61</v>
      </c>
      <c r="Z510" s="2" t="s">
        <v>5416</v>
      </c>
      <c r="AC510" s="2">
        <v>13</v>
      </c>
      <c r="AD510" s="2" t="s">
        <v>688</v>
      </c>
      <c r="AE510" s="2" t="s">
        <v>6893</v>
      </c>
    </row>
    <row r="511" spans="1:72" ht="13.5" customHeight="1">
      <c r="A511" s="5" t="str">
        <f>HYPERLINK("http://kyu.snu.ac.kr/sdhj/index.jsp?type=hj/GK14610_00IM0001_006b.jpg","1714_수서면_006b")</f>
        <v>1714_수서면_006b</v>
      </c>
      <c r="B511" s="2">
        <v>1714</v>
      </c>
      <c r="C511" s="2" t="s">
        <v>9386</v>
      </c>
      <c r="D511" s="2" t="s">
        <v>9387</v>
      </c>
      <c r="E511" s="2">
        <v>510</v>
      </c>
      <c r="F511" s="2">
        <v>1</v>
      </c>
      <c r="G511" s="2" t="s">
        <v>9340</v>
      </c>
      <c r="H511" s="2" t="s">
        <v>9344</v>
      </c>
      <c r="I511" s="2">
        <v>31</v>
      </c>
      <c r="L511" s="2">
        <v>3</v>
      </c>
      <c r="M511" s="2" t="s">
        <v>8884</v>
      </c>
      <c r="N511" s="2" t="s">
        <v>9141</v>
      </c>
      <c r="S511" s="2" t="s">
        <v>67</v>
      </c>
      <c r="T511" s="2" t="s">
        <v>5020</v>
      </c>
      <c r="Y511" s="2" t="s">
        <v>61</v>
      </c>
      <c r="Z511" s="2" t="s">
        <v>5416</v>
      </c>
      <c r="AF511" s="2" t="s">
        <v>65</v>
      </c>
      <c r="AG511" s="2" t="s">
        <v>5367</v>
      </c>
      <c r="BF511" s="2" t="s">
        <v>56</v>
      </c>
    </row>
    <row r="512" spans="1:72" ht="13.5" customHeight="1">
      <c r="A512" s="5" t="str">
        <f>HYPERLINK("http://kyu.snu.ac.kr/sdhj/index.jsp?type=hj/GK14610_00IM0001_006b.jpg","1714_수서면_006b")</f>
        <v>1714_수서면_006b</v>
      </c>
      <c r="B512" s="2">
        <v>1714</v>
      </c>
      <c r="C512" s="2" t="s">
        <v>9386</v>
      </c>
      <c r="D512" s="2" t="s">
        <v>9387</v>
      </c>
      <c r="E512" s="2">
        <v>511</v>
      </c>
      <c r="F512" s="2">
        <v>1</v>
      </c>
      <c r="G512" s="2" t="s">
        <v>9340</v>
      </c>
      <c r="H512" s="2" t="s">
        <v>9344</v>
      </c>
      <c r="I512" s="2">
        <v>31</v>
      </c>
      <c r="L512" s="2">
        <v>3</v>
      </c>
      <c r="M512" s="2" t="s">
        <v>8884</v>
      </c>
      <c r="N512" s="2" t="s">
        <v>9141</v>
      </c>
      <c r="S512" s="2" t="s">
        <v>52</v>
      </c>
      <c r="T512" s="2" t="s">
        <v>5014</v>
      </c>
      <c r="U512" s="2" t="s">
        <v>497</v>
      </c>
      <c r="V512" s="2" t="s">
        <v>5304</v>
      </c>
      <c r="Y512" s="2" t="s">
        <v>641</v>
      </c>
      <c r="Z512" s="2" t="s">
        <v>6566</v>
      </c>
      <c r="AC512" s="2">
        <v>10</v>
      </c>
      <c r="AD512" s="2" t="s">
        <v>283</v>
      </c>
      <c r="AE512" s="2" t="s">
        <v>6876</v>
      </c>
      <c r="AF512" s="2" t="s">
        <v>63</v>
      </c>
      <c r="AG512" s="2" t="s">
        <v>6918</v>
      </c>
      <c r="BF512" s="2" t="s">
        <v>56</v>
      </c>
    </row>
    <row r="513" spans="1:72" ht="13.5" customHeight="1">
      <c r="A513" s="5" t="str">
        <f>HYPERLINK("http://kyu.snu.ac.kr/sdhj/index.jsp?type=hj/GK14610_00IM0001_006b.jpg","1714_수서면_006b")</f>
        <v>1714_수서면_006b</v>
      </c>
      <c r="B513" s="2">
        <v>1714</v>
      </c>
      <c r="C513" s="2" t="s">
        <v>9386</v>
      </c>
      <c r="D513" s="2" t="s">
        <v>9387</v>
      </c>
      <c r="E513" s="2">
        <v>512</v>
      </c>
      <c r="F513" s="2">
        <v>1</v>
      </c>
      <c r="G513" s="2" t="s">
        <v>9340</v>
      </c>
      <c r="H513" s="2" t="s">
        <v>9344</v>
      </c>
      <c r="I513" s="2">
        <v>31</v>
      </c>
      <c r="L513" s="2">
        <v>4</v>
      </c>
      <c r="M513" s="2" t="s">
        <v>8885</v>
      </c>
      <c r="N513" s="2" t="s">
        <v>9142</v>
      </c>
      <c r="O513" s="2" t="s">
        <v>6</v>
      </c>
      <c r="P513" s="2" t="s">
        <v>4999</v>
      </c>
      <c r="T513" s="2" t="s">
        <v>9783</v>
      </c>
      <c r="U513" s="2" t="s">
        <v>1252</v>
      </c>
      <c r="V513" s="2" t="s">
        <v>5303</v>
      </c>
      <c r="W513" s="2" t="s">
        <v>504</v>
      </c>
      <c r="X513" s="2" t="s">
        <v>5378</v>
      </c>
      <c r="Y513" s="2" t="s">
        <v>1253</v>
      </c>
      <c r="Z513" s="2" t="s">
        <v>5675</v>
      </c>
      <c r="AC513" s="2">
        <v>46</v>
      </c>
      <c r="AD513" s="2" t="s">
        <v>560</v>
      </c>
      <c r="AE513" s="2" t="s">
        <v>6882</v>
      </c>
      <c r="AJ513" s="2" t="s">
        <v>17</v>
      </c>
      <c r="AK513" s="2" t="s">
        <v>7078</v>
      </c>
      <c r="AL513" s="2" t="s">
        <v>125</v>
      </c>
      <c r="AM513" s="2" t="s">
        <v>7009</v>
      </c>
      <c r="AT513" s="2" t="s">
        <v>87</v>
      </c>
      <c r="AU513" s="2" t="s">
        <v>5320</v>
      </c>
      <c r="AV513" s="2" t="s">
        <v>1075</v>
      </c>
      <c r="AW513" s="2" t="s">
        <v>6082</v>
      </c>
      <c r="BG513" s="2" t="s">
        <v>87</v>
      </c>
      <c r="BH513" s="2" t="s">
        <v>5320</v>
      </c>
      <c r="BI513" s="2" t="s">
        <v>650</v>
      </c>
      <c r="BJ513" s="2" t="s">
        <v>7610</v>
      </c>
      <c r="BK513" s="2" t="s">
        <v>105</v>
      </c>
      <c r="BL513" s="2" t="s">
        <v>7189</v>
      </c>
      <c r="BM513" s="2" t="s">
        <v>1076</v>
      </c>
      <c r="BN513" s="2" t="s">
        <v>8400</v>
      </c>
      <c r="BO513" s="2" t="s">
        <v>38</v>
      </c>
      <c r="BP513" s="2" t="s">
        <v>5224</v>
      </c>
      <c r="BQ513" s="2" t="s">
        <v>1254</v>
      </c>
      <c r="BR513" s="2" t="s">
        <v>8730</v>
      </c>
      <c r="BS513" s="2" t="s">
        <v>37</v>
      </c>
      <c r="BT513" s="2" t="s">
        <v>7010</v>
      </c>
    </row>
    <row r="514" spans="1:72" ht="13.5" customHeight="1">
      <c r="A514" s="5" t="str">
        <f>HYPERLINK("http://kyu.snu.ac.kr/sdhj/index.jsp?type=hj/GK14610_00IM0001_006b.jpg","1714_수서면_006b")</f>
        <v>1714_수서면_006b</v>
      </c>
      <c r="B514" s="2">
        <v>1714</v>
      </c>
      <c r="C514" s="2" t="s">
        <v>9788</v>
      </c>
      <c r="D514" s="2" t="s">
        <v>9789</v>
      </c>
      <c r="E514" s="2">
        <v>513</v>
      </c>
      <c r="F514" s="2">
        <v>1</v>
      </c>
      <c r="G514" s="2" t="s">
        <v>9340</v>
      </c>
      <c r="H514" s="2" t="s">
        <v>9344</v>
      </c>
      <c r="I514" s="2">
        <v>31</v>
      </c>
      <c r="L514" s="2">
        <v>4</v>
      </c>
      <c r="M514" s="2" t="s">
        <v>8885</v>
      </c>
      <c r="N514" s="2" t="s">
        <v>9142</v>
      </c>
      <c r="S514" s="2" t="s">
        <v>77</v>
      </c>
      <c r="T514" s="2" t="s">
        <v>5010</v>
      </c>
      <c r="W514" s="2" t="s">
        <v>1255</v>
      </c>
      <c r="X514" s="2" t="s">
        <v>5412</v>
      </c>
      <c r="Y514" s="2" t="s">
        <v>61</v>
      </c>
      <c r="Z514" s="2" t="s">
        <v>5416</v>
      </c>
      <c r="AC514" s="2">
        <v>27</v>
      </c>
      <c r="AD514" s="2" t="s">
        <v>246</v>
      </c>
      <c r="AE514" s="2" t="s">
        <v>5473</v>
      </c>
      <c r="AJ514" s="2" t="s">
        <v>17</v>
      </c>
      <c r="AK514" s="2" t="s">
        <v>7078</v>
      </c>
      <c r="AL514" s="2" t="s">
        <v>1256</v>
      </c>
      <c r="AM514" s="2" t="s">
        <v>7113</v>
      </c>
      <c r="AT514" s="2" t="s">
        <v>1257</v>
      </c>
      <c r="AU514" s="2" t="s">
        <v>10114</v>
      </c>
      <c r="AV514" s="2" t="s">
        <v>1258</v>
      </c>
      <c r="AW514" s="2" t="s">
        <v>7584</v>
      </c>
      <c r="BG514" s="2" t="s">
        <v>1259</v>
      </c>
      <c r="BH514" s="2" t="s">
        <v>7805</v>
      </c>
      <c r="BI514" s="2" t="s">
        <v>1260</v>
      </c>
      <c r="BJ514" s="2" t="s">
        <v>8044</v>
      </c>
      <c r="BK514" s="2" t="s">
        <v>1241</v>
      </c>
      <c r="BL514" s="2" t="s">
        <v>10115</v>
      </c>
      <c r="BM514" s="2" t="s">
        <v>608</v>
      </c>
      <c r="BN514" s="2" t="s">
        <v>6334</v>
      </c>
      <c r="BO514" s="2" t="s">
        <v>1261</v>
      </c>
      <c r="BP514" s="2" t="s">
        <v>8487</v>
      </c>
      <c r="BQ514" s="2" t="s">
        <v>1262</v>
      </c>
      <c r="BR514" s="2" t="s">
        <v>8729</v>
      </c>
      <c r="BS514" s="2" t="s">
        <v>461</v>
      </c>
      <c r="BT514" s="2" t="s">
        <v>5685</v>
      </c>
    </row>
    <row r="515" spans="1:72" ht="13.5" customHeight="1">
      <c r="A515" s="5" t="str">
        <f>HYPERLINK("http://kyu.snu.ac.kr/sdhj/index.jsp?type=hj/GK14610_00IM0001_006b.jpg","1714_수서면_006b")</f>
        <v>1714_수서면_006b</v>
      </c>
      <c r="B515" s="2">
        <v>1714</v>
      </c>
      <c r="C515" s="2" t="s">
        <v>10116</v>
      </c>
      <c r="D515" s="2" t="s">
        <v>10117</v>
      </c>
      <c r="E515" s="2">
        <v>514</v>
      </c>
      <c r="F515" s="2">
        <v>1</v>
      </c>
      <c r="G515" s="2" t="s">
        <v>9340</v>
      </c>
      <c r="H515" s="2" t="s">
        <v>9344</v>
      </c>
      <c r="I515" s="2">
        <v>31</v>
      </c>
      <c r="L515" s="2">
        <v>4</v>
      </c>
      <c r="M515" s="2" t="s">
        <v>8885</v>
      </c>
      <c r="N515" s="2" t="s">
        <v>9142</v>
      </c>
      <c r="T515" s="2" t="s">
        <v>10118</v>
      </c>
      <c r="U515" s="2" t="s">
        <v>313</v>
      </c>
      <c r="V515" s="2" t="s">
        <v>5072</v>
      </c>
      <c r="Y515" s="2" t="s">
        <v>1263</v>
      </c>
      <c r="Z515" s="2" t="s">
        <v>6678</v>
      </c>
      <c r="AC515" s="2">
        <v>15</v>
      </c>
      <c r="AD515" s="2" t="s">
        <v>310</v>
      </c>
      <c r="AE515" s="2" t="s">
        <v>6857</v>
      </c>
    </row>
    <row r="516" spans="1:72" ht="13.5" customHeight="1">
      <c r="A516" s="5" t="str">
        <f>HYPERLINK("http://kyu.snu.ac.kr/sdhj/index.jsp?type=hj/GK14610_00IM0001_006b.jpg","1714_수서면_006b")</f>
        <v>1714_수서면_006b</v>
      </c>
      <c r="B516" s="2">
        <v>1714</v>
      </c>
      <c r="C516" s="2" t="s">
        <v>9788</v>
      </c>
      <c r="D516" s="2" t="s">
        <v>9789</v>
      </c>
      <c r="E516" s="2">
        <v>515</v>
      </c>
      <c r="F516" s="2">
        <v>1</v>
      </c>
      <c r="G516" s="2" t="s">
        <v>9340</v>
      </c>
      <c r="H516" s="2" t="s">
        <v>9344</v>
      </c>
      <c r="I516" s="2">
        <v>31</v>
      </c>
      <c r="L516" s="2">
        <v>5</v>
      </c>
      <c r="M516" s="2" t="s">
        <v>8886</v>
      </c>
      <c r="N516" s="2" t="s">
        <v>9143</v>
      </c>
      <c r="T516" s="2" t="s">
        <v>9783</v>
      </c>
      <c r="U516" s="2" t="s">
        <v>1264</v>
      </c>
      <c r="V516" s="2" t="s">
        <v>5302</v>
      </c>
      <c r="W516" s="2" t="s">
        <v>234</v>
      </c>
      <c r="X516" s="2" t="s">
        <v>5398</v>
      </c>
      <c r="Y516" s="2" t="s">
        <v>844</v>
      </c>
      <c r="Z516" s="2" t="s">
        <v>5600</v>
      </c>
      <c r="AC516" s="2">
        <v>49</v>
      </c>
      <c r="AD516" s="2" t="s">
        <v>378</v>
      </c>
      <c r="AE516" s="2" t="s">
        <v>6866</v>
      </c>
      <c r="AJ516" s="2" t="s">
        <v>17</v>
      </c>
      <c r="AK516" s="2" t="s">
        <v>7078</v>
      </c>
      <c r="AL516" s="2" t="s">
        <v>428</v>
      </c>
      <c r="AM516" s="2" t="s">
        <v>7000</v>
      </c>
      <c r="AT516" s="2" t="s">
        <v>38</v>
      </c>
      <c r="AU516" s="2" t="s">
        <v>5224</v>
      </c>
      <c r="AV516" s="2" t="s">
        <v>1206</v>
      </c>
      <c r="AW516" s="2" t="s">
        <v>6689</v>
      </c>
      <c r="BG516" s="2" t="s">
        <v>38</v>
      </c>
      <c r="BH516" s="2" t="s">
        <v>5224</v>
      </c>
      <c r="BI516" s="2" t="s">
        <v>1234</v>
      </c>
      <c r="BJ516" s="2" t="s">
        <v>8037</v>
      </c>
      <c r="BK516" s="2" t="s">
        <v>38</v>
      </c>
      <c r="BL516" s="2" t="s">
        <v>5224</v>
      </c>
      <c r="BM516" s="2" t="s">
        <v>1235</v>
      </c>
      <c r="BN516" s="2" t="s">
        <v>5404</v>
      </c>
      <c r="BO516" s="2" t="s">
        <v>202</v>
      </c>
      <c r="BP516" s="2" t="s">
        <v>10119</v>
      </c>
      <c r="BQ516" s="2" t="s">
        <v>4825</v>
      </c>
      <c r="BR516" s="2" t="s">
        <v>8728</v>
      </c>
      <c r="BS516" s="2" t="s">
        <v>1265</v>
      </c>
      <c r="BT516" s="2" t="s">
        <v>7089</v>
      </c>
    </row>
    <row r="517" spans="1:72" ht="13.5" customHeight="1">
      <c r="A517" s="5" t="str">
        <f>HYPERLINK("http://kyu.snu.ac.kr/sdhj/index.jsp?type=hj/GK14610_00IM0001_006b.jpg","1714_수서면_006b")</f>
        <v>1714_수서면_006b</v>
      </c>
      <c r="B517" s="2">
        <v>1714</v>
      </c>
      <c r="C517" s="2" t="s">
        <v>9443</v>
      </c>
      <c r="D517" s="2" t="s">
        <v>9444</v>
      </c>
      <c r="E517" s="2">
        <v>516</v>
      </c>
      <c r="F517" s="2">
        <v>1</v>
      </c>
      <c r="G517" s="2" t="s">
        <v>9340</v>
      </c>
      <c r="H517" s="2" t="s">
        <v>9344</v>
      </c>
      <c r="I517" s="2">
        <v>31</v>
      </c>
      <c r="L517" s="2">
        <v>5</v>
      </c>
      <c r="M517" s="2" t="s">
        <v>8886</v>
      </c>
      <c r="N517" s="2" t="s">
        <v>9143</v>
      </c>
      <c r="S517" s="2" t="s">
        <v>77</v>
      </c>
      <c r="T517" s="2" t="s">
        <v>5010</v>
      </c>
      <c r="U517" s="2" t="s">
        <v>150</v>
      </c>
      <c r="V517" s="2" t="s">
        <v>5065</v>
      </c>
      <c r="Y517" s="2" t="s">
        <v>1266</v>
      </c>
      <c r="Z517" s="2" t="s">
        <v>6677</v>
      </c>
      <c r="AC517" s="2">
        <v>34</v>
      </c>
      <c r="AD517" s="2" t="s">
        <v>192</v>
      </c>
      <c r="AE517" s="2" t="s">
        <v>6878</v>
      </c>
      <c r="AN517" s="2" t="s">
        <v>419</v>
      </c>
      <c r="AO517" s="2" t="s">
        <v>5018</v>
      </c>
      <c r="AR517" s="2" t="s">
        <v>1267</v>
      </c>
      <c r="AS517" s="2" t="s">
        <v>7179</v>
      </c>
      <c r="AT517" s="2" t="s">
        <v>148</v>
      </c>
      <c r="AU517" s="2" t="s">
        <v>5109</v>
      </c>
      <c r="AV517" s="2" t="s">
        <v>841</v>
      </c>
      <c r="AW517" s="2" t="s">
        <v>7449</v>
      </c>
      <c r="BB517" s="2" t="s">
        <v>150</v>
      </c>
      <c r="BC517" s="2" t="s">
        <v>5065</v>
      </c>
      <c r="BD517" s="2" t="s">
        <v>1268</v>
      </c>
      <c r="BE517" s="2" t="s">
        <v>7757</v>
      </c>
      <c r="BG517" s="2" t="s">
        <v>148</v>
      </c>
      <c r="BH517" s="2" t="s">
        <v>5109</v>
      </c>
      <c r="BI517" s="2" t="s">
        <v>1269</v>
      </c>
      <c r="BJ517" s="2" t="s">
        <v>5779</v>
      </c>
      <c r="BK517" s="2" t="s">
        <v>148</v>
      </c>
      <c r="BL517" s="2" t="s">
        <v>5109</v>
      </c>
      <c r="BM517" s="2" t="s">
        <v>1270</v>
      </c>
      <c r="BN517" s="2" t="s">
        <v>6089</v>
      </c>
      <c r="BQ517" s="2" t="s">
        <v>1271</v>
      </c>
      <c r="BR517" s="2" t="s">
        <v>8727</v>
      </c>
      <c r="BS517" s="2" t="s">
        <v>37</v>
      </c>
      <c r="BT517" s="2" t="s">
        <v>7010</v>
      </c>
    </row>
    <row r="518" spans="1:72" ht="13.5" customHeight="1">
      <c r="A518" s="5" t="str">
        <f>HYPERLINK("http://kyu.snu.ac.kr/sdhj/index.jsp?type=hj/GK14610_00IM0001_006b.jpg","1714_수서면_006b")</f>
        <v>1714_수서면_006b</v>
      </c>
      <c r="B518" s="2">
        <v>1714</v>
      </c>
      <c r="C518" s="2" t="s">
        <v>10120</v>
      </c>
      <c r="D518" s="2" t="s">
        <v>10121</v>
      </c>
      <c r="E518" s="2">
        <v>517</v>
      </c>
      <c r="F518" s="2">
        <v>1</v>
      </c>
      <c r="G518" s="2" t="s">
        <v>9340</v>
      </c>
      <c r="H518" s="2" t="s">
        <v>9344</v>
      </c>
      <c r="I518" s="2">
        <v>31</v>
      </c>
      <c r="L518" s="2">
        <v>5</v>
      </c>
      <c r="M518" s="2" t="s">
        <v>8886</v>
      </c>
      <c r="N518" s="2" t="s">
        <v>9143</v>
      </c>
      <c r="S518" s="2" t="s">
        <v>52</v>
      </c>
      <c r="T518" s="2" t="s">
        <v>5014</v>
      </c>
      <c r="Y518" s="2" t="s">
        <v>843</v>
      </c>
      <c r="Z518" s="2" t="s">
        <v>6676</v>
      </c>
      <c r="AF518" s="2" t="s">
        <v>302</v>
      </c>
      <c r="AG518" s="2" t="s">
        <v>6920</v>
      </c>
      <c r="AH518" s="2" t="s">
        <v>1272</v>
      </c>
      <c r="AI518" s="2" t="s">
        <v>7003</v>
      </c>
    </row>
    <row r="519" spans="1:72" ht="13.5" customHeight="1">
      <c r="A519" s="5" t="str">
        <f>HYPERLINK("http://kyu.snu.ac.kr/sdhj/index.jsp?type=hj/GK14610_00IM0001_006b.jpg","1714_수서면_006b")</f>
        <v>1714_수서면_006b</v>
      </c>
      <c r="B519" s="2">
        <v>1714</v>
      </c>
      <c r="C519" s="2" t="s">
        <v>9465</v>
      </c>
      <c r="D519" s="2" t="s">
        <v>9466</v>
      </c>
      <c r="E519" s="2">
        <v>518</v>
      </c>
      <c r="F519" s="2">
        <v>1</v>
      </c>
      <c r="G519" s="2" t="s">
        <v>9340</v>
      </c>
      <c r="H519" s="2" t="s">
        <v>9344</v>
      </c>
      <c r="I519" s="2">
        <v>32</v>
      </c>
      <c r="J519" s="2" t="s">
        <v>1273</v>
      </c>
      <c r="K519" s="2" t="s">
        <v>4982</v>
      </c>
      <c r="L519" s="2">
        <v>1</v>
      </c>
      <c r="M519" s="2" t="s">
        <v>1273</v>
      </c>
      <c r="N519" s="2" t="s">
        <v>4982</v>
      </c>
      <c r="T519" s="2" t="s">
        <v>10077</v>
      </c>
      <c r="U519" s="2" t="s">
        <v>1274</v>
      </c>
      <c r="V519" s="2" t="s">
        <v>5162</v>
      </c>
      <c r="W519" s="2" t="s">
        <v>410</v>
      </c>
      <c r="X519" s="2" t="s">
        <v>5049</v>
      </c>
      <c r="Y519" s="2" t="s">
        <v>1275</v>
      </c>
      <c r="Z519" s="2" t="s">
        <v>6675</v>
      </c>
      <c r="AC519" s="2">
        <v>39</v>
      </c>
      <c r="AD519" s="2" t="s">
        <v>36</v>
      </c>
      <c r="AE519" s="2" t="s">
        <v>6351</v>
      </c>
      <c r="AJ519" s="2" t="s">
        <v>17</v>
      </c>
      <c r="AK519" s="2" t="s">
        <v>7078</v>
      </c>
      <c r="AL519" s="2" t="s">
        <v>184</v>
      </c>
      <c r="AM519" s="2" t="s">
        <v>7080</v>
      </c>
      <c r="AT519" s="2" t="s">
        <v>38</v>
      </c>
      <c r="AU519" s="2" t="s">
        <v>5224</v>
      </c>
      <c r="AV519" s="2" t="s">
        <v>1276</v>
      </c>
      <c r="AW519" s="2" t="s">
        <v>7583</v>
      </c>
      <c r="BG519" s="2" t="s">
        <v>38</v>
      </c>
      <c r="BH519" s="2" t="s">
        <v>5224</v>
      </c>
      <c r="BI519" s="2" t="s">
        <v>414</v>
      </c>
      <c r="BJ519" s="2" t="s">
        <v>7587</v>
      </c>
      <c r="BK519" s="2" t="s">
        <v>38</v>
      </c>
      <c r="BL519" s="2" t="s">
        <v>5224</v>
      </c>
      <c r="BM519" s="2" t="s">
        <v>415</v>
      </c>
      <c r="BN519" s="2" t="s">
        <v>7300</v>
      </c>
      <c r="BO519" s="2" t="s">
        <v>123</v>
      </c>
      <c r="BP519" s="2" t="s">
        <v>5359</v>
      </c>
      <c r="BQ519" s="2" t="s">
        <v>9601</v>
      </c>
      <c r="BR519" s="2" t="s">
        <v>10122</v>
      </c>
      <c r="BS519" s="2" t="s">
        <v>416</v>
      </c>
      <c r="BT519" s="2" t="s">
        <v>7116</v>
      </c>
    </row>
    <row r="520" spans="1:72" ht="13.5" customHeight="1">
      <c r="A520" s="5" t="str">
        <f>HYPERLINK("http://kyu.snu.ac.kr/sdhj/index.jsp?type=hj/GK14610_00IM0001_006b.jpg","1714_수서면_006b")</f>
        <v>1714_수서면_006b</v>
      </c>
      <c r="B520" s="2">
        <v>1714</v>
      </c>
      <c r="C520" s="2" t="s">
        <v>9594</v>
      </c>
      <c r="D520" s="2" t="s">
        <v>9595</v>
      </c>
      <c r="E520" s="2">
        <v>519</v>
      </c>
      <c r="F520" s="2">
        <v>1</v>
      </c>
      <c r="G520" s="2" t="s">
        <v>9340</v>
      </c>
      <c r="H520" s="2" t="s">
        <v>9344</v>
      </c>
      <c r="I520" s="2">
        <v>32</v>
      </c>
      <c r="L520" s="2">
        <v>1</v>
      </c>
      <c r="M520" s="2" t="s">
        <v>1273</v>
      </c>
      <c r="N520" s="2" t="s">
        <v>4982</v>
      </c>
      <c r="S520" s="2" t="s">
        <v>77</v>
      </c>
      <c r="T520" s="2" t="s">
        <v>5010</v>
      </c>
      <c r="U520" s="2" t="s">
        <v>150</v>
      </c>
      <c r="V520" s="2" t="s">
        <v>5065</v>
      </c>
      <c r="Y520" s="2" t="s">
        <v>1277</v>
      </c>
      <c r="Z520" s="2" t="s">
        <v>6674</v>
      </c>
      <c r="AC520" s="2">
        <v>39</v>
      </c>
      <c r="AD520" s="2" t="s">
        <v>36</v>
      </c>
      <c r="AE520" s="2" t="s">
        <v>6351</v>
      </c>
      <c r="AJ520" s="2" t="s">
        <v>17</v>
      </c>
      <c r="AK520" s="2" t="s">
        <v>7078</v>
      </c>
      <c r="AL520" s="2" t="s">
        <v>72</v>
      </c>
      <c r="AM520" s="2" t="s">
        <v>7023</v>
      </c>
      <c r="AN520" s="2" t="s">
        <v>419</v>
      </c>
      <c r="AO520" s="2" t="s">
        <v>5018</v>
      </c>
      <c r="AR520" s="2" t="s">
        <v>1278</v>
      </c>
      <c r="AS520" s="2" t="s">
        <v>10123</v>
      </c>
      <c r="AT520" s="2" t="s">
        <v>38</v>
      </c>
      <c r="AU520" s="2" t="s">
        <v>5224</v>
      </c>
      <c r="AV520" s="2" t="s">
        <v>1279</v>
      </c>
      <c r="AW520" s="2" t="s">
        <v>6577</v>
      </c>
      <c r="BB520" s="2" t="s">
        <v>150</v>
      </c>
      <c r="BC520" s="2" t="s">
        <v>5065</v>
      </c>
      <c r="BD520" s="2" t="s">
        <v>1280</v>
      </c>
      <c r="BE520" s="2" t="s">
        <v>7760</v>
      </c>
      <c r="BG520" s="2" t="s">
        <v>38</v>
      </c>
      <c r="BH520" s="2" t="s">
        <v>5224</v>
      </c>
      <c r="BI520" s="2" t="s">
        <v>1281</v>
      </c>
      <c r="BJ520" s="2" t="s">
        <v>8043</v>
      </c>
      <c r="BK520" s="2" t="s">
        <v>38</v>
      </c>
      <c r="BL520" s="2" t="s">
        <v>5224</v>
      </c>
      <c r="BM520" s="2" t="s">
        <v>369</v>
      </c>
      <c r="BN520" s="2" t="s">
        <v>8064</v>
      </c>
      <c r="BO520" s="2" t="s">
        <v>148</v>
      </c>
      <c r="BP520" s="2" t="s">
        <v>5109</v>
      </c>
      <c r="BQ520" s="2" t="s">
        <v>1282</v>
      </c>
      <c r="BR520" s="2" t="s">
        <v>8726</v>
      </c>
      <c r="BS520" s="2" t="s">
        <v>37</v>
      </c>
      <c r="BT520" s="2" t="s">
        <v>7010</v>
      </c>
    </row>
    <row r="521" spans="1:72" ht="13.5" customHeight="1">
      <c r="A521" s="5" t="str">
        <f>HYPERLINK("http://kyu.snu.ac.kr/sdhj/index.jsp?type=hj/GK14610_00IM0001_006b.jpg","1714_수서면_006b")</f>
        <v>1714_수서면_006b</v>
      </c>
      <c r="B521" s="2">
        <v>1714</v>
      </c>
      <c r="C521" s="2" t="s">
        <v>10124</v>
      </c>
      <c r="D521" s="2" t="s">
        <v>10125</v>
      </c>
      <c r="E521" s="2">
        <v>520</v>
      </c>
      <c r="F521" s="2">
        <v>1</v>
      </c>
      <c r="G521" s="2" t="s">
        <v>9340</v>
      </c>
      <c r="H521" s="2" t="s">
        <v>9344</v>
      </c>
      <c r="I521" s="2">
        <v>32</v>
      </c>
      <c r="L521" s="2">
        <v>1</v>
      </c>
      <c r="M521" s="2" t="s">
        <v>1273</v>
      </c>
      <c r="N521" s="2" t="s">
        <v>4982</v>
      </c>
      <c r="S521" s="2" t="s">
        <v>45</v>
      </c>
      <c r="T521" s="2" t="s">
        <v>5011</v>
      </c>
      <c r="U521" s="2" t="s">
        <v>1213</v>
      </c>
      <c r="V521" s="2" t="s">
        <v>5301</v>
      </c>
      <c r="Y521" s="2" t="s">
        <v>1283</v>
      </c>
      <c r="Z521" s="2" t="s">
        <v>6673</v>
      </c>
      <c r="AC521" s="2">
        <v>19</v>
      </c>
      <c r="AD521" s="2" t="s">
        <v>328</v>
      </c>
      <c r="AE521" s="2" t="s">
        <v>6890</v>
      </c>
      <c r="AG521" s="2" t="s">
        <v>10079</v>
      </c>
    </row>
    <row r="522" spans="1:72" ht="13.5" customHeight="1">
      <c r="A522" s="5" t="str">
        <f>HYPERLINK("http://kyu.snu.ac.kr/sdhj/index.jsp?type=hj/GK14610_00IM0001_006b.jpg","1714_수서면_006b")</f>
        <v>1714_수서면_006b</v>
      </c>
      <c r="B522" s="2">
        <v>1714</v>
      </c>
      <c r="C522" s="2" t="s">
        <v>9594</v>
      </c>
      <c r="D522" s="2" t="s">
        <v>9595</v>
      </c>
      <c r="E522" s="2">
        <v>521</v>
      </c>
      <c r="F522" s="2">
        <v>1</v>
      </c>
      <c r="G522" s="2" t="s">
        <v>9340</v>
      </c>
      <c r="H522" s="2" t="s">
        <v>9344</v>
      </c>
      <c r="I522" s="2">
        <v>32</v>
      </c>
      <c r="L522" s="2">
        <v>1</v>
      </c>
      <c r="M522" s="2" t="s">
        <v>1273</v>
      </c>
      <c r="N522" s="2" t="s">
        <v>4982</v>
      </c>
      <c r="S522" s="2" t="s">
        <v>52</v>
      </c>
      <c r="T522" s="2" t="s">
        <v>5014</v>
      </c>
      <c r="U522" s="2" t="s">
        <v>1284</v>
      </c>
      <c r="V522" s="2" t="s">
        <v>5300</v>
      </c>
      <c r="Y522" s="2" t="s">
        <v>1285</v>
      </c>
      <c r="Z522" s="2" t="s">
        <v>6672</v>
      </c>
      <c r="AC522" s="2">
        <v>17</v>
      </c>
      <c r="AD522" s="2" t="s">
        <v>259</v>
      </c>
      <c r="AE522" s="2" t="s">
        <v>6862</v>
      </c>
      <c r="AF522" s="2" t="s">
        <v>10126</v>
      </c>
      <c r="AG522" s="2" t="s">
        <v>10127</v>
      </c>
      <c r="BF522" s="2" t="s">
        <v>56</v>
      </c>
    </row>
    <row r="523" spans="1:72" ht="13.5" customHeight="1">
      <c r="A523" s="5" t="str">
        <f>HYPERLINK("http://kyu.snu.ac.kr/sdhj/index.jsp?type=hj/GK14610_00IM0001_006b.jpg","1714_수서면_006b")</f>
        <v>1714_수서면_006b</v>
      </c>
      <c r="B523" s="2">
        <v>1714</v>
      </c>
      <c r="C523" s="2" t="s">
        <v>9507</v>
      </c>
      <c r="D523" s="2" t="s">
        <v>9508</v>
      </c>
      <c r="E523" s="2">
        <v>522</v>
      </c>
      <c r="F523" s="2">
        <v>1</v>
      </c>
      <c r="G523" s="2" t="s">
        <v>9340</v>
      </c>
      <c r="H523" s="2" t="s">
        <v>9344</v>
      </c>
      <c r="I523" s="2">
        <v>32</v>
      </c>
      <c r="L523" s="2">
        <v>1</v>
      </c>
      <c r="M523" s="2" t="s">
        <v>1273</v>
      </c>
      <c r="N523" s="2" t="s">
        <v>4982</v>
      </c>
      <c r="S523" s="2" t="s">
        <v>67</v>
      </c>
      <c r="T523" s="2" t="s">
        <v>5020</v>
      </c>
      <c r="Y523" s="2" t="s">
        <v>61</v>
      </c>
      <c r="Z523" s="2" t="s">
        <v>5416</v>
      </c>
      <c r="AF523" s="2" t="s">
        <v>65</v>
      </c>
      <c r="AG523" s="2" t="s">
        <v>5367</v>
      </c>
      <c r="BF523" s="2" t="s">
        <v>56</v>
      </c>
    </row>
    <row r="524" spans="1:72" ht="13.5" customHeight="1">
      <c r="A524" s="5" t="str">
        <f>HYPERLINK("http://kyu.snu.ac.kr/sdhj/index.jsp?type=hj/GK14610_00IM0001_006b.jpg","1714_수서면_006b")</f>
        <v>1714_수서면_006b</v>
      </c>
      <c r="B524" s="2">
        <v>1714</v>
      </c>
      <c r="C524" s="2" t="s">
        <v>9594</v>
      </c>
      <c r="D524" s="2" t="s">
        <v>9595</v>
      </c>
      <c r="E524" s="2">
        <v>523</v>
      </c>
      <c r="F524" s="2">
        <v>1</v>
      </c>
      <c r="G524" s="2" t="s">
        <v>9340</v>
      </c>
      <c r="H524" s="2" t="s">
        <v>9344</v>
      </c>
      <c r="I524" s="2">
        <v>32</v>
      </c>
      <c r="L524" s="2">
        <v>2</v>
      </c>
      <c r="M524" s="2" t="s">
        <v>8887</v>
      </c>
      <c r="N524" s="2" t="s">
        <v>9144</v>
      </c>
      <c r="Q524" s="2" t="s">
        <v>1286</v>
      </c>
      <c r="R524" s="2" t="s">
        <v>5005</v>
      </c>
      <c r="T524" s="2" t="s">
        <v>9450</v>
      </c>
      <c r="W524" s="2" t="s">
        <v>410</v>
      </c>
      <c r="X524" s="2" t="s">
        <v>5049</v>
      </c>
      <c r="Y524" s="2" t="s">
        <v>61</v>
      </c>
      <c r="Z524" s="2" t="s">
        <v>5416</v>
      </c>
      <c r="AC524" s="2">
        <v>38</v>
      </c>
      <c r="AD524" s="2" t="s">
        <v>103</v>
      </c>
      <c r="AE524" s="2" t="s">
        <v>6889</v>
      </c>
      <c r="AJ524" s="2" t="s">
        <v>17</v>
      </c>
      <c r="AK524" s="2" t="s">
        <v>7078</v>
      </c>
      <c r="AL524" s="2" t="s">
        <v>1032</v>
      </c>
      <c r="AM524" s="2" t="s">
        <v>7084</v>
      </c>
      <c r="AT524" s="2" t="s">
        <v>38</v>
      </c>
      <c r="AU524" s="2" t="s">
        <v>5224</v>
      </c>
      <c r="AV524" s="2" t="s">
        <v>1287</v>
      </c>
      <c r="AW524" s="2" t="s">
        <v>7298</v>
      </c>
      <c r="BG524" s="2" t="s">
        <v>38</v>
      </c>
      <c r="BH524" s="2" t="s">
        <v>5224</v>
      </c>
      <c r="BI524" s="2" t="s">
        <v>1288</v>
      </c>
      <c r="BJ524" s="2" t="s">
        <v>5516</v>
      </c>
      <c r="BK524" s="2" t="s">
        <v>38</v>
      </c>
      <c r="BL524" s="2" t="s">
        <v>5224</v>
      </c>
      <c r="BM524" s="2" t="s">
        <v>1289</v>
      </c>
      <c r="BN524" s="2" t="s">
        <v>8399</v>
      </c>
      <c r="BO524" s="2" t="s">
        <v>38</v>
      </c>
      <c r="BP524" s="2" t="s">
        <v>5224</v>
      </c>
      <c r="BQ524" s="2" t="s">
        <v>1290</v>
      </c>
      <c r="BR524" s="2" t="s">
        <v>8725</v>
      </c>
      <c r="BS524" s="2" t="s">
        <v>37</v>
      </c>
      <c r="BT524" s="2" t="s">
        <v>7010</v>
      </c>
    </row>
    <row r="525" spans="1:72" ht="13.5" customHeight="1">
      <c r="A525" s="5" t="str">
        <f>HYPERLINK("http://kyu.snu.ac.kr/sdhj/index.jsp?type=hj/GK14610_00IM0001_006b.jpg","1714_수서면_006b")</f>
        <v>1714_수서면_006b</v>
      </c>
      <c r="B525" s="2">
        <v>1714</v>
      </c>
      <c r="C525" s="2" t="s">
        <v>9392</v>
      </c>
      <c r="D525" s="2" t="s">
        <v>9393</v>
      </c>
      <c r="E525" s="2">
        <v>524</v>
      </c>
      <c r="F525" s="2">
        <v>1</v>
      </c>
      <c r="G525" s="2" t="s">
        <v>9340</v>
      </c>
      <c r="H525" s="2" t="s">
        <v>9344</v>
      </c>
      <c r="I525" s="2">
        <v>32</v>
      </c>
      <c r="L525" s="2">
        <v>2</v>
      </c>
      <c r="M525" s="2" t="s">
        <v>8887</v>
      </c>
      <c r="N525" s="2" t="s">
        <v>9144</v>
      </c>
      <c r="S525" s="2" t="s">
        <v>45</v>
      </c>
      <c r="T525" s="2" t="s">
        <v>5011</v>
      </c>
      <c r="U525" s="2" t="s">
        <v>1202</v>
      </c>
      <c r="V525" s="2" t="s">
        <v>5103</v>
      </c>
      <c r="Y525" s="2" t="s">
        <v>1291</v>
      </c>
      <c r="Z525" s="2" t="s">
        <v>6671</v>
      </c>
      <c r="AC525" s="2">
        <v>18</v>
      </c>
      <c r="AD525" s="2" t="s">
        <v>897</v>
      </c>
      <c r="AE525" s="2" t="s">
        <v>6871</v>
      </c>
    </row>
    <row r="526" spans="1:72" ht="13.5" customHeight="1">
      <c r="A526" s="5" t="str">
        <f>HYPERLINK("http://kyu.snu.ac.kr/sdhj/index.jsp?type=hj/GK14610_00IM0001_006b.jpg","1714_수서면_006b")</f>
        <v>1714_수서면_006b</v>
      </c>
      <c r="B526" s="2">
        <v>1714</v>
      </c>
      <c r="C526" s="2" t="s">
        <v>9458</v>
      </c>
      <c r="D526" s="2" t="s">
        <v>9459</v>
      </c>
      <c r="E526" s="2">
        <v>525</v>
      </c>
      <c r="F526" s="2">
        <v>1</v>
      </c>
      <c r="G526" s="2" t="s">
        <v>9340</v>
      </c>
      <c r="H526" s="2" t="s">
        <v>9344</v>
      </c>
      <c r="I526" s="2">
        <v>32</v>
      </c>
      <c r="L526" s="2">
        <v>2</v>
      </c>
      <c r="M526" s="2" t="s">
        <v>8887</v>
      </c>
      <c r="N526" s="2" t="s">
        <v>9144</v>
      </c>
      <c r="S526" s="2" t="s">
        <v>67</v>
      </c>
      <c r="T526" s="2" t="s">
        <v>5020</v>
      </c>
      <c r="Y526" s="2" t="s">
        <v>61</v>
      </c>
      <c r="Z526" s="2" t="s">
        <v>5416</v>
      </c>
      <c r="AC526" s="2">
        <v>9</v>
      </c>
      <c r="AD526" s="2" t="s">
        <v>156</v>
      </c>
      <c r="AE526" s="2" t="s">
        <v>6861</v>
      </c>
      <c r="BF526" s="2" t="s">
        <v>56</v>
      </c>
    </row>
    <row r="527" spans="1:72" ht="13.5" customHeight="1">
      <c r="A527" s="5" t="str">
        <f>HYPERLINK("http://kyu.snu.ac.kr/sdhj/index.jsp?type=hj/GK14610_00IM0001_006b.jpg","1714_수서면_006b")</f>
        <v>1714_수서면_006b</v>
      </c>
      <c r="B527" s="2">
        <v>1714</v>
      </c>
      <c r="C527" s="2" t="s">
        <v>9458</v>
      </c>
      <c r="D527" s="2" t="s">
        <v>9459</v>
      </c>
      <c r="E527" s="2">
        <v>526</v>
      </c>
      <c r="F527" s="2">
        <v>1</v>
      </c>
      <c r="G527" s="2" t="s">
        <v>9340</v>
      </c>
      <c r="H527" s="2" t="s">
        <v>9344</v>
      </c>
      <c r="I527" s="2">
        <v>32</v>
      </c>
      <c r="L527" s="2">
        <v>2</v>
      </c>
      <c r="M527" s="2" t="s">
        <v>8887</v>
      </c>
      <c r="N527" s="2" t="s">
        <v>9144</v>
      </c>
      <c r="S527" s="2" t="s">
        <v>67</v>
      </c>
      <c r="T527" s="2" t="s">
        <v>5020</v>
      </c>
      <c r="Y527" s="2" t="s">
        <v>61</v>
      </c>
      <c r="Z527" s="2" t="s">
        <v>5416</v>
      </c>
      <c r="AC527" s="2">
        <v>6</v>
      </c>
      <c r="AD527" s="2" t="s">
        <v>207</v>
      </c>
      <c r="AE527" s="2" t="s">
        <v>6867</v>
      </c>
      <c r="BF527" s="2" t="s">
        <v>56</v>
      </c>
    </row>
    <row r="528" spans="1:72" ht="13.5" customHeight="1">
      <c r="A528" s="5" t="str">
        <f>HYPERLINK("http://kyu.snu.ac.kr/sdhj/index.jsp?type=hj/GK14610_00IM0001_006b.jpg","1714_수서면_006b")</f>
        <v>1714_수서면_006b</v>
      </c>
      <c r="B528" s="2">
        <v>1714</v>
      </c>
      <c r="C528" s="2" t="s">
        <v>9458</v>
      </c>
      <c r="D528" s="2" t="s">
        <v>9459</v>
      </c>
      <c r="E528" s="2">
        <v>527</v>
      </c>
      <c r="F528" s="2">
        <v>1</v>
      </c>
      <c r="G528" s="2" t="s">
        <v>9340</v>
      </c>
      <c r="H528" s="2" t="s">
        <v>9344</v>
      </c>
      <c r="I528" s="2">
        <v>32</v>
      </c>
      <c r="L528" s="2">
        <v>3</v>
      </c>
      <c r="M528" s="2" t="s">
        <v>8888</v>
      </c>
      <c r="N528" s="2" t="s">
        <v>9145</v>
      </c>
      <c r="T528" s="2" t="s">
        <v>10128</v>
      </c>
      <c r="U528" s="2" t="s">
        <v>1292</v>
      </c>
      <c r="V528" s="2" t="s">
        <v>5297</v>
      </c>
      <c r="W528" s="2" t="s">
        <v>531</v>
      </c>
      <c r="X528" s="2" t="s">
        <v>5377</v>
      </c>
      <c r="Y528" s="2" t="s">
        <v>1293</v>
      </c>
      <c r="Z528" s="2" t="s">
        <v>6670</v>
      </c>
      <c r="AC528" s="2">
        <v>52</v>
      </c>
      <c r="AD528" s="2" t="s">
        <v>651</v>
      </c>
      <c r="AE528" s="2" t="s">
        <v>6883</v>
      </c>
      <c r="AJ528" s="2" t="s">
        <v>17</v>
      </c>
      <c r="AK528" s="2" t="s">
        <v>7078</v>
      </c>
      <c r="AL528" s="2" t="s">
        <v>416</v>
      </c>
      <c r="AM528" s="2" t="s">
        <v>7116</v>
      </c>
      <c r="AT528" s="2" t="s">
        <v>38</v>
      </c>
      <c r="AU528" s="2" t="s">
        <v>5224</v>
      </c>
      <c r="AV528" s="2" t="s">
        <v>9974</v>
      </c>
      <c r="AW528" s="2" t="s">
        <v>10129</v>
      </c>
      <c r="BG528" s="2" t="s">
        <v>38</v>
      </c>
      <c r="BH528" s="2" t="s">
        <v>5224</v>
      </c>
      <c r="BI528" s="2" t="s">
        <v>1129</v>
      </c>
      <c r="BJ528" s="2" t="s">
        <v>8042</v>
      </c>
      <c r="BK528" s="2" t="s">
        <v>41</v>
      </c>
      <c r="BL528" s="2" t="s">
        <v>5157</v>
      </c>
      <c r="BM528" s="2" t="s">
        <v>1218</v>
      </c>
      <c r="BN528" s="2" t="s">
        <v>8393</v>
      </c>
      <c r="BO528" s="2" t="s">
        <v>38</v>
      </c>
      <c r="BP528" s="2" t="s">
        <v>5224</v>
      </c>
      <c r="BQ528" s="2" t="s">
        <v>1294</v>
      </c>
      <c r="BR528" s="2" t="s">
        <v>8722</v>
      </c>
      <c r="BS528" s="2" t="s">
        <v>1220</v>
      </c>
      <c r="BT528" s="2" t="s">
        <v>8813</v>
      </c>
    </row>
    <row r="529" spans="1:73" ht="13.5" customHeight="1">
      <c r="A529" s="5" t="str">
        <f>HYPERLINK("http://kyu.snu.ac.kr/sdhj/index.jsp?type=hj/GK14610_00IM0001_006b.jpg","1714_수서면_006b")</f>
        <v>1714_수서면_006b</v>
      </c>
      <c r="B529" s="2">
        <v>1714</v>
      </c>
      <c r="C529" s="2" t="s">
        <v>10095</v>
      </c>
      <c r="D529" s="2" t="s">
        <v>10096</v>
      </c>
      <c r="E529" s="2">
        <v>528</v>
      </c>
      <c r="F529" s="2">
        <v>1</v>
      </c>
      <c r="G529" s="2" t="s">
        <v>9340</v>
      </c>
      <c r="H529" s="2" t="s">
        <v>9344</v>
      </c>
      <c r="I529" s="2">
        <v>32</v>
      </c>
      <c r="L529" s="2">
        <v>3</v>
      </c>
      <c r="M529" s="2" t="s">
        <v>8888</v>
      </c>
      <c r="N529" s="2" t="s">
        <v>9145</v>
      </c>
      <c r="S529" s="2" t="s">
        <v>77</v>
      </c>
      <c r="T529" s="2" t="s">
        <v>5010</v>
      </c>
      <c r="W529" s="2" t="s">
        <v>531</v>
      </c>
      <c r="X529" s="2" t="s">
        <v>5377</v>
      </c>
      <c r="Y529" s="2" t="s">
        <v>61</v>
      </c>
      <c r="Z529" s="2" t="s">
        <v>5416</v>
      </c>
      <c r="AC529" s="2">
        <v>45</v>
      </c>
      <c r="AD529" s="2" t="s">
        <v>171</v>
      </c>
      <c r="AE529" s="2" t="s">
        <v>6891</v>
      </c>
      <c r="AJ529" s="2" t="s">
        <v>17</v>
      </c>
      <c r="AK529" s="2" t="s">
        <v>7078</v>
      </c>
      <c r="AL529" s="2" t="s">
        <v>1078</v>
      </c>
      <c r="AM529" s="2" t="s">
        <v>7088</v>
      </c>
      <c r="AT529" s="2" t="s">
        <v>38</v>
      </c>
      <c r="AU529" s="2" t="s">
        <v>5224</v>
      </c>
      <c r="AV529" s="2" t="s">
        <v>1295</v>
      </c>
      <c r="AW529" s="2" t="s">
        <v>6293</v>
      </c>
      <c r="BG529" s="2" t="s">
        <v>38</v>
      </c>
      <c r="BH529" s="2" t="s">
        <v>5224</v>
      </c>
      <c r="BI529" s="2" t="s">
        <v>1296</v>
      </c>
      <c r="BJ529" s="2" t="s">
        <v>6531</v>
      </c>
      <c r="BK529" s="2" t="s">
        <v>38</v>
      </c>
      <c r="BL529" s="2" t="s">
        <v>5224</v>
      </c>
      <c r="BM529" s="2" t="s">
        <v>1297</v>
      </c>
      <c r="BN529" s="2" t="s">
        <v>8398</v>
      </c>
      <c r="BO529" s="2" t="s">
        <v>38</v>
      </c>
      <c r="BP529" s="2" t="s">
        <v>5224</v>
      </c>
      <c r="BQ529" s="2" t="s">
        <v>1298</v>
      </c>
      <c r="BR529" s="2" t="s">
        <v>10130</v>
      </c>
      <c r="BS529" s="2" t="s">
        <v>492</v>
      </c>
      <c r="BT529" s="2" t="s">
        <v>7083</v>
      </c>
    </row>
    <row r="530" spans="1:73" ht="13.5" customHeight="1">
      <c r="A530" s="5" t="str">
        <f>HYPERLINK("http://kyu.snu.ac.kr/sdhj/index.jsp?type=hj/GK14610_00IM0001_007a.jpg","1714_수서면_007a")</f>
        <v>1714_수서면_007a</v>
      </c>
      <c r="B530" s="2">
        <v>1714</v>
      </c>
      <c r="C530" s="2" t="s">
        <v>10131</v>
      </c>
      <c r="D530" s="2" t="s">
        <v>10132</v>
      </c>
      <c r="E530" s="2">
        <v>529</v>
      </c>
      <c r="F530" s="2">
        <v>1</v>
      </c>
      <c r="G530" s="2" t="s">
        <v>9340</v>
      </c>
      <c r="H530" s="2" t="s">
        <v>9344</v>
      </c>
      <c r="I530" s="2">
        <v>32</v>
      </c>
      <c r="L530" s="2">
        <v>3</v>
      </c>
      <c r="M530" s="2" t="s">
        <v>8888</v>
      </c>
      <c r="N530" s="2" t="s">
        <v>9145</v>
      </c>
      <c r="S530" s="2" t="s">
        <v>117</v>
      </c>
      <c r="T530" s="2" t="s">
        <v>5009</v>
      </c>
      <c r="Y530" s="2" t="s">
        <v>61</v>
      </c>
      <c r="Z530" s="2" t="s">
        <v>5416</v>
      </c>
      <c r="AC530" s="2">
        <v>12</v>
      </c>
      <c r="AD530" s="2" t="s">
        <v>131</v>
      </c>
      <c r="AE530" s="2" t="s">
        <v>6870</v>
      </c>
    </row>
    <row r="531" spans="1:73" ht="13.5" customHeight="1">
      <c r="A531" s="5" t="str">
        <f>HYPERLINK("http://kyu.snu.ac.kr/sdhj/index.jsp?type=hj/GK14610_00IM0001_007a.jpg","1714_수서면_007a")</f>
        <v>1714_수서면_007a</v>
      </c>
      <c r="B531" s="2">
        <v>1714</v>
      </c>
      <c r="C531" s="2" t="s">
        <v>10133</v>
      </c>
      <c r="D531" s="2" t="s">
        <v>10134</v>
      </c>
      <c r="E531" s="2">
        <v>530</v>
      </c>
      <c r="F531" s="2">
        <v>1</v>
      </c>
      <c r="G531" s="2" t="s">
        <v>9340</v>
      </c>
      <c r="H531" s="2" t="s">
        <v>9344</v>
      </c>
      <c r="I531" s="2">
        <v>32</v>
      </c>
      <c r="L531" s="2">
        <v>3</v>
      </c>
      <c r="M531" s="2" t="s">
        <v>8888</v>
      </c>
      <c r="N531" s="2" t="s">
        <v>9145</v>
      </c>
      <c r="S531" s="2" t="s">
        <v>1299</v>
      </c>
      <c r="T531" s="2" t="s">
        <v>5057</v>
      </c>
      <c r="U531" s="2" t="s">
        <v>1300</v>
      </c>
      <c r="V531" s="2" t="s">
        <v>5068</v>
      </c>
      <c r="W531" s="2" t="s">
        <v>78</v>
      </c>
      <c r="X531" s="2" t="s">
        <v>10135</v>
      </c>
      <c r="Y531" s="2" t="s">
        <v>825</v>
      </c>
      <c r="Z531" s="2" t="s">
        <v>5727</v>
      </c>
      <c r="AC531" s="2">
        <v>33</v>
      </c>
      <c r="AD531" s="2" t="s">
        <v>439</v>
      </c>
      <c r="AE531" s="2" t="s">
        <v>6868</v>
      </c>
    </row>
    <row r="532" spans="1:73" ht="13.5" customHeight="1">
      <c r="A532" s="5" t="str">
        <f>HYPERLINK("http://kyu.snu.ac.kr/sdhj/index.jsp?type=hj/GK14610_00IM0001_007a.jpg","1714_수서면_007a")</f>
        <v>1714_수서면_007a</v>
      </c>
      <c r="B532" s="2">
        <v>1714</v>
      </c>
      <c r="C532" s="2" t="s">
        <v>10136</v>
      </c>
      <c r="D532" s="2" t="s">
        <v>10137</v>
      </c>
      <c r="E532" s="2">
        <v>531</v>
      </c>
      <c r="F532" s="2">
        <v>1</v>
      </c>
      <c r="G532" s="2" t="s">
        <v>9340</v>
      </c>
      <c r="H532" s="2" t="s">
        <v>9344</v>
      </c>
      <c r="I532" s="2">
        <v>32</v>
      </c>
      <c r="L532" s="2">
        <v>3</v>
      </c>
      <c r="M532" s="2" t="s">
        <v>8888</v>
      </c>
      <c r="N532" s="2" t="s">
        <v>9145</v>
      </c>
      <c r="S532" s="2" t="s">
        <v>77</v>
      </c>
      <c r="T532" s="2" t="s">
        <v>5010</v>
      </c>
      <c r="W532" s="2" t="s">
        <v>531</v>
      </c>
      <c r="X532" s="2" t="s">
        <v>5377</v>
      </c>
      <c r="Y532" s="2" t="s">
        <v>61</v>
      </c>
      <c r="Z532" s="2" t="s">
        <v>5416</v>
      </c>
      <c r="AC532" s="2">
        <v>31</v>
      </c>
      <c r="AD532" s="2" t="s">
        <v>340</v>
      </c>
      <c r="AE532" s="2" t="s">
        <v>6896</v>
      </c>
    </row>
    <row r="533" spans="1:73" ht="13.5" customHeight="1">
      <c r="A533" s="5" t="str">
        <f>HYPERLINK("http://kyu.snu.ac.kr/sdhj/index.jsp?type=hj/GK14610_00IM0001_007a.jpg","1714_수서면_007a")</f>
        <v>1714_수서면_007a</v>
      </c>
      <c r="B533" s="2">
        <v>1714</v>
      </c>
      <c r="C533" s="2" t="s">
        <v>10133</v>
      </c>
      <c r="D533" s="2" t="s">
        <v>10134</v>
      </c>
      <c r="E533" s="2">
        <v>532</v>
      </c>
      <c r="F533" s="2">
        <v>1</v>
      </c>
      <c r="G533" s="2" t="s">
        <v>9340</v>
      </c>
      <c r="H533" s="2" t="s">
        <v>9344</v>
      </c>
      <c r="I533" s="2">
        <v>32</v>
      </c>
      <c r="L533" s="2">
        <v>3</v>
      </c>
      <c r="M533" s="2" t="s">
        <v>8888</v>
      </c>
      <c r="N533" s="2" t="s">
        <v>9145</v>
      </c>
      <c r="S533" s="2" t="s">
        <v>869</v>
      </c>
      <c r="T533" s="2" t="s">
        <v>5032</v>
      </c>
      <c r="W533" s="2" t="s">
        <v>639</v>
      </c>
      <c r="X533" s="2" t="s">
        <v>10138</v>
      </c>
      <c r="Y533" s="2" t="s">
        <v>1301</v>
      </c>
      <c r="Z533" s="2" t="s">
        <v>6669</v>
      </c>
      <c r="AF533" s="2" t="s">
        <v>285</v>
      </c>
      <c r="AG533" s="2" t="s">
        <v>6927</v>
      </c>
    </row>
    <row r="534" spans="1:73" ht="13.5" customHeight="1">
      <c r="A534" s="5" t="str">
        <f>HYPERLINK("http://kyu.snu.ac.kr/sdhj/index.jsp?type=hj/GK14610_00IM0001_007a.jpg","1714_수서면_007a")</f>
        <v>1714_수서면_007a</v>
      </c>
      <c r="B534" s="2">
        <v>1714</v>
      </c>
      <c r="C534" s="2" t="s">
        <v>10133</v>
      </c>
      <c r="D534" s="2" t="s">
        <v>10134</v>
      </c>
      <c r="E534" s="2">
        <v>533</v>
      </c>
      <c r="F534" s="2">
        <v>1</v>
      </c>
      <c r="G534" s="2" t="s">
        <v>9340</v>
      </c>
      <c r="H534" s="2" t="s">
        <v>9344</v>
      </c>
      <c r="I534" s="2">
        <v>32</v>
      </c>
      <c r="L534" s="2">
        <v>3</v>
      </c>
      <c r="M534" s="2" t="s">
        <v>8888</v>
      </c>
      <c r="N534" s="2" t="s">
        <v>9145</v>
      </c>
      <c r="S534" s="2" t="s">
        <v>67</v>
      </c>
      <c r="T534" s="2" t="s">
        <v>5020</v>
      </c>
      <c r="Y534" s="2" t="s">
        <v>61</v>
      </c>
      <c r="Z534" s="2" t="s">
        <v>5416</v>
      </c>
      <c r="AF534" s="2" t="s">
        <v>65</v>
      </c>
      <c r="AG534" s="2" t="s">
        <v>5367</v>
      </c>
    </row>
    <row r="535" spans="1:73" ht="13.5" customHeight="1">
      <c r="A535" s="5" t="str">
        <f>HYPERLINK("http://kyu.snu.ac.kr/sdhj/index.jsp?type=hj/GK14610_00IM0001_007a.jpg","1714_수서면_007a")</f>
        <v>1714_수서면_007a</v>
      </c>
      <c r="B535" s="2">
        <v>1714</v>
      </c>
      <c r="C535" s="2" t="s">
        <v>10133</v>
      </c>
      <c r="D535" s="2" t="s">
        <v>10134</v>
      </c>
      <c r="E535" s="2">
        <v>534</v>
      </c>
      <c r="F535" s="2">
        <v>1</v>
      </c>
      <c r="G535" s="2" t="s">
        <v>9340</v>
      </c>
      <c r="H535" s="2" t="s">
        <v>9344</v>
      </c>
      <c r="I535" s="2">
        <v>32</v>
      </c>
      <c r="L535" s="2">
        <v>3</v>
      </c>
      <c r="M535" s="2" t="s">
        <v>8888</v>
      </c>
      <c r="N535" s="2" t="s">
        <v>9145</v>
      </c>
      <c r="S535" s="2" t="s">
        <v>52</v>
      </c>
      <c r="T535" s="2" t="s">
        <v>5014</v>
      </c>
      <c r="U535" s="2" t="s">
        <v>1202</v>
      </c>
      <c r="V535" s="2" t="s">
        <v>5103</v>
      </c>
      <c r="Y535" s="2" t="s">
        <v>1302</v>
      </c>
      <c r="Z535" s="2" t="s">
        <v>6668</v>
      </c>
      <c r="AC535" s="2">
        <v>16</v>
      </c>
      <c r="AD535" s="2" t="s">
        <v>1131</v>
      </c>
      <c r="AE535" s="2" t="s">
        <v>6909</v>
      </c>
      <c r="AF535" s="2" t="s">
        <v>63</v>
      </c>
      <c r="AG535" s="2" t="s">
        <v>6918</v>
      </c>
      <c r="BF535" s="2" t="s">
        <v>56</v>
      </c>
    </row>
    <row r="536" spans="1:73" ht="13.5" customHeight="1">
      <c r="A536" s="5" t="str">
        <f>HYPERLINK("http://kyu.snu.ac.kr/sdhj/index.jsp?type=hj/GK14610_00IM0001_007a.jpg","1714_수서면_007a")</f>
        <v>1714_수서면_007a</v>
      </c>
      <c r="B536" s="2">
        <v>1714</v>
      </c>
      <c r="C536" s="2" t="s">
        <v>10133</v>
      </c>
      <c r="D536" s="2" t="s">
        <v>10134</v>
      </c>
      <c r="E536" s="2">
        <v>535</v>
      </c>
      <c r="F536" s="2">
        <v>1</v>
      </c>
      <c r="G536" s="2" t="s">
        <v>9340</v>
      </c>
      <c r="H536" s="2" t="s">
        <v>9344</v>
      </c>
      <c r="I536" s="2">
        <v>32</v>
      </c>
      <c r="L536" s="2">
        <v>4</v>
      </c>
      <c r="M536" s="2" t="s">
        <v>1165</v>
      </c>
      <c r="N536" s="2" t="s">
        <v>9075</v>
      </c>
      <c r="T536" s="2" t="s">
        <v>9450</v>
      </c>
      <c r="U536" s="2" t="s">
        <v>200</v>
      </c>
      <c r="V536" s="2" t="s">
        <v>5064</v>
      </c>
      <c r="W536" s="2" t="s">
        <v>78</v>
      </c>
      <c r="X536" s="2" t="s">
        <v>9451</v>
      </c>
      <c r="Y536" s="2" t="s">
        <v>61</v>
      </c>
      <c r="Z536" s="2" t="s">
        <v>5416</v>
      </c>
      <c r="AC536" s="2">
        <v>71</v>
      </c>
      <c r="AD536" s="2" t="s">
        <v>89</v>
      </c>
      <c r="AE536" s="2" t="s">
        <v>6733</v>
      </c>
      <c r="AJ536" s="2" t="s">
        <v>17</v>
      </c>
      <c r="AK536" s="2" t="s">
        <v>7078</v>
      </c>
      <c r="AL536" s="2" t="s">
        <v>79</v>
      </c>
      <c r="AM536" s="2" t="s">
        <v>9452</v>
      </c>
      <c r="AV536" s="2" t="s">
        <v>1303</v>
      </c>
      <c r="AW536" s="2" t="s">
        <v>7582</v>
      </c>
      <c r="BG536" s="2" t="s">
        <v>189</v>
      </c>
      <c r="BH536" s="2" t="s">
        <v>5070</v>
      </c>
      <c r="BI536" s="2" t="s">
        <v>1304</v>
      </c>
      <c r="BJ536" s="2" t="s">
        <v>5700</v>
      </c>
      <c r="BK536" s="2" t="s">
        <v>123</v>
      </c>
      <c r="BL536" s="2" t="s">
        <v>5359</v>
      </c>
      <c r="BM536" s="2" t="s">
        <v>1305</v>
      </c>
      <c r="BN536" s="2" t="s">
        <v>5550</v>
      </c>
      <c r="BQ536" s="2" t="s">
        <v>1306</v>
      </c>
      <c r="BR536" s="2" t="s">
        <v>10139</v>
      </c>
      <c r="BS536" s="2" t="s">
        <v>492</v>
      </c>
      <c r="BT536" s="2" t="s">
        <v>7083</v>
      </c>
    </row>
    <row r="537" spans="1:73" ht="13.5" customHeight="1">
      <c r="A537" s="5" t="str">
        <f>HYPERLINK("http://kyu.snu.ac.kr/sdhj/index.jsp?type=hj/GK14610_00IM0001_007a.jpg","1714_수서면_007a")</f>
        <v>1714_수서면_007a</v>
      </c>
      <c r="B537" s="2">
        <v>1714</v>
      </c>
      <c r="C537" s="2" t="s">
        <v>10140</v>
      </c>
      <c r="D537" s="2" t="s">
        <v>10141</v>
      </c>
      <c r="E537" s="2">
        <v>536</v>
      </c>
      <c r="F537" s="2">
        <v>1</v>
      </c>
      <c r="G537" s="2" t="s">
        <v>9340</v>
      </c>
      <c r="H537" s="2" t="s">
        <v>9344</v>
      </c>
      <c r="I537" s="2">
        <v>32</v>
      </c>
      <c r="L537" s="2">
        <v>4</v>
      </c>
      <c r="M537" s="2" t="s">
        <v>1165</v>
      </c>
      <c r="N537" s="2" t="s">
        <v>9075</v>
      </c>
      <c r="S537" s="2" t="s">
        <v>45</v>
      </c>
      <c r="T537" s="2" t="s">
        <v>5011</v>
      </c>
      <c r="U537" s="2" t="s">
        <v>1203</v>
      </c>
      <c r="V537" s="2" t="s">
        <v>5126</v>
      </c>
      <c r="Y537" s="2" t="s">
        <v>1307</v>
      </c>
      <c r="Z537" s="2" t="s">
        <v>6667</v>
      </c>
      <c r="AC537" s="2">
        <v>8</v>
      </c>
      <c r="AD537" s="2" t="s">
        <v>495</v>
      </c>
      <c r="AE537" s="2" t="s">
        <v>6898</v>
      </c>
    </row>
    <row r="538" spans="1:73" ht="13.5" customHeight="1">
      <c r="A538" s="5" t="str">
        <f>HYPERLINK("http://kyu.snu.ac.kr/sdhj/index.jsp?type=hj/GK14610_00IM0001_007a.jpg","1714_수서면_007a")</f>
        <v>1714_수서면_007a</v>
      </c>
      <c r="B538" s="2">
        <v>1714</v>
      </c>
      <c r="C538" s="2" t="s">
        <v>9507</v>
      </c>
      <c r="D538" s="2" t="s">
        <v>9508</v>
      </c>
      <c r="E538" s="2">
        <v>537</v>
      </c>
      <c r="F538" s="2">
        <v>1</v>
      </c>
      <c r="G538" s="2" t="s">
        <v>9340</v>
      </c>
      <c r="H538" s="2" t="s">
        <v>9344</v>
      </c>
      <c r="I538" s="2">
        <v>32</v>
      </c>
      <c r="L538" s="2">
        <v>4</v>
      </c>
      <c r="M538" s="2" t="s">
        <v>1165</v>
      </c>
      <c r="N538" s="2" t="s">
        <v>9075</v>
      </c>
      <c r="S538" s="2" t="s">
        <v>67</v>
      </c>
      <c r="T538" s="2" t="s">
        <v>5020</v>
      </c>
      <c r="Y538" s="2" t="s">
        <v>61</v>
      </c>
      <c r="Z538" s="2" t="s">
        <v>5416</v>
      </c>
      <c r="AC538" s="2">
        <v>2</v>
      </c>
      <c r="AD538" s="2" t="s">
        <v>131</v>
      </c>
      <c r="AE538" s="2" t="s">
        <v>6870</v>
      </c>
      <c r="BF538" s="2" t="s">
        <v>56</v>
      </c>
    </row>
    <row r="539" spans="1:73" ht="13.5" customHeight="1">
      <c r="A539" s="5" t="str">
        <f>HYPERLINK("http://kyu.snu.ac.kr/sdhj/index.jsp?type=hj/GK14610_00IM0001_007a.jpg","1714_수서면_007a")</f>
        <v>1714_수서면_007a</v>
      </c>
      <c r="B539" s="2">
        <v>1714</v>
      </c>
      <c r="C539" s="2" t="s">
        <v>9458</v>
      </c>
      <c r="D539" s="2" t="s">
        <v>9459</v>
      </c>
      <c r="E539" s="2">
        <v>538</v>
      </c>
      <c r="F539" s="2">
        <v>1</v>
      </c>
      <c r="G539" s="2" t="s">
        <v>9340</v>
      </c>
      <c r="H539" s="2" t="s">
        <v>9344</v>
      </c>
      <c r="I539" s="2">
        <v>32</v>
      </c>
      <c r="L539" s="2">
        <v>5</v>
      </c>
      <c r="M539" s="2" t="s">
        <v>8889</v>
      </c>
      <c r="N539" s="2" t="s">
        <v>9146</v>
      </c>
      <c r="T539" s="2" t="s">
        <v>9600</v>
      </c>
      <c r="U539" s="2" t="s">
        <v>1308</v>
      </c>
      <c r="V539" s="2" t="s">
        <v>5299</v>
      </c>
      <c r="W539" s="2" t="s">
        <v>78</v>
      </c>
      <c r="X539" s="2" t="s">
        <v>10142</v>
      </c>
      <c r="Y539" s="2" t="s">
        <v>796</v>
      </c>
      <c r="Z539" s="2" t="s">
        <v>6068</v>
      </c>
      <c r="AC539" s="2">
        <v>58</v>
      </c>
      <c r="AD539" s="2" t="s">
        <v>86</v>
      </c>
      <c r="AE539" s="2" t="s">
        <v>6897</v>
      </c>
      <c r="AJ539" s="2" t="s">
        <v>17</v>
      </c>
      <c r="AK539" s="2" t="s">
        <v>7078</v>
      </c>
      <c r="AL539" s="2" t="s">
        <v>79</v>
      </c>
      <c r="AM539" s="2" t="s">
        <v>10143</v>
      </c>
      <c r="AT539" s="2" t="s">
        <v>38</v>
      </c>
      <c r="AU539" s="2" t="s">
        <v>5224</v>
      </c>
      <c r="AV539" s="2" t="s">
        <v>120</v>
      </c>
      <c r="AW539" s="2" t="s">
        <v>6289</v>
      </c>
      <c r="BG539" s="2" t="s">
        <v>38</v>
      </c>
      <c r="BH539" s="2" t="s">
        <v>5224</v>
      </c>
      <c r="BI539" s="2" t="s">
        <v>1309</v>
      </c>
      <c r="BJ539" s="2" t="s">
        <v>7534</v>
      </c>
      <c r="BM539" s="2" t="s">
        <v>1310</v>
      </c>
      <c r="BN539" s="2" t="s">
        <v>8391</v>
      </c>
      <c r="BQ539" s="2" t="s">
        <v>1311</v>
      </c>
      <c r="BR539" s="2" t="s">
        <v>10144</v>
      </c>
      <c r="BS539" s="2" t="s">
        <v>428</v>
      </c>
      <c r="BT539" s="2" t="s">
        <v>7000</v>
      </c>
    </row>
    <row r="540" spans="1:73" ht="13.5" customHeight="1">
      <c r="A540" s="5" t="str">
        <f>HYPERLINK("http://kyu.snu.ac.kr/sdhj/index.jsp?type=hj/GK14610_00IM0001_007a.jpg","1714_수서면_007a")</f>
        <v>1714_수서면_007a</v>
      </c>
      <c r="B540" s="2">
        <v>1714</v>
      </c>
      <c r="C540" s="2" t="s">
        <v>9720</v>
      </c>
      <c r="D540" s="2" t="s">
        <v>9721</v>
      </c>
      <c r="E540" s="2">
        <v>539</v>
      </c>
      <c r="F540" s="2">
        <v>1</v>
      </c>
      <c r="G540" s="2" t="s">
        <v>9340</v>
      </c>
      <c r="H540" s="2" t="s">
        <v>9344</v>
      </c>
      <c r="I540" s="2">
        <v>32</v>
      </c>
      <c r="L540" s="2">
        <v>5</v>
      </c>
      <c r="M540" s="2" t="s">
        <v>8889</v>
      </c>
      <c r="N540" s="2" t="s">
        <v>9146</v>
      </c>
      <c r="S540" s="2" t="s">
        <v>77</v>
      </c>
      <c r="T540" s="2" t="s">
        <v>5010</v>
      </c>
      <c r="Y540" s="2" t="s">
        <v>1312</v>
      </c>
      <c r="Z540" s="2" t="s">
        <v>6666</v>
      </c>
      <c r="AF540" s="2" t="s">
        <v>65</v>
      </c>
      <c r="AG540" s="2" t="s">
        <v>5367</v>
      </c>
    </row>
    <row r="541" spans="1:73" ht="13.5" customHeight="1">
      <c r="A541" s="5" t="str">
        <f>HYPERLINK("http://kyu.snu.ac.kr/sdhj/index.jsp?type=hj/GK14610_00IM0001_007a.jpg","1714_수서면_007a")</f>
        <v>1714_수서면_007a</v>
      </c>
      <c r="B541" s="2">
        <v>1714</v>
      </c>
      <c r="C541" s="2" t="s">
        <v>9603</v>
      </c>
      <c r="D541" s="2" t="s">
        <v>9604</v>
      </c>
      <c r="E541" s="2">
        <v>540</v>
      </c>
      <c r="F541" s="2">
        <v>1</v>
      </c>
      <c r="G541" s="2" t="s">
        <v>9340</v>
      </c>
      <c r="H541" s="2" t="s">
        <v>9344</v>
      </c>
      <c r="I541" s="2">
        <v>32</v>
      </c>
      <c r="L541" s="2">
        <v>5</v>
      </c>
      <c r="M541" s="2" t="s">
        <v>8889</v>
      </c>
      <c r="N541" s="2" t="s">
        <v>9146</v>
      </c>
      <c r="S541" s="2" t="s">
        <v>45</v>
      </c>
      <c r="T541" s="2" t="s">
        <v>5011</v>
      </c>
      <c r="U541" s="2" t="s">
        <v>1313</v>
      </c>
      <c r="V541" s="2" t="s">
        <v>5298</v>
      </c>
      <c r="Y541" s="2" t="s">
        <v>1314</v>
      </c>
      <c r="Z541" s="2" t="s">
        <v>6665</v>
      </c>
      <c r="AC541" s="2">
        <v>23</v>
      </c>
      <c r="AD541" s="2" t="s">
        <v>89</v>
      </c>
      <c r="AE541" s="2" t="s">
        <v>6733</v>
      </c>
      <c r="AF541" s="2" t="s">
        <v>63</v>
      </c>
      <c r="AG541" s="2" t="s">
        <v>6918</v>
      </c>
      <c r="AN541" s="2" t="s">
        <v>198</v>
      </c>
      <c r="AO541" s="2" t="s">
        <v>7015</v>
      </c>
      <c r="AR541" s="2" t="s">
        <v>10145</v>
      </c>
      <c r="AS541" s="2" t="s">
        <v>12629</v>
      </c>
    </row>
    <row r="542" spans="1:73" ht="13.5" customHeight="1">
      <c r="A542" s="5" t="str">
        <f>HYPERLINK("http://kyu.snu.ac.kr/sdhj/index.jsp?type=hj/GK14610_00IM0001_007a.jpg","1714_수서면_007a")</f>
        <v>1714_수서면_007a</v>
      </c>
      <c r="B542" s="2">
        <v>1714</v>
      </c>
      <c r="C542" s="2" t="s">
        <v>9603</v>
      </c>
      <c r="D542" s="2" t="s">
        <v>9604</v>
      </c>
      <c r="E542" s="2">
        <v>541</v>
      </c>
      <c r="F542" s="2">
        <v>1</v>
      </c>
      <c r="G542" s="2" t="s">
        <v>9340</v>
      </c>
      <c r="H542" s="2" t="s">
        <v>9344</v>
      </c>
      <c r="I542" s="2">
        <v>32</v>
      </c>
      <c r="L542" s="2">
        <v>5</v>
      </c>
      <c r="M542" s="2" t="s">
        <v>8889</v>
      </c>
      <c r="N542" s="2" t="s">
        <v>9146</v>
      </c>
      <c r="S542" s="2" t="s">
        <v>869</v>
      </c>
      <c r="T542" s="2" t="s">
        <v>5032</v>
      </c>
      <c r="U542" s="2" t="s">
        <v>493</v>
      </c>
      <c r="V542" s="2" t="s">
        <v>5271</v>
      </c>
      <c r="Y542" s="2" t="s">
        <v>1315</v>
      </c>
      <c r="Z542" s="2" t="s">
        <v>6664</v>
      </c>
      <c r="AC542" s="2">
        <v>27</v>
      </c>
      <c r="AD542" s="2" t="s">
        <v>246</v>
      </c>
      <c r="AE542" s="2" t="s">
        <v>5473</v>
      </c>
      <c r="AF542" s="2" t="s">
        <v>63</v>
      </c>
      <c r="AG542" s="2" t="s">
        <v>6918</v>
      </c>
    </row>
    <row r="543" spans="1:73" ht="13.5" customHeight="1">
      <c r="A543" s="5" t="str">
        <f>HYPERLINK("http://kyu.snu.ac.kr/sdhj/index.jsp?type=hj/GK14610_00IM0001_007a.jpg","1714_수서면_007a")</f>
        <v>1714_수서면_007a</v>
      </c>
      <c r="B543" s="2">
        <v>1714</v>
      </c>
      <c r="C543" s="2" t="s">
        <v>9644</v>
      </c>
      <c r="D543" s="2" t="s">
        <v>9645</v>
      </c>
      <c r="E543" s="2">
        <v>542</v>
      </c>
      <c r="F543" s="2">
        <v>1</v>
      </c>
      <c r="G543" s="2" t="s">
        <v>9340</v>
      </c>
      <c r="H543" s="2" t="s">
        <v>9344</v>
      </c>
      <c r="I543" s="2">
        <v>33</v>
      </c>
      <c r="J543" s="2" t="s">
        <v>1316</v>
      </c>
      <c r="K543" s="2" t="s">
        <v>10146</v>
      </c>
      <c r="L543" s="2">
        <v>1</v>
      </c>
      <c r="M543" s="2" t="s">
        <v>1316</v>
      </c>
      <c r="N543" s="2" t="s">
        <v>9147</v>
      </c>
      <c r="T543" s="2" t="s">
        <v>9407</v>
      </c>
      <c r="U543" s="2" t="s">
        <v>1317</v>
      </c>
      <c r="V543" s="2" t="s">
        <v>5093</v>
      </c>
      <c r="W543" s="2" t="s">
        <v>78</v>
      </c>
      <c r="X543" s="2" t="s">
        <v>9514</v>
      </c>
      <c r="Y543" s="2" t="s">
        <v>1318</v>
      </c>
      <c r="Z543" s="2" t="s">
        <v>6663</v>
      </c>
      <c r="AC543" s="2">
        <v>36</v>
      </c>
      <c r="AD543" s="2" t="s">
        <v>70</v>
      </c>
      <c r="AE543" s="2" t="s">
        <v>6864</v>
      </c>
      <c r="AJ543" s="2" t="s">
        <v>17</v>
      </c>
      <c r="AK543" s="2" t="s">
        <v>7078</v>
      </c>
      <c r="AL543" s="2" t="s">
        <v>79</v>
      </c>
      <c r="AM543" s="2" t="s">
        <v>10147</v>
      </c>
      <c r="AV543" s="2" t="s">
        <v>1319</v>
      </c>
      <c r="AW543" s="2" t="s">
        <v>7581</v>
      </c>
      <c r="BG543" s="2" t="s">
        <v>38</v>
      </c>
      <c r="BH543" s="2" t="s">
        <v>5224</v>
      </c>
      <c r="BI543" s="2" t="s">
        <v>1320</v>
      </c>
      <c r="BJ543" s="2" t="s">
        <v>8041</v>
      </c>
      <c r="BK543" s="2" t="s">
        <v>123</v>
      </c>
      <c r="BL543" s="2" t="s">
        <v>5359</v>
      </c>
      <c r="BM543" s="2" t="s">
        <v>1321</v>
      </c>
      <c r="BN543" s="2" t="s">
        <v>8397</v>
      </c>
      <c r="BQ543" s="2" t="s">
        <v>1322</v>
      </c>
      <c r="BR543" s="2" t="s">
        <v>8724</v>
      </c>
      <c r="BS543" s="2" t="s">
        <v>503</v>
      </c>
      <c r="BT543" s="2" t="s">
        <v>7037</v>
      </c>
      <c r="BU543" s="2" t="s">
        <v>1323</v>
      </c>
    </row>
    <row r="544" spans="1:73" ht="13.5" customHeight="1">
      <c r="A544" s="5" t="str">
        <f>HYPERLINK("http://kyu.snu.ac.kr/sdhj/index.jsp?type=hj/GK14610_00IM0001_007a.jpg","1714_수서면_007a")</f>
        <v>1714_수서면_007a</v>
      </c>
      <c r="B544" s="2">
        <v>1714</v>
      </c>
      <c r="C544" s="2" t="s">
        <v>9377</v>
      </c>
      <c r="D544" s="2" t="s">
        <v>9378</v>
      </c>
      <c r="E544" s="2">
        <v>543</v>
      </c>
      <c r="F544" s="2">
        <v>1</v>
      </c>
      <c r="G544" s="2" t="s">
        <v>9340</v>
      </c>
      <c r="H544" s="2" t="s">
        <v>9344</v>
      </c>
      <c r="I544" s="2">
        <v>33</v>
      </c>
      <c r="L544" s="2">
        <v>1</v>
      </c>
      <c r="M544" s="2" t="s">
        <v>1316</v>
      </c>
      <c r="N544" s="2" t="s">
        <v>9147</v>
      </c>
      <c r="S544" s="2" t="s">
        <v>77</v>
      </c>
      <c r="T544" s="2" t="s">
        <v>5010</v>
      </c>
      <c r="U544" s="2" t="s">
        <v>170</v>
      </c>
      <c r="V544" s="2" t="s">
        <v>9742</v>
      </c>
      <c r="W544" s="2" t="s">
        <v>143</v>
      </c>
      <c r="X544" s="2" t="s">
        <v>5376</v>
      </c>
      <c r="Y544" s="2" t="s">
        <v>61</v>
      </c>
      <c r="Z544" s="2" t="s">
        <v>5416</v>
      </c>
      <c r="AC544" s="2">
        <v>36</v>
      </c>
      <c r="AD544" s="2" t="s">
        <v>70</v>
      </c>
      <c r="AE544" s="2" t="s">
        <v>6864</v>
      </c>
      <c r="AJ544" s="2" t="s">
        <v>17</v>
      </c>
      <c r="AK544" s="2" t="s">
        <v>7078</v>
      </c>
      <c r="AL544" s="2" t="s">
        <v>72</v>
      </c>
      <c r="AM544" s="2" t="s">
        <v>7023</v>
      </c>
      <c r="AT544" s="2" t="s">
        <v>426</v>
      </c>
      <c r="AU544" s="2" t="s">
        <v>5284</v>
      </c>
      <c r="AV544" s="2" t="s">
        <v>1324</v>
      </c>
      <c r="AW544" s="2" t="s">
        <v>6648</v>
      </c>
      <c r="BI544" s="2" t="s">
        <v>1325</v>
      </c>
      <c r="BJ544" s="2" t="s">
        <v>7573</v>
      </c>
      <c r="BK544" s="2" t="s">
        <v>38</v>
      </c>
      <c r="BL544" s="2" t="s">
        <v>5224</v>
      </c>
      <c r="BM544" s="2" t="s">
        <v>1326</v>
      </c>
      <c r="BN544" s="2" t="s">
        <v>8396</v>
      </c>
      <c r="BQ544" s="2" t="s">
        <v>1327</v>
      </c>
      <c r="BR544" s="2" t="s">
        <v>10148</v>
      </c>
      <c r="BS544" s="2" t="s">
        <v>79</v>
      </c>
      <c r="BT544" s="2" t="s">
        <v>9411</v>
      </c>
    </row>
    <row r="545" spans="1:72" ht="13.5" customHeight="1">
      <c r="A545" s="5" t="str">
        <f>HYPERLINK("http://kyu.snu.ac.kr/sdhj/index.jsp?type=hj/GK14610_00IM0001_007a.jpg","1714_수서면_007a")</f>
        <v>1714_수서면_007a</v>
      </c>
      <c r="B545" s="2">
        <v>1714</v>
      </c>
      <c r="C545" s="2" t="s">
        <v>9361</v>
      </c>
      <c r="D545" s="2" t="s">
        <v>9362</v>
      </c>
      <c r="E545" s="2">
        <v>544</v>
      </c>
      <c r="F545" s="2">
        <v>1</v>
      </c>
      <c r="G545" s="2" t="s">
        <v>9340</v>
      </c>
      <c r="H545" s="2" t="s">
        <v>9344</v>
      </c>
      <c r="I545" s="2">
        <v>33</v>
      </c>
      <c r="L545" s="2">
        <v>1</v>
      </c>
      <c r="M545" s="2" t="s">
        <v>1316</v>
      </c>
      <c r="N545" s="2" t="s">
        <v>9147</v>
      </c>
      <c r="S545" s="2" t="s">
        <v>117</v>
      </c>
      <c r="T545" s="2" t="s">
        <v>5009</v>
      </c>
      <c r="Y545" s="2" t="s">
        <v>61</v>
      </c>
      <c r="Z545" s="2" t="s">
        <v>5416</v>
      </c>
      <c r="AC545" s="2">
        <v>5</v>
      </c>
      <c r="AD545" s="2" t="s">
        <v>207</v>
      </c>
      <c r="AE545" s="2" t="s">
        <v>6867</v>
      </c>
    </row>
    <row r="546" spans="1:72" ht="13.5" customHeight="1">
      <c r="A546" s="5" t="str">
        <f>HYPERLINK("http://kyu.snu.ac.kr/sdhj/index.jsp?type=hj/GK14610_00IM0001_007a.jpg","1714_수서면_007a")</f>
        <v>1714_수서면_007a</v>
      </c>
      <c r="B546" s="2">
        <v>1714</v>
      </c>
      <c r="C546" s="2" t="s">
        <v>9361</v>
      </c>
      <c r="D546" s="2" t="s">
        <v>9362</v>
      </c>
      <c r="E546" s="2">
        <v>545</v>
      </c>
      <c r="F546" s="2">
        <v>1</v>
      </c>
      <c r="G546" s="2" t="s">
        <v>9340</v>
      </c>
      <c r="H546" s="2" t="s">
        <v>9344</v>
      </c>
      <c r="I546" s="2">
        <v>33</v>
      </c>
      <c r="L546" s="2">
        <v>1</v>
      </c>
      <c r="M546" s="2" t="s">
        <v>1316</v>
      </c>
      <c r="N546" s="2" t="s">
        <v>9147</v>
      </c>
      <c r="S546" s="2" t="s">
        <v>67</v>
      </c>
      <c r="T546" s="2" t="s">
        <v>5020</v>
      </c>
      <c r="Y546" s="2" t="s">
        <v>61</v>
      </c>
      <c r="Z546" s="2" t="s">
        <v>5416</v>
      </c>
      <c r="AC546" s="2">
        <v>3</v>
      </c>
      <c r="AD546" s="2" t="s">
        <v>86</v>
      </c>
      <c r="AE546" s="2" t="s">
        <v>6897</v>
      </c>
      <c r="AF546" s="2" t="s">
        <v>63</v>
      </c>
      <c r="AG546" s="2" t="s">
        <v>6918</v>
      </c>
      <c r="BF546" s="2" t="s">
        <v>56</v>
      </c>
    </row>
    <row r="547" spans="1:72" ht="13.5" customHeight="1">
      <c r="A547" s="5" t="str">
        <f>HYPERLINK("http://kyu.snu.ac.kr/sdhj/index.jsp?type=hj/GK14610_00IM0001_007a.jpg","1714_수서면_007a")</f>
        <v>1714_수서면_007a</v>
      </c>
      <c r="B547" s="2">
        <v>1714</v>
      </c>
      <c r="C547" s="2" t="s">
        <v>9361</v>
      </c>
      <c r="D547" s="2" t="s">
        <v>9362</v>
      </c>
      <c r="E547" s="2">
        <v>546</v>
      </c>
      <c r="F547" s="2">
        <v>1</v>
      </c>
      <c r="G547" s="2" t="s">
        <v>9340</v>
      </c>
      <c r="H547" s="2" t="s">
        <v>9344</v>
      </c>
      <c r="I547" s="2">
        <v>33</v>
      </c>
      <c r="L547" s="2">
        <v>2</v>
      </c>
      <c r="M547" s="2" t="s">
        <v>8890</v>
      </c>
      <c r="N547" s="2" t="s">
        <v>9148</v>
      </c>
      <c r="T547" s="2" t="s">
        <v>9364</v>
      </c>
      <c r="U547" s="2" t="s">
        <v>290</v>
      </c>
      <c r="V547" s="2" t="s">
        <v>5230</v>
      </c>
      <c r="W547" s="2" t="s">
        <v>155</v>
      </c>
      <c r="X547" s="2" t="s">
        <v>5375</v>
      </c>
      <c r="Y547" s="2" t="s">
        <v>1328</v>
      </c>
      <c r="Z547" s="2" t="s">
        <v>6662</v>
      </c>
      <c r="AC547" s="2">
        <v>33</v>
      </c>
      <c r="AD547" s="2" t="s">
        <v>439</v>
      </c>
      <c r="AE547" s="2" t="s">
        <v>6868</v>
      </c>
      <c r="AJ547" s="2" t="s">
        <v>17</v>
      </c>
      <c r="AK547" s="2" t="s">
        <v>7078</v>
      </c>
      <c r="AL547" s="2" t="s">
        <v>37</v>
      </c>
      <c r="AM547" s="2" t="s">
        <v>7010</v>
      </c>
      <c r="AT547" s="2" t="s">
        <v>38</v>
      </c>
      <c r="AU547" s="2" t="s">
        <v>5224</v>
      </c>
      <c r="AV547" s="2" t="s">
        <v>1329</v>
      </c>
      <c r="AW547" s="2" t="s">
        <v>7344</v>
      </c>
      <c r="BG547" s="2" t="s">
        <v>1330</v>
      </c>
      <c r="BH547" s="2" t="s">
        <v>5117</v>
      </c>
      <c r="BI547" s="2" t="s">
        <v>595</v>
      </c>
      <c r="BJ547" s="2" t="s">
        <v>6792</v>
      </c>
      <c r="BK547" s="2" t="s">
        <v>1331</v>
      </c>
      <c r="BL547" s="2" t="s">
        <v>7188</v>
      </c>
      <c r="BM547" s="2" t="s">
        <v>1332</v>
      </c>
      <c r="BN547" s="2" t="s">
        <v>8395</v>
      </c>
      <c r="BO547" s="2" t="s">
        <v>189</v>
      </c>
      <c r="BP547" s="2" t="s">
        <v>5070</v>
      </c>
      <c r="BQ547" s="2" t="s">
        <v>1333</v>
      </c>
      <c r="BR547" s="2" t="s">
        <v>8723</v>
      </c>
      <c r="BS547" s="2" t="s">
        <v>503</v>
      </c>
      <c r="BT547" s="2" t="s">
        <v>7037</v>
      </c>
    </row>
    <row r="548" spans="1:72" ht="13.5" customHeight="1">
      <c r="A548" s="5" t="str">
        <f>HYPERLINK("http://kyu.snu.ac.kr/sdhj/index.jsp?type=hj/GK14610_00IM0001_007a.jpg","1714_수서면_007a")</f>
        <v>1714_수서면_007a</v>
      </c>
      <c r="B548" s="2">
        <v>1714</v>
      </c>
      <c r="C548" s="2" t="s">
        <v>10095</v>
      </c>
      <c r="D548" s="2" t="s">
        <v>10096</v>
      </c>
      <c r="E548" s="2">
        <v>547</v>
      </c>
      <c r="F548" s="2">
        <v>1</v>
      </c>
      <c r="G548" s="2" t="s">
        <v>9340</v>
      </c>
      <c r="H548" s="2" t="s">
        <v>9344</v>
      </c>
      <c r="I548" s="2">
        <v>33</v>
      </c>
      <c r="L548" s="2">
        <v>2</v>
      </c>
      <c r="M548" s="2" t="s">
        <v>8890</v>
      </c>
      <c r="N548" s="2" t="s">
        <v>9148</v>
      </c>
      <c r="S548" s="2" t="s">
        <v>77</v>
      </c>
      <c r="T548" s="2" t="s">
        <v>5010</v>
      </c>
      <c r="W548" s="2" t="s">
        <v>68</v>
      </c>
      <c r="X548" s="2" t="s">
        <v>9365</v>
      </c>
      <c r="Y548" s="2" t="s">
        <v>61</v>
      </c>
      <c r="Z548" s="2" t="s">
        <v>5416</v>
      </c>
      <c r="AC548" s="2">
        <v>31</v>
      </c>
      <c r="AD548" s="2" t="s">
        <v>340</v>
      </c>
      <c r="AE548" s="2" t="s">
        <v>6896</v>
      </c>
      <c r="AJ548" s="2" t="s">
        <v>17</v>
      </c>
      <c r="AK548" s="2" t="s">
        <v>7078</v>
      </c>
      <c r="AL548" s="2" t="s">
        <v>447</v>
      </c>
      <c r="AM548" s="2" t="s">
        <v>7081</v>
      </c>
      <c r="AT548" s="2" t="s">
        <v>38</v>
      </c>
      <c r="AU548" s="2" t="s">
        <v>5224</v>
      </c>
      <c r="AV548" s="2" t="s">
        <v>1334</v>
      </c>
      <c r="AW548" s="2" t="s">
        <v>6661</v>
      </c>
      <c r="BG548" s="2" t="s">
        <v>38</v>
      </c>
      <c r="BH548" s="2" t="s">
        <v>5224</v>
      </c>
      <c r="BI548" s="2" t="s">
        <v>1335</v>
      </c>
      <c r="BJ548" s="2" t="s">
        <v>5674</v>
      </c>
      <c r="BK548" s="2" t="s">
        <v>38</v>
      </c>
      <c r="BL548" s="2" t="s">
        <v>5224</v>
      </c>
      <c r="BM548" s="2" t="s">
        <v>1336</v>
      </c>
      <c r="BN548" s="2" t="s">
        <v>6355</v>
      </c>
      <c r="BO548" s="2" t="s">
        <v>38</v>
      </c>
      <c r="BP548" s="2" t="s">
        <v>5224</v>
      </c>
      <c r="BQ548" s="2" t="s">
        <v>9601</v>
      </c>
      <c r="BR548" s="2" t="s">
        <v>10149</v>
      </c>
      <c r="BS548" s="2" t="s">
        <v>416</v>
      </c>
      <c r="BT548" s="2" t="s">
        <v>7116</v>
      </c>
    </row>
    <row r="549" spans="1:72" ht="13.5" customHeight="1">
      <c r="A549" s="5" t="str">
        <f>HYPERLINK("http://kyu.snu.ac.kr/sdhj/index.jsp?type=hj/GK14610_00IM0001_007a.jpg","1714_수서면_007a")</f>
        <v>1714_수서면_007a</v>
      </c>
      <c r="B549" s="2">
        <v>1714</v>
      </c>
      <c r="C549" s="2" t="s">
        <v>9377</v>
      </c>
      <c r="D549" s="2" t="s">
        <v>9378</v>
      </c>
      <c r="E549" s="2">
        <v>548</v>
      </c>
      <c r="F549" s="2">
        <v>1</v>
      </c>
      <c r="G549" s="2" t="s">
        <v>9340</v>
      </c>
      <c r="H549" s="2" t="s">
        <v>9344</v>
      </c>
      <c r="I549" s="2">
        <v>33</v>
      </c>
      <c r="L549" s="2">
        <v>2</v>
      </c>
      <c r="M549" s="2" t="s">
        <v>8890</v>
      </c>
      <c r="N549" s="2" t="s">
        <v>9148</v>
      </c>
      <c r="S549" s="2" t="s">
        <v>117</v>
      </c>
      <c r="T549" s="2" t="s">
        <v>5009</v>
      </c>
      <c r="Y549" s="2" t="s">
        <v>61</v>
      </c>
      <c r="Z549" s="2" t="s">
        <v>5416</v>
      </c>
      <c r="AF549" s="2" t="s">
        <v>65</v>
      </c>
      <c r="AG549" s="2" t="s">
        <v>5367</v>
      </c>
    </row>
    <row r="550" spans="1:72" ht="13.5" customHeight="1">
      <c r="A550" s="5" t="str">
        <f>HYPERLINK("http://kyu.snu.ac.kr/sdhj/index.jsp?type=hj/GK14610_00IM0001_007a.jpg","1714_수서면_007a")</f>
        <v>1714_수서면_007a</v>
      </c>
      <c r="B550" s="2">
        <v>1714</v>
      </c>
      <c r="C550" s="2" t="s">
        <v>9377</v>
      </c>
      <c r="D550" s="2" t="s">
        <v>9378</v>
      </c>
      <c r="E550" s="2">
        <v>549</v>
      </c>
      <c r="F550" s="2">
        <v>1</v>
      </c>
      <c r="G550" s="2" t="s">
        <v>9340</v>
      </c>
      <c r="H550" s="2" t="s">
        <v>9344</v>
      </c>
      <c r="I550" s="2">
        <v>33</v>
      </c>
      <c r="L550" s="2">
        <v>2</v>
      </c>
      <c r="M550" s="2" t="s">
        <v>8890</v>
      </c>
      <c r="N550" s="2" t="s">
        <v>9148</v>
      </c>
      <c r="S550" s="2" t="s">
        <v>52</v>
      </c>
      <c r="T550" s="2" t="s">
        <v>5014</v>
      </c>
      <c r="U550" s="2" t="s">
        <v>1292</v>
      </c>
      <c r="V550" s="2" t="s">
        <v>5297</v>
      </c>
      <c r="Y550" s="2" t="s">
        <v>1337</v>
      </c>
      <c r="Z550" s="2" t="s">
        <v>5767</v>
      </c>
      <c r="AC550" s="2">
        <v>9</v>
      </c>
      <c r="AD550" s="2" t="s">
        <v>156</v>
      </c>
      <c r="AE550" s="2" t="s">
        <v>6861</v>
      </c>
      <c r="AF550" s="2" t="s">
        <v>63</v>
      </c>
      <c r="AG550" s="2" t="s">
        <v>6918</v>
      </c>
      <c r="BF550" s="2" t="s">
        <v>56</v>
      </c>
    </row>
    <row r="551" spans="1:72" ht="13.5" customHeight="1">
      <c r="A551" s="5" t="str">
        <f>HYPERLINK("http://kyu.snu.ac.kr/sdhj/index.jsp?type=hj/GK14610_00IM0001_007a.jpg","1714_수서면_007a")</f>
        <v>1714_수서면_007a</v>
      </c>
      <c r="B551" s="2">
        <v>1714</v>
      </c>
      <c r="C551" s="2" t="s">
        <v>9377</v>
      </c>
      <c r="D551" s="2" t="s">
        <v>9378</v>
      </c>
      <c r="E551" s="2">
        <v>550</v>
      </c>
      <c r="F551" s="2">
        <v>1</v>
      </c>
      <c r="G551" s="2" t="s">
        <v>9340</v>
      </c>
      <c r="H551" s="2" t="s">
        <v>9344</v>
      </c>
      <c r="I551" s="2">
        <v>33</v>
      </c>
      <c r="L551" s="2">
        <v>3</v>
      </c>
      <c r="M551" s="2" t="s">
        <v>8891</v>
      </c>
      <c r="N551" s="2" t="s">
        <v>9149</v>
      </c>
      <c r="T551" s="2" t="s">
        <v>9842</v>
      </c>
      <c r="U551" s="2" t="s">
        <v>1338</v>
      </c>
      <c r="V551" s="2" t="s">
        <v>5296</v>
      </c>
      <c r="W551" s="2" t="s">
        <v>68</v>
      </c>
      <c r="X551" s="2" t="s">
        <v>9843</v>
      </c>
      <c r="Y551" s="2" t="s">
        <v>1334</v>
      </c>
      <c r="Z551" s="2" t="s">
        <v>6661</v>
      </c>
      <c r="AC551" s="2">
        <v>51</v>
      </c>
      <c r="AD551" s="2" t="s">
        <v>268</v>
      </c>
      <c r="AE551" s="2" t="s">
        <v>6227</v>
      </c>
      <c r="AJ551" s="2" t="s">
        <v>17</v>
      </c>
      <c r="AK551" s="2" t="s">
        <v>7078</v>
      </c>
      <c r="AL551" s="2" t="s">
        <v>447</v>
      </c>
      <c r="AM551" s="2" t="s">
        <v>7081</v>
      </c>
      <c r="AV551" s="2" t="s">
        <v>1335</v>
      </c>
      <c r="AW551" s="2" t="s">
        <v>5674</v>
      </c>
      <c r="BG551" s="2" t="s">
        <v>38</v>
      </c>
      <c r="BH551" s="2" t="s">
        <v>5224</v>
      </c>
      <c r="BI551" s="2" t="s">
        <v>1336</v>
      </c>
      <c r="BJ551" s="2" t="s">
        <v>6355</v>
      </c>
      <c r="BK551" s="2" t="s">
        <v>38</v>
      </c>
      <c r="BL551" s="2" t="s">
        <v>5224</v>
      </c>
      <c r="BM551" s="2" t="s">
        <v>1339</v>
      </c>
      <c r="BN551" s="2" t="s">
        <v>8394</v>
      </c>
      <c r="BQ551" s="2" t="s">
        <v>1340</v>
      </c>
      <c r="BR551" s="2" t="s">
        <v>10150</v>
      </c>
      <c r="BS551" s="2" t="s">
        <v>1341</v>
      </c>
      <c r="BT551" s="2" t="s">
        <v>8814</v>
      </c>
    </row>
    <row r="552" spans="1:72" ht="13.5" customHeight="1">
      <c r="A552" s="5" t="str">
        <f>HYPERLINK("http://kyu.snu.ac.kr/sdhj/index.jsp?type=hj/GK14610_00IM0001_007a.jpg","1714_수서면_007a")</f>
        <v>1714_수서면_007a</v>
      </c>
      <c r="B552" s="2">
        <v>1714</v>
      </c>
      <c r="C552" s="2" t="s">
        <v>10151</v>
      </c>
      <c r="D552" s="2" t="s">
        <v>10152</v>
      </c>
      <c r="E552" s="2">
        <v>551</v>
      </c>
      <c r="F552" s="2">
        <v>1</v>
      </c>
      <c r="G552" s="2" t="s">
        <v>9340</v>
      </c>
      <c r="H552" s="2" t="s">
        <v>9344</v>
      </c>
      <c r="I552" s="2">
        <v>33</v>
      </c>
      <c r="L552" s="2">
        <v>3</v>
      </c>
      <c r="M552" s="2" t="s">
        <v>8891</v>
      </c>
      <c r="N552" s="2" t="s">
        <v>9149</v>
      </c>
      <c r="S552" s="2" t="s">
        <v>77</v>
      </c>
      <c r="T552" s="2" t="s">
        <v>5010</v>
      </c>
      <c r="U552" s="2" t="s">
        <v>170</v>
      </c>
      <c r="V552" s="2" t="s">
        <v>10153</v>
      </c>
      <c r="W552" s="2" t="s">
        <v>531</v>
      </c>
      <c r="X552" s="2" t="s">
        <v>5377</v>
      </c>
      <c r="Y552" s="2" t="s">
        <v>61</v>
      </c>
      <c r="Z552" s="2" t="s">
        <v>5416</v>
      </c>
      <c r="AC552" s="2">
        <v>51</v>
      </c>
      <c r="AD552" s="2" t="s">
        <v>268</v>
      </c>
      <c r="AE552" s="2" t="s">
        <v>6227</v>
      </c>
      <c r="AJ552" s="2" t="s">
        <v>17</v>
      </c>
      <c r="AK552" s="2" t="s">
        <v>7078</v>
      </c>
      <c r="AL552" s="2" t="s">
        <v>416</v>
      </c>
      <c r="AM552" s="2" t="s">
        <v>7116</v>
      </c>
      <c r="AT552" s="2" t="s">
        <v>510</v>
      </c>
      <c r="AU552" s="2" t="s">
        <v>7216</v>
      </c>
      <c r="AV552" s="2" t="s">
        <v>9974</v>
      </c>
      <c r="AW552" s="2" t="s">
        <v>10154</v>
      </c>
      <c r="BI552" s="2" t="s">
        <v>1342</v>
      </c>
      <c r="BJ552" s="2" t="s">
        <v>8040</v>
      </c>
      <c r="BK552" s="2" t="s">
        <v>41</v>
      </c>
      <c r="BL552" s="2" t="s">
        <v>5157</v>
      </c>
      <c r="BM552" s="2" t="s">
        <v>1218</v>
      </c>
      <c r="BN552" s="2" t="s">
        <v>8393</v>
      </c>
      <c r="BO552" s="2" t="s">
        <v>38</v>
      </c>
      <c r="BP552" s="2" t="s">
        <v>5224</v>
      </c>
      <c r="BQ552" s="2" t="s">
        <v>1343</v>
      </c>
      <c r="BR552" s="2" t="s">
        <v>8722</v>
      </c>
      <c r="BS552" s="2" t="s">
        <v>1220</v>
      </c>
      <c r="BT552" s="2" t="s">
        <v>8813</v>
      </c>
    </row>
    <row r="553" spans="1:72" ht="13.5" customHeight="1">
      <c r="A553" s="5" t="str">
        <f>HYPERLINK("http://kyu.snu.ac.kr/sdhj/index.jsp?type=hj/GK14610_00IM0001_007a.jpg","1714_수서면_007a")</f>
        <v>1714_수서면_007a</v>
      </c>
      <c r="B553" s="2">
        <v>1714</v>
      </c>
      <c r="C553" s="2" t="s">
        <v>10095</v>
      </c>
      <c r="D553" s="2" t="s">
        <v>10096</v>
      </c>
      <c r="E553" s="2">
        <v>552</v>
      </c>
      <c r="F553" s="2">
        <v>1</v>
      </c>
      <c r="G553" s="2" t="s">
        <v>9340</v>
      </c>
      <c r="H553" s="2" t="s">
        <v>9344</v>
      </c>
      <c r="I553" s="2">
        <v>33</v>
      </c>
      <c r="L553" s="2">
        <v>3</v>
      </c>
      <c r="M553" s="2" t="s">
        <v>8891</v>
      </c>
      <c r="N553" s="2" t="s">
        <v>9149</v>
      </c>
      <c r="S553" s="2" t="s">
        <v>45</v>
      </c>
      <c r="T553" s="2" t="s">
        <v>5011</v>
      </c>
      <c r="U553" s="2" t="s">
        <v>1344</v>
      </c>
      <c r="V553" s="2" t="s">
        <v>5183</v>
      </c>
      <c r="Y553" s="2" t="s">
        <v>1345</v>
      </c>
      <c r="Z553" s="2" t="s">
        <v>6660</v>
      </c>
      <c r="AC553" s="2">
        <v>18</v>
      </c>
      <c r="AD553" s="2" t="s">
        <v>897</v>
      </c>
      <c r="AE553" s="2" t="s">
        <v>6871</v>
      </c>
    </row>
    <row r="554" spans="1:72" ht="13.5" customHeight="1">
      <c r="A554" s="5" t="str">
        <f>HYPERLINK("http://kyu.snu.ac.kr/sdhj/index.jsp?type=hj/GK14610_00IM0001_007a.jpg","1714_수서면_007a")</f>
        <v>1714_수서면_007a</v>
      </c>
      <c r="B554" s="2">
        <v>1714</v>
      </c>
      <c r="C554" s="2" t="s">
        <v>9846</v>
      </c>
      <c r="D554" s="2" t="s">
        <v>9847</v>
      </c>
      <c r="E554" s="2">
        <v>553</v>
      </c>
      <c r="F554" s="2">
        <v>1</v>
      </c>
      <c r="G554" s="2" t="s">
        <v>9340</v>
      </c>
      <c r="H554" s="2" t="s">
        <v>9344</v>
      </c>
      <c r="I554" s="2">
        <v>33</v>
      </c>
      <c r="L554" s="2">
        <v>3</v>
      </c>
      <c r="M554" s="2" t="s">
        <v>8891</v>
      </c>
      <c r="N554" s="2" t="s">
        <v>9149</v>
      </c>
      <c r="S554" s="2" t="s">
        <v>67</v>
      </c>
      <c r="T554" s="2" t="s">
        <v>5020</v>
      </c>
      <c r="Y554" s="2" t="s">
        <v>61</v>
      </c>
      <c r="Z554" s="2" t="s">
        <v>5416</v>
      </c>
      <c r="AC554" s="2">
        <v>6</v>
      </c>
      <c r="AD554" s="2" t="s">
        <v>207</v>
      </c>
      <c r="AE554" s="2" t="s">
        <v>6867</v>
      </c>
      <c r="BF554" s="2" t="s">
        <v>56</v>
      </c>
    </row>
    <row r="555" spans="1:72" ht="13.5" customHeight="1">
      <c r="A555" s="5" t="str">
        <f>HYPERLINK("http://kyu.snu.ac.kr/sdhj/index.jsp?type=hj/GK14610_00IM0001_007a.jpg","1714_수서면_007a")</f>
        <v>1714_수서면_007a</v>
      </c>
      <c r="B555" s="2">
        <v>1714</v>
      </c>
      <c r="C555" s="2" t="s">
        <v>9846</v>
      </c>
      <c r="D555" s="2" t="s">
        <v>9847</v>
      </c>
      <c r="E555" s="2">
        <v>554</v>
      </c>
      <c r="F555" s="2">
        <v>1</v>
      </c>
      <c r="G555" s="2" t="s">
        <v>9340</v>
      </c>
      <c r="H555" s="2" t="s">
        <v>9344</v>
      </c>
      <c r="I555" s="2">
        <v>33</v>
      </c>
      <c r="L555" s="2">
        <v>4</v>
      </c>
      <c r="M555" s="2" t="s">
        <v>8892</v>
      </c>
      <c r="N555" s="2" t="s">
        <v>9150</v>
      </c>
      <c r="Q555" s="2" t="s">
        <v>1346</v>
      </c>
      <c r="R555" s="2" t="s">
        <v>10155</v>
      </c>
      <c r="T555" s="2" t="s">
        <v>9450</v>
      </c>
      <c r="U555" s="2" t="s">
        <v>200</v>
      </c>
      <c r="V555" s="2" t="s">
        <v>5064</v>
      </c>
      <c r="W555" s="2" t="s">
        <v>68</v>
      </c>
      <c r="X555" s="2" t="s">
        <v>10156</v>
      </c>
      <c r="Y555" s="2" t="s">
        <v>61</v>
      </c>
      <c r="Z555" s="2" t="s">
        <v>5416</v>
      </c>
      <c r="AC555" s="2">
        <v>56</v>
      </c>
      <c r="AD555" s="2" t="s">
        <v>335</v>
      </c>
      <c r="AE555" s="2" t="s">
        <v>6908</v>
      </c>
      <c r="AJ555" s="2" t="s">
        <v>17</v>
      </c>
      <c r="AK555" s="2" t="s">
        <v>7078</v>
      </c>
      <c r="AL555" s="2" t="s">
        <v>492</v>
      </c>
      <c r="AM555" s="2" t="s">
        <v>7083</v>
      </c>
      <c r="AT555" s="2" t="s">
        <v>38</v>
      </c>
      <c r="AU555" s="2" t="s">
        <v>5224</v>
      </c>
      <c r="AV555" s="2" t="s">
        <v>1347</v>
      </c>
      <c r="AW555" s="2" t="s">
        <v>7580</v>
      </c>
      <c r="BG555" s="2" t="s">
        <v>38</v>
      </c>
      <c r="BH555" s="2" t="s">
        <v>5224</v>
      </c>
      <c r="BI555" s="2" t="s">
        <v>1348</v>
      </c>
      <c r="BJ555" s="2" t="s">
        <v>6734</v>
      </c>
      <c r="BK555" s="2" t="s">
        <v>38</v>
      </c>
      <c r="BL555" s="2" t="s">
        <v>5224</v>
      </c>
      <c r="BM555" s="2" t="s">
        <v>1349</v>
      </c>
      <c r="BN555" s="2" t="s">
        <v>8392</v>
      </c>
      <c r="BO555" s="2" t="s">
        <v>38</v>
      </c>
      <c r="BP555" s="2" t="s">
        <v>5224</v>
      </c>
      <c r="BQ555" s="2" t="s">
        <v>1350</v>
      </c>
      <c r="BR555" s="2" t="s">
        <v>10157</v>
      </c>
      <c r="BS555" s="2" t="s">
        <v>72</v>
      </c>
      <c r="BT555" s="2" t="s">
        <v>7023</v>
      </c>
    </row>
    <row r="556" spans="1:72" ht="13.5" customHeight="1">
      <c r="A556" s="5" t="str">
        <f>HYPERLINK("http://kyu.snu.ac.kr/sdhj/index.jsp?type=hj/GK14610_00IM0001_007a.jpg","1714_수서면_007a")</f>
        <v>1714_수서면_007a</v>
      </c>
      <c r="B556" s="2">
        <v>1714</v>
      </c>
      <c r="C556" s="2" t="s">
        <v>9458</v>
      </c>
      <c r="D556" s="2" t="s">
        <v>9459</v>
      </c>
      <c r="E556" s="2">
        <v>555</v>
      </c>
      <c r="F556" s="2">
        <v>1</v>
      </c>
      <c r="G556" s="2" t="s">
        <v>9340</v>
      </c>
      <c r="H556" s="2" t="s">
        <v>9344</v>
      </c>
      <c r="I556" s="2">
        <v>33</v>
      </c>
      <c r="L556" s="2">
        <v>4</v>
      </c>
      <c r="M556" s="2" t="s">
        <v>8892</v>
      </c>
      <c r="N556" s="2" t="s">
        <v>9150</v>
      </c>
      <c r="S556" s="2" t="s">
        <v>45</v>
      </c>
      <c r="T556" s="2" t="s">
        <v>5011</v>
      </c>
      <c r="U556" s="2" t="s">
        <v>1351</v>
      </c>
      <c r="V556" s="2" t="s">
        <v>5166</v>
      </c>
      <c r="Y556" s="2" t="s">
        <v>1352</v>
      </c>
      <c r="Z556" s="2" t="s">
        <v>6149</v>
      </c>
      <c r="AC556" s="2">
        <v>21</v>
      </c>
      <c r="AD556" s="2" t="s">
        <v>89</v>
      </c>
      <c r="AE556" s="2" t="s">
        <v>6733</v>
      </c>
    </row>
    <row r="557" spans="1:72" ht="13.5" customHeight="1">
      <c r="A557" s="5" t="str">
        <f>HYPERLINK("http://kyu.snu.ac.kr/sdhj/index.jsp?type=hj/GK14610_00IM0001_007a.jpg","1714_수서면_007a")</f>
        <v>1714_수서면_007a</v>
      </c>
      <c r="B557" s="2">
        <v>1714</v>
      </c>
      <c r="C557" s="2" t="s">
        <v>9483</v>
      </c>
      <c r="D557" s="2" t="s">
        <v>9484</v>
      </c>
      <c r="E557" s="2">
        <v>556</v>
      </c>
      <c r="F557" s="2">
        <v>1</v>
      </c>
      <c r="G557" s="2" t="s">
        <v>9340</v>
      </c>
      <c r="H557" s="2" t="s">
        <v>9344</v>
      </c>
      <c r="I557" s="2">
        <v>33</v>
      </c>
      <c r="L557" s="2">
        <v>4</v>
      </c>
      <c r="M557" s="2" t="s">
        <v>8892</v>
      </c>
      <c r="N557" s="2" t="s">
        <v>9150</v>
      </c>
      <c r="S557" s="2" t="s">
        <v>247</v>
      </c>
      <c r="T557" s="2" t="s">
        <v>5018</v>
      </c>
      <c r="W557" s="2" t="s">
        <v>78</v>
      </c>
      <c r="X557" s="2" t="s">
        <v>9451</v>
      </c>
      <c r="Y557" s="2" t="s">
        <v>61</v>
      </c>
      <c r="Z557" s="2" t="s">
        <v>5416</v>
      </c>
      <c r="AC557" s="2">
        <v>20</v>
      </c>
      <c r="AD557" s="2" t="s">
        <v>293</v>
      </c>
      <c r="AE557" s="2" t="s">
        <v>6858</v>
      </c>
      <c r="AF557" s="2" t="s">
        <v>63</v>
      </c>
      <c r="AG557" s="2" t="s">
        <v>6918</v>
      </c>
    </row>
    <row r="558" spans="1:72" ht="13.5" customHeight="1">
      <c r="A558" s="5" t="str">
        <f>HYPERLINK("http://kyu.snu.ac.kr/sdhj/index.jsp?type=hj/GK14610_00IM0001_007a.jpg","1714_수서면_007a")</f>
        <v>1714_수서면_007a</v>
      </c>
      <c r="B558" s="2">
        <v>1714</v>
      </c>
      <c r="C558" s="2" t="s">
        <v>9458</v>
      </c>
      <c r="D558" s="2" t="s">
        <v>9459</v>
      </c>
      <c r="E558" s="2">
        <v>557</v>
      </c>
      <c r="F558" s="2">
        <v>1</v>
      </c>
      <c r="G558" s="2" t="s">
        <v>9340</v>
      </c>
      <c r="H558" s="2" t="s">
        <v>9344</v>
      </c>
      <c r="I558" s="2">
        <v>33</v>
      </c>
      <c r="L558" s="2">
        <v>4</v>
      </c>
      <c r="M558" s="2" t="s">
        <v>8892</v>
      </c>
      <c r="N558" s="2" t="s">
        <v>9150</v>
      </c>
      <c r="S558" s="2" t="s">
        <v>67</v>
      </c>
      <c r="T558" s="2" t="s">
        <v>5020</v>
      </c>
      <c r="Y558" s="2" t="s">
        <v>61</v>
      </c>
      <c r="Z558" s="2" t="s">
        <v>5416</v>
      </c>
      <c r="AF558" s="2" t="s">
        <v>307</v>
      </c>
      <c r="AG558" s="2" t="s">
        <v>6933</v>
      </c>
      <c r="AH558" s="2" t="s">
        <v>1353</v>
      </c>
      <c r="AI558" s="2" t="s">
        <v>10158</v>
      </c>
      <c r="BF558" s="2" t="s">
        <v>56</v>
      </c>
    </row>
    <row r="559" spans="1:72" ht="13.5" customHeight="1">
      <c r="A559" s="5" t="str">
        <f>HYPERLINK("http://kyu.snu.ac.kr/sdhj/index.jsp?type=hj/GK14610_00IM0001_007a.jpg","1714_수서면_007a")</f>
        <v>1714_수서면_007a</v>
      </c>
      <c r="B559" s="2">
        <v>1714</v>
      </c>
      <c r="C559" s="2" t="s">
        <v>10159</v>
      </c>
      <c r="D559" s="2" t="s">
        <v>10160</v>
      </c>
      <c r="E559" s="2">
        <v>558</v>
      </c>
      <c r="F559" s="2">
        <v>1</v>
      </c>
      <c r="G559" s="2" t="s">
        <v>9340</v>
      </c>
      <c r="H559" s="2" t="s">
        <v>9344</v>
      </c>
      <c r="I559" s="2">
        <v>33</v>
      </c>
      <c r="L559" s="2">
        <v>4</v>
      </c>
      <c r="M559" s="2" t="s">
        <v>8892</v>
      </c>
      <c r="N559" s="2" t="s">
        <v>9150</v>
      </c>
      <c r="S559" s="2" t="s">
        <v>67</v>
      </c>
      <c r="T559" s="2" t="s">
        <v>5020</v>
      </c>
      <c r="Y559" s="2" t="s">
        <v>61</v>
      </c>
      <c r="Z559" s="2" t="s">
        <v>5416</v>
      </c>
      <c r="AC559" s="2">
        <v>7</v>
      </c>
      <c r="AD559" s="2" t="s">
        <v>401</v>
      </c>
      <c r="AE559" s="2" t="s">
        <v>6863</v>
      </c>
      <c r="BF559" s="2" t="s">
        <v>56</v>
      </c>
    </row>
    <row r="560" spans="1:72" ht="13.5" customHeight="1">
      <c r="A560" s="5" t="str">
        <f>HYPERLINK("http://kyu.snu.ac.kr/sdhj/index.jsp?type=hj/GK14610_00IM0001_007a.jpg","1714_수서면_007a")</f>
        <v>1714_수서면_007a</v>
      </c>
      <c r="B560" s="2">
        <v>1714</v>
      </c>
      <c r="C560" s="2" t="s">
        <v>9458</v>
      </c>
      <c r="D560" s="2" t="s">
        <v>9459</v>
      </c>
      <c r="E560" s="2">
        <v>559</v>
      </c>
      <c r="F560" s="2">
        <v>1</v>
      </c>
      <c r="G560" s="2" t="s">
        <v>9340</v>
      </c>
      <c r="H560" s="2" t="s">
        <v>9344</v>
      </c>
      <c r="I560" s="2">
        <v>33</v>
      </c>
      <c r="L560" s="2">
        <v>5</v>
      </c>
      <c r="M560" s="2" t="s">
        <v>8893</v>
      </c>
      <c r="N560" s="2" t="s">
        <v>9151</v>
      </c>
      <c r="T560" s="2" t="s">
        <v>9394</v>
      </c>
      <c r="U560" s="2" t="s">
        <v>10161</v>
      </c>
      <c r="V560" s="2" t="s">
        <v>10162</v>
      </c>
      <c r="W560" s="2" t="s">
        <v>78</v>
      </c>
      <c r="X560" s="2" t="s">
        <v>10163</v>
      </c>
      <c r="Y560" s="2" t="s">
        <v>1354</v>
      </c>
      <c r="Z560" s="2" t="s">
        <v>6659</v>
      </c>
      <c r="AC560" s="2">
        <v>33</v>
      </c>
      <c r="AD560" s="2" t="s">
        <v>439</v>
      </c>
      <c r="AE560" s="2" t="s">
        <v>6868</v>
      </c>
      <c r="AJ560" s="2" t="s">
        <v>17</v>
      </c>
      <c r="AK560" s="2" t="s">
        <v>7078</v>
      </c>
      <c r="AL560" s="2" t="s">
        <v>79</v>
      </c>
      <c r="AM560" s="2" t="s">
        <v>10164</v>
      </c>
      <c r="AT560" s="2" t="s">
        <v>38</v>
      </c>
      <c r="AU560" s="2" t="s">
        <v>5224</v>
      </c>
      <c r="AV560" s="2" t="s">
        <v>120</v>
      </c>
      <c r="AW560" s="2" t="s">
        <v>6289</v>
      </c>
      <c r="BD560" s="2" t="s">
        <v>1355</v>
      </c>
      <c r="BE560" s="2" t="s">
        <v>7759</v>
      </c>
      <c r="BG560" s="2" t="s">
        <v>38</v>
      </c>
      <c r="BH560" s="2" t="s">
        <v>5224</v>
      </c>
      <c r="BI560" s="2" t="s">
        <v>1309</v>
      </c>
      <c r="BJ560" s="2" t="s">
        <v>7534</v>
      </c>
      <c r="BM560" s="2" t="s">
        <v>1310</v>
      </c>
      <c r="BN560" s="2" t="s">
        <v>8391</v>
      </c>
      <c r="BQ560" s="2" t="s">
        <v>1356</v>
      </c>
      <c r="BR560" s="2" t="s">
        <v>8721</v>
      </c>
      <c r="BS560" s="2" t="s">
        <v>428</v>
      </c>
      <c r="BT560" s="2" t="s">
        <v>7000</v>
      </c>
    </row>
    <row r="561" spans="1:72" ht="13.5" customHeight="1">
      <c r="A561" s="5" t="str">
        <f>HYPERLINK("http://kyu.snu.ac.kr/sdhj/index.jsp?type=hj/GK14610_00IM0001_007a.jpg","1714_수서면_007a")</f>
        <v>1714_수서면_007a</v>
      </c>
      <c r="B561" s="2">
        <v>1714</v>
      </c>
      <c r="C561" s="2" t="s">
        <v>9487</v>
      </c>
      <c r="D561" s="2" t="s">
        <v>9488</v>
      </c>
      <c r="E561" s="2">
        <v>560</v>
      </c>
      <c r="F561" s="2">
        <v>1</v>
      </c>
      <c r="G561" s="2" t="s">
        <v>9340</v>
      </c>
      <c r="H561" s="2" t="s">
        <v>9344</v>
      </c>
      <c r="I561" s="2">
        <v>33</v>
      </c>
      <c r="L561" s="2">
        <v>5</v>
      </c>
      <c r="M561" s="2" t="s">
        <v>8893</v>
      </c>
      <c r="N561" s="2" t="s">
        <v>9151</v>
      </c>
      <c r="S561" s="2" t="s">
        <v>142</v>
      </c>
      <c r="T561" s="2" t="s">
        <v>5016</v>
      </c>
      <c r="W561" s="2" t="s">
        <v>234</v>
      </c>
      <c r="X561" s="2" t="s">
        <v>5398</v>
      </c>
      <c r="Y561" s="2" t="s">
        <v>61</v>
      </c>
      <c r="Z561" s="2" t="s">
        <v>5416</v>
      </c>
      <c r="AC561" s="2">
        <v>84</v>
      </c>
      <c r="AD561" s="2" t="s">
        <v>192</v>
      </c>
      <c r="AE561" s="2" t="s">
        <v>6878</v>
      </c>
    </row>
    <row r="562" spans="1:72" ht="13.5" customHeight="1">
      <c r="A562" s="5" t="str">
        <f>HYPERLINK("http://kyu.snu.ac.kr/sdhj/index.jsp?type=hj/GK14610_00IM0001_007a.jpg","1714_수서면_007a")</f>
        <v>1714_수서면_007a</v>
      </c>
      <c r="B562" s="2">
        <v>1714</v>
      </c>
      <c r="C562" s="2" t="s">
        <v>9405</v>
      </c>
      <c r="D562" s="2" t="s">
        <v>9406</v>
      </c>
      <c r="E562" s="2">
        <v>561</v>
      </c>
      <c r="F562" s="2">
        <v>1</v>
      </c>
      <c r="G562" s="2" t="s">
        <v>9340</v>
      </c>
      <c r="H562" s="2" t="s">
        <v>9344</v>
      </c>
      <c r="I562" s="2">
        <v>34</v>
      </c>
      <c r="J562" s="2" t="s">
        <v>1357</v>
      </c>
      <c r="K562" s="2" t="s">
        <v>4981</v>
      </c>
      <c r="L562" s="2">
        <v>1</v>
      </c>
      <c r="M562" s="2" t="s">
        <v>1359</v>
      </c>
      <c r="N562" s="2" t="s">
        <v>6658</v>
      </c>
      <c r="T562" s="2" t="s">
        <v>9555</v>
      </c>
      <c r="U562" s="2" t="s">
        <v>1358</v>
      </c>
      <c r="V562" s="2" t="s">
        <v>5295</v>
      </c>
      <c r="Y562" s="2" t="s">
        <v>1359</v>
      </c>
      <c r="Z562" s="2" t="s">
        <v>6658</v>
      </c>
      <c r="AC562" s="2">
        <v>50</v>
      </c>
      <c r="AD562" s="2" t="s">
        <v>165</v>
      </c>
      <c r="AE562" s="2" t="s">
        <v>6860</v>
      </c>
      <c r="AJ562" s="2" t="s">
        <v>17</v>
      </c>
      <c r="AK562" s="2" t="s">
        <v>7078</v>
      </c>
      <c r="AL562" s="2" t="s">
        <v>37</v>
      </c>
      <c r="AM562" s="2" t="s">
        <v>7010</v>
      </c>
      <c r="AN562" s="2" t="s">
        <v>1018</v>
      </c>
      <c r="AO562" s="2" t="s">
        <v>10165</v>
      </c>
      <c r="AR562" s="2" t="s">
        <v>1360</v>
      </c>
      <c r="AS562" s="2" t="s">
        <v>7178</v>
      </c>
      <c r="AT562" s="2" t="s">
        <v>148</v>
      </c>
      <c r="AU562" s="2" t="s">
        <v>5109</v>
      </c>
      <c r="AV562" s="2" t="s">
        <v>1361</v>
      </c>
      <c r="AW562" s="2" t="s">
        <v>6054</v>
      </c>
      <c r="BB562" s="2" t="s">
        <v>150</v>
      </c>
      <c r="BC562" s="2" t="s">
        <v>5065</v>
      </c>
      <c r="BD562" s="2" t="s">
        <v>1362</v>
      </c>
      <c r="BE562" s="2" t="s">
        <v>7119</v>
      </c>
      <c r="BG562" s="2" t="s">
        <v>148</v>
      </c>
      <c r="BH562" s="2" t="s">
        <v>5109</v>
      </c>
      <c r="BI562" s="2" t="s">
        <v>1363</v>
      </c>
      <c r="BJ562" s="2" t="s">
        <v>6456</v>
      </c>
      <c r="BK562" s="2" t="s">
        <v>148</v>
      </c>
      <c r="BL562" s="2" t="s">
        <v>5109</v>
      </c>
      <c r="BM562" s="2" t="s">
        <v>1364</v>
      </c>
      <c r="BN562" s="2" t="s">
        <v>5869</v>
      </c>
      <c r="BO562" s="2" t="s">
        <v>148</v>
      </c>
      <c r="BP562" s="2" t="s">
        <v>5109</v>
      </c>
      <c r="BQ562" s="2" t="s">
        <v>1365</v>
      </c>
      <c r="BR562" s="2" t="s">
        <v>8718</v>
      </c>
      <c r="BS562" s="2" t="s">
        <v>1366</v>
      </c>
      <c r="BT562" s="2" t="s">
        <v>7040</v>
      </c>
    </row>
    <row r="563" spans="1:72" ht="13.5" customHeight="1">
      <c r="A563" s="5" t="str">
        <f>HYPERLINK("http://kyu.snu.ac.kr/sdhj/index.jsp?type=hj/GK14610_00IM0001_007a.jpg","1714_수서면_007a")</f>
        <v>1714_수서면_007a</v>
      </c>
      <c r="B563" s="2">
        <v>1714</v>
      </c>
      <c r="C563" s="2" t="s">
        <v>10166</v>
      </c>
      <c r="D563" s="2" t="s">
        <v>10167</v>
      </c>
      <c r="E563" s="2">
        <v>562</v>
      </c>
      <c r="F563" s="2">
        <v>1</v>
      </c>
      <c r="G563" s="2" t="s">
        <v>9340</v>
      </c>
      <c r="H563" s="2" t="s">
        <v>9344</v>
      </c>
      <c r="I563" s="2">
        <v>34</v>
      </c>
      <c r="L563" s="2">
        <v>1</v>
      </c>
      <c r="M563" s="2" t="s">
        <v>1359</v>
      </c>
      <c r="N563" s="2" t="s">
        <v>6658</v>
      </c>
      <c r="S563" s="2" t="s">
        <v>77</v>
      </c>
      <c r="T563" s="2" t="s">
        <v>5010</v>
      </c>
      <c r="U563" s="2" t="s">
        <v>1367</v>
      </c>
      <c r="V563" s="2" t="s">
        <v>5120</v>
      </c>
      <c r="Y563" s="2" t="s">
        <v>1368</v>
      </c>
      <c r="Z563" s="2" t="s">
        <v>6657</v>
      </c>
      <c r="AC563" s="2">
        <v>44</v>
      </c>
      <c r="AD563" s="2" t="s">
        <v>878</v>
      </c>
      <c r="AE563" s="2" t="s">
        <v>6859</v>
      </c>
      <c r="AJ563" s="2" t="s">
        <v>17</v>
      </c>
      <c r="AK563" s="2" t="s">
        <v>7078</v>
      </c>
      <c r="AL563" s="2" t="s">
        <v>184</v>
      </c>
      <c r="AM563" s="2" t="s">
        <v>7080</v>
      </c>
      <c r="AT563" s="2" t="s">
        <v>148</v>
      </c>
      <c r="AU563" s="2" t="s">
        <v>5109</v>
      </c>
      <c r="AV563" s="2" t="s">
        <v>1369</v>
      </c>
      <c r="AW563" s="2" t="s">
        <v>7579</v>
      </c>
      <c r="BB563" s="2" t="s">
        <v>150</v>
      </c>
      <c r="BC563" s="2" t="s">
        <v>5065</v>
      </c>
      <c r="BD563" s="2" t="s">
        <v>1370</v>
      </c>
      <c r="BE563" s="2" t="s">
        <v>7752</v>
      </c>
      <c r="BG563" s="2" t="s">
        <v>123</v>
      </c>
      <c r="BH563" s="2" t="s">
        <v>5359</v>
      </c>
      <c r="BI563" s="2" t="s">
        <v>1371</v>
      </c>
      <c r="BJ563" s="2" t="s">
        <v>10168</v>
      </c>
      <c r="BK563" s="2" t="s">
        <v>38</v>
      </c>
      <c r="BL563" s="2" t="s">
        <v>5224</v>
      </c>
      <c r="BM563" s="2" t="s">
        <v>4826</v>
      </c>
      <c r="BN563" s="2" t="s">
        <v>8390</v>
      </c>
      <c r="BO563" s="2" t="s">
        <v>148</v>
      </c>
      <c r="BP563" s="2" t="s">
        <v>5109</v>
      </c>
      <c r="BQ563" s="2" t="s">
        <v>1372</v>
      </c>
      <c r="BR563" s="2" t="s">
        <v>8233</v>
      </c>
      <c r="BS563" s="2" t="s">
        <v>447</v>
      </c>
      <c r="BT563" s="2" t="s">
        <v>7081</v>
      </c>
    </row>
    <row r="564" spans="1:72" ht="13.5" customHeight="1">
      <c r="A564" s="5" t="str">
        <f>HYPERLINK("http://kyu.snu.ac.kr/sdhj/index.jsp?type=hj/GK14610_00IM0001_007a.jpg","1714_수서면_007a")</f>
        <v>1714_수서면_007a</v>
      </c>
      <c r="B564" s="2">
        <v>1714</v>
      </c>
      <c r="C564" s="2" t="s">
        <v>10169</v>
      </c>
      <c r="D564" s="2" t="s">
        <v>10170</v>
      </c>
      <c r="E564" s="2">
        <v>563</v>
      </c>
      <c r="F564" s="2">
        <v>1</v>
      </c>
      <c r="G564" s="2" t="s">
        <v>9340</v>
      </c>
      <c r="H564" s="2" t="s">
        <v>9344</v>
      </c>
      <c r="I564" s="2">
        <v>34</v>
      </c>
      <c r="L564" s="2">
        <v>1</v>
      </c>
      <c r="M564" s="2" t="s">
        <v>1359</v>
      </c>
      <c r="N564" s="2" t="s">
        <v>6658</v>
      </c>
      <c r="S564" s="2" t="s">
        <v>1228</v>
      </c>
      <c r="T564" s="2" t="s">
        <v>5015</v>
      </c>
      <c r="U564" s="2" t="s">
        <v>1373</v>
      </c>
      <c r="V564" s="2" t="s">
        <v>5294</v>
      </c>
      <c r="Y564" s="2" t="s">
        <v>1374</v>
      </c>
      <c r="Z564" s="2" t="s">
        <v>5617</v>
      </c>
      <c r="AC564" s="2">
        <v>36</v>
      </c>
      <c r="AD564" s="2" t="s">
        <v>70</v>
      </c>
      <c r="AE564" s="2" t="s">
        <v>6864</v>
      </c>
    </row>
    <row r="565" spans="1:72" ht="13.5" customHeight="1">
      <c r="A565" s="5" t="str">
        <f>HYPERLINK("http://kyu.snu.ac.kr/sdhj/index.jsp?type=hj/GK14610_00IM0001_007a.jpg","1714_수서면_007a")</f>
        <v>1714_수서면_007a</v>
      </c>
      <c r="B565" s="2">
        <v>1714</v>
      </c>
      <c r="C565" s="2" t="s">
        <v>9361</v>
      </c>
      <c r="D565" s="2" t="s">
        <v>9362</v>
      </c>
      <c r="E565" s="2">
        <v>564</v>
      </c>
      <c r="F565" s="2">
        <v>1</v>
      </c>
      <c r="G565" s="2" t="s">
        <v>9340</v>
      </c>
      <c r="H565" s="2" t="s">
        <v>9344</v>
      </c>
      <c r="I565" s="2">
        <v>34</v>
      </c>
      <c r="L565" s="2">
        <v>2</v>
      </c>
      <c r="M565" s="2" t="s">
        <v>10171</v>
      </c>
      <c r="N565" s="2" t="s">
        <v>9152</v>
      </c>
      <c r="T565" s="2" t="s">
        <v>9436</v>
      </c>
      <c r="U565" s="2" t="s">
        <v>177</v>
      </c>
      <c r="V565" s="2" t="s">
        <v>9437</v>
      </c>
      <c r="W565" s="2" t="s">
        <v>78</v>
      </c>
      <c r="X565" s="2" t="s">
        <v>10172</v>
      </c>
      <c r="Y565" s="2" t="s">
        <v>4827</v>
      </c>
      <c r="Z565" s="2" t="s">
        <v>6656</v>
      </c>
      <c r="AC565" s="2">
        <v>67</v>
      </c>
      <c r="AD565" s="2" t="s">
        <v>207</v>
      </c>
      <c r="AE565" s="2" t="s">
        <v>6867</v>
      </c>
      <c r="AJ565" s="2" t="s">
        <v>17</v>
      </c>
      <c r="AK565" s="2" t="s">
        <v>7078</v>
      </c>
      <c r="AL565" s="2" t="s">
        <v>79</v>
      </c>
      <c r="AM565" s="2" t="s">
        <v>10173</v>
      </c>
      <c r="AV565" s="2" t="s">
        <v>1375</v>
      </c>
      <c r="AW565" s="2" t="s">
        <v>10174</v>
      </c>
      <c r="BG565" s="2" t="s">
        <v>123</v>
      </c>
      <c r="BH565" s="2" t="s">
        <v>5359</v>
      </c>
      <c r="BI565" s="2" t="s">
        <v>469</v>
      </c>
      <c r="BJ565" s="2" t="s">
        <v>8039</v>
      </c>
      <c r="BK565" s="2" t="s">
        <v>123</v>
      </c>
      <c r="BL565" s="2" t="s">
        <v>5359</v>
      </c>
      <c r="BM565" s="2" t="s">
        <v>470</v>
      </c>
      <c r="BN565" s="2" t="s">
        <v>8389</v>
      </c>
      <c r="BO565" s="2" t="s">
        <v>148</v>
      </c>
      <c r="BP565" s="2" t="s">
        <v>5109</v>
      </c>
      <c r="BQ565" s="2" t="s">
        <v>471</v>
      </c>
      <c r="BR565" s="2" t="s">
        <v>7838</v>
      </c>
      <c r="BS565" s="2" t="s">
        <v>37</v>
      </c>
      <c r="BT565" s="2" t="s">
        <v>7010</v>
      </c>
    </row>
    <row r="566" spans="1:72" ht="13.5" customHeight="1">
      <c r="A566" s="5" t="str">
        <f>HYPERLINK("http://kyu.snu.ac.kr/sdhj/index.jsp?type=hj/GK14610_00IM0001_007a.jpg","1714_수서면_007a")</f>
        <v>1714_수서면_007a</v>
      </c>
      <c r="B566" s="2">
        <v>1714</v>
      </c>
      <c r="C566" s="2" t="s">
        <v>9443</v>
      </c>
      <c r="D566" s="2" t="s">
        <v>9444</v>
      </c>
      <c r="E566" s="2">
        <v>565</v>
      </c>
      <c r="F566" s="2">
        <v>1</v>
      </c>
      <c r="G566" s="2" t="s">
        <v>9340</v>
      </c>
      <c r="H566" s="2" t="s">
        <v>9344</v>
      </c>
      <c r="I566" s="2">
        <v>34</v>
      </c>
      <c r="L566" s="2">
        <v>2</v>
      </c>
      <c r="M566" s="2" t="s">
        <v>10171</v>
      </c>
      <c r="N566" s="2" t="s">
        <v>9152</v>
      </c>
      <c r="S566" s="2" t="s">
        <v>77</v>
      </c>
      <c r="T566" s="2" t="s">
        <v>5010</v>
      </c>
      <c r="U566" s="2" t="s">
        <v>150</v>
      </c>
      <c r="V566" s="2" t="s">
        <v>5065</v>
      </c>
      <c r="Y566" s="2" t="s">
        <v>1376</v>
      </c>
      <c r="Z566" s="2" t="s">
        <v>4976</v>
      </c>
      <c r="AC566" s="2">
        <v>59</v>
      </c>
      <c r="AD566" s="2" t="s">
        <v>498</v>
      </c>
      <c r="AE566" s="2" t="s">
        <v>6901</v>
      </c>
      <c r="AN566" s="2" t="s">
        <v>157</v>
      </c>
      <c r="AO566" s="2" t="s">
        <v>7016</v>
      </c>
      <c r="AR566" s="2" t="s">
        <v>1377</v>
      </c>
      <c r="AS566" s="2" t="s">
        <v>10175</v>
      </c>
      <c r="AV566" s="2" t="s">
        <v>1378</v>
      </c>
      <c r="AW566" s="2" t="s">
        <v>7309</v>
      </c>
      <c r="BB566" s="2" t="s">
        <v>150</v>
      </c>
      <c r="BC566" s="2" t="s">
        <v>5065</v>
      </c>
      <c r="BD566" s="2" t="s">
        <v>1379</v>
      </c>
      <c r="BE566" s="2" t="s">
        <v>5977</v>
      </c>
      <c r="BI566" s="2" t="s">
        <v>1380</v>
      </c>
      <c r="BJ566" s="2" t="s">
        <v>7273</v>
      </c>
      <c r="BM566" s="2" t="s">
        <v>1381</v>
      </c>
      <c r="BN566" s="2" t="s">
        <v>8388</v>
      </c>
      <c r="BQ566" s="2" t="s">
        <v>564</v>
      </c>
      <c r="BR566" s="2" t="s">
        <v>5496</v>
      </c>
      <c r="BS566" s="2" t="s">
        <v>79</v>
      </c>
      <c r="BT566" s="2" t="s">
        <v>10176</v>
      </c>
    </row>
    <row r="567" spans="1:72" ht="13.5" customHeight="1">
      <c r="A567" s="5" t="str">
        <f>HYPERLINK("http://kyu.snu.ac.kr/sdhj/index.jsp?type=hj/GK14610_00IM0001_007a.jpg","1714_수서면_007a")</f>
        <v>1714_수서면_007a</v>
      </c>
      <c r="B567" s="2">
        <v>1714</v>
      </c>
      <c r="C567" s="2" t="s">
        <v>9965</v>
      </c>
      <c r="D567" s="2" t="s">
        <v>9966</v>
      </c>
      <c r="E567" s="2">
        <v>566</v>
      </c>
      <c r="F567" s="2">
        <v>1</v>
      </c>
      <c r="G567" s="2" t="s">
        <v>9340</v>
      </c>
      <c r="H567" s="2" t="s">
        <v>9344</v>
      </c>
      <c r="I567" s="2">
        <v>34</v>
      </c>
      <c r="L567" s="2">
        <v>3</v>
      </c>
      <c r="M567" s="2" t="s">
        <v>8894</v>
      </c>
      <c r="N567" s="2" t="s">
        <v>9153</v>
      </c>
      <c r="T567" s="2" t="s">
        <v>9913</v>
      </c>
      <c r="U567" s="2" t="s">
        <v>584</v>
      </c>
      <c r="V567" s="2" t="s">
        <v>5082</v>
      </c>
      <c r="W567" s="2" t="s">
        <v>504</v>
      </c>
      <c r="X567" s="2" t="s">
        <v>5378</v>
      </c>
      <c r="Y567" s="2" t="s">
        <v>790</v>
      </c>
      <c r="Z567" s="2" t="s">
        <v>6655</v>
      </c>
      <c r="AC567" s="2">
        <v>70</v>
      </c>
      <c r="AD567" s="2" t="s">
        <v>283</v>
      </c>
      <c r="AE567" s="2" t="s">
        <v>6876</v>
      </c>
      <c r="AJ567" s="2" t="s">
        <v>17</v>
      </c>
      <c r="AK567" s="2" t="s">
        <v>7078</v>
      </c>
      <c r="AL567" s="2" t="s">
        <v>125</v>
      </c>
      <c r="AM567" s="2" t="s">
        <v>7009</v>
      </c>
      <c r="AT567" s="2" t="s">
        <v>1128</v>
      </c>
      <c r="AU567" s="2" t="s">
        <v>7208</v>
      </c>
      <c r="AV567" s="2" t="s">
        <v>791</v>
      </c>
      <c r="AW567" s="2" t="s">
        <v>7578</v>
      </c>
      <c r="BG567" s="2" t="s">
        <v>87</v>
      </c>
      <c r="BH567" s="2" t="s">
        <v>5320</v>
      </c>
      <c r="BI567" s="2" t="s">
        <v>1027</v>
      </c>
      <c r="BJ567" s="2" t="s">
        <v>7610</v>
      </c>
      <c r="BK567" s="2" t="s">
        <v>38</v>
      </c>
      <c r="BL567" s="2" t="s">
        <v>5224</v>
      </c>
      <c r="BM567" s="2" t="s">
        <v>959</v>
      </c>
      <c r="BN567" s="2" t="s">
        <v>7228</v>
      </c>
      <c r="BO567" s="2" t="s">
        <v>38</v>
      </c>
      <c r="BP567" s="2" t="s">
        <v>5224</v>
      </c>
      <c r="BQ567" s="2" t="s">
        <v>1382</v>
      </c>
      <c r="BR567" s="2" t="s">
        <v>10177</v>
      </c>
      <c r="BS567" s="2" t="s">
        <v>37</v>
      </c>
      <c r="BT567" s="2" t="s">
        <v>7010</v>
      </c>
    </row>
    <row r="568" spans="1:72" ht="13.5" customHeight="1">
      <c r="A568" s="5" t="str">
        <f>HYPERLINK("http://kyu.snu.ac.kr/sdhj/index.jsp?type=hj/GK14610_00IM0001_007a.jpg","1714_수서면_007a")</f>
        <v>1714_수서면_007a</v>
      </c>
      <c r="B568" s="2">
        <v>1714</v>
      </c>
      <c r="C568" s="2" t="s">
        <v>10178</v>
      </c>
      <c r="D568" s="2" t="s">
        <v>10179</v>
      </c>
      <c r="E568" s="2">
        <v>567</v>
      </c>
      <c r="F568" s="2">
        <v>1</v>
      </c>
      <c r="G568" s="2" t="s">
        <v>9340</v>
      </c>
      <c r="H568" s="2" t="s">
        <v>9344</v>
      </c>
      <c r="I568" s="2">
        <v>34</v>
      </c>
      <c r="L568" s="2">
        <v>3</v>
      </c>
      <c r="M568" s="2" t="s">
        <v>8894</v>
      </c>
      <c r="N568" s="2" t="s">
        <v>9153</v>
      </c>
      <c r="S568" s="2" t="s">
        <v>77</v>
      </c>
      <c r="T568" s="2" t="s">
        <v>5010</v>
      </c>
      <c r="U568" s="2" t="s">
        <v>150</v>
      </c>
      <c r="V568" s="2" t="s">
        <v>5065</v>
      </c>
      <c r="Y568" s="2" t="s">
        <v>1383</v>
      </c>
      <c r="Z568" s="2" t="s">
        <v>6654</v>
      </c>
      <c r="AC568" s="2">
        <v>74</v>
      </c>
      <c r="AD568" s="2" t="s">
        <v>466</v>
      </c>
      <c r="AE568" s="2" t="s">
        <v>6877</v>
      </c>
      <c r="AN568" s="2" t="s">
        <v>346</v>
      </c>
      <c r="AO568" s="2" t="s">
        <v>5820</v>
      </c>
      <c r="AR568" s="2" t="s">
        <v>10180</v>
      </c>
      <c r="AS568" s="2" t="s">
        <v>12630</v>
      </c>
      <c r="AT568" s="2" t="s">
        <v>148</v>
      </c>
      <c r="AU568" s="2" t="s">
        <v>5109</v>
      </c>
      <c r="AV568" s="2" t="s">
        <v>349</v>
      </c>
      <c r="AW568" s="2" t="s">
        <v>6104</v>
      </c>
      <c r="BB568" s="2" t="s">
        <v>150</v>
      </c>
      <c r="BC568" s="2" t="s">
        <v>5065</v>
      </c>
      <c r="BD568" s="2" t="s">
        <v>1384</v>
      </c>
      <c r="BE568" s="2" t="s">
        <v>7758</v>
      </c>
      <c r="BG568" s="2" t="s">
        <v>148</v>
      </c>
      <c r="BH568" s="2" t="s">
        <v>5109</v>
      </c>
      <c r="BI568" s="2" t="s">
        <v>483</v>
      </c>
      <c r="BJ568" s="2" t="s">
        <v>8038</v>
      </c>
      <c r="BK568" s="2" t="s">
        <v>38</v>
      </c>
      <c r="BL568" s="2" t="s">
        <v>5224</v>
      </c>
      <c r="BM568" s="2" t="s">
        <v>1385</v>
      </c>
      <c r="BN568" s="2" t="s">
        <v>8387</v>
      </c>
      <c r="BO568" s="2" t="s">
        <v>123</v>
      </c>
      <c r="BP568" s="2" t="s">
        <v>5359</v>
      </c>
      <c r="BQ568" s="2" t="s">
        <v>1386</v>
      </c>
      <c r="BR568" s="2" t="s">
        <v>8720</v>
      </c>
      <c r="BS568" s="2" t="s">
        <v>79</v>
      </c>
      <c r="BT568" s="2" t="s">
        <v>10181</v>
      </c>
    </row>
    <row r="569" spans="1:72" ht="13.5" customHeight="1">
      <c r="A569" s="5" t="str">
        <f>HYPERLINK("http://kyu.snu.ac.kr/sdhj/index.jsp?type=hj/GK14610_00IM0001_007a.jpg","1714_수서면_007a")</f>
        <v>1714_수서면_007a</v>
      </c>
      <c r="B569" s="2">
        <v>1714</v>
      </c>
      <c r="C569" s="2" t="s">
        <v>9503</v>
      </c>
      <c r="D569" s="2" t="s">
        <v>9504</v>
      </c>
      <c r="E569" s="2">
        <v>568</v>
      </c>
      <c r="F569" s="2">
        <v>1</v>
      </c>
      <c r="G569" s="2" t="s">
        <v>9340</v>
      </c>
      <c r="H569" s="2" t="s">
        <v>9344</v>
      </c>
      <c r="I569" s="2">
        <v>34</v>
      </c>
      <c r="L569" s="2">
        <v>4</v>
      </c>
      <c r="M569" s="2" t="s">
        <v>8895</v>
      </c>
      <c r="N569" s="2" t="s">
        <v>9154</v>
      </c>
      <c r="T569" s="2" t="s">
        <v>9427</v>
      </c>
      <c r="U569" s="2" t="s">
        <v>1387</v>
      </c>
      <c r="V569" s="2" t="s">
        <v>10182</v>
      </c>
      <c r="W569" s="2" t="s">
        <v>909</v>
      </c>
      <c r="X569" s="2" t="s">
        <v>5397</v>
      </c>
      <c r="Y569" s="2" t="s">
        <v>164</v>
      </c>
      <c r="Z569" s="2" t="s">
        <v>5420</v>
      </c>
      <c r="AC569" s="2">
        <v>48</v>
      </c>
      <c r="AD569" s="2" t="s">
        <v>70</v>
      </c>
      <c r="AE569" s="2" t="s">
        <v>6864</v>
      </c>
      <c r="AJ569" s="2" t="s">
        <v>17</v>
      </c>
      <c r="AK569" s="2" t="s">
        <v>7078</v>
      </c>
      <c r="AL569" s="2" t="s">
        <v>418</v>
      </c>
      <c r="AM569" s="2" t="s">
        <v>7006</v>
      </c>
      <c r="AT569" s="2" t="s">
        <v>217</v>
      </c>
      <c r="AU569" s="2" t="s">
        <v>5071</v>
      </c>
      <c r="AV569" s="2" t="s">
        <v>564</v>
      </c>
      <c r="AW569" s="2" t="s">
        <v>5496</v>
      </c>
      <c r="BG569" s="2" t="s">
        <v>123</v>
      </c>
      <c r="BH569" s="2" t="s">
        <v>5359</v>
      </c>
      <c r="BI569" s="2" t="s">
        <v>1044</v>
      </c>
      <c r="BJ569" s="2" t="s">
        <v>7981</v>
      </c>
      <c r="BK569" s="2" t="s">
        <v>123</v>
      </c>
      <c r="BL569" s="2" t="s">
        <v>5359</v>
      </c>
      <c r="BM569" s="2" t="s">
        <v>9608</v>
      </c>
      <c r="BN569" s="2" t="s">
        <v>10183</v>
      </c>
      <c r="BO569" s="2" t="s">
        <v>105</v>
      </c>
      <c r="BP569" s="2" t="s">
        <v>7189</v>
      </c>
      <c r="BQ569" s="2" t="s">
        <v>9748</v>
      </c>
      <c r="BR569" s="2" t="s">
        <v>10184</v>
      </c>
      <c r="BS569" s="2" t="s">
        <v>79</v>
      </c>
      <c r="BT569" s="2" t="s">
        <v>10029</v>
      </c>
    </row>
    <row r="570" spans="1:72" ht="13.5" customHeight="1">
      <c r="A570" s="5" t="str">
        <f>HYPERLINK("http://kyu.snu.ac.kr/sdhj/index.jsp?type=hj/GK14610_00IM0001_007a.jpg","1714_수서면_007a")</f>
        <v>1714_수서면_007a</v>
      </c>
      <c r="B570" s="2">
        <v>1714</v>
      </c>
      <c r="C570" s="2" t="s">
        <v>9432</v>
      </c>
      <c r="D570" s="2" t="s">
        <v>9433</v>
      </c>
      <c r="E570" s="2">
        <v>569</v>
      </c>
      <c r="F570" s="2">
        <v>1</v>
      </c>
      <c r="G570" s="2" t="s">
        <v>9340</v>
      </c>
      <c r="H570" s="2" t="s">
        <v>9344</v>
      </c>
      <c r="I570" s="2">
        <v>34</v>
      </c>
      <c r="L570" s="2">
        <v>4</v>
      </c>
      <c r="M570" s="2" t="s">
        <v>8895</v>
      </c>
      <c r="N570" s="2" t="s">
        <v>9154</v>
      </c>
      <c r="S570" s="2" t="s">
        <v>77</v>
      </c>
      <c r="T570" s="2" t="s">
        <v>5010</v>
      </c>
      <c r="W570" s="2" t="s">
        <v>234</v>
      </c>
      <c r="X570" s="2" t="s">
        <v>5398</v>
      </c>
      <c r="Y570" s="2" t="s">
        <v>61</v>
      </c>
      <c r="Z570" s="2" t="s">
        <v>5416</v>
      </c>
      <c r="AC570" s="2">
        <v>49</v>
      </c>
      <c r="AD570" s="2" t="s">
        <v>378</v>
      </c>
      <c r="AE570" s="2" t="s">
        <v>6866</v>
      </c>
      <c r="AJ570" s="2" t="s">
        <v>17</v>
      </c>
      <c r="AK570" s="2" t="s">
        <v>7078</v>
      </c>
      <c r="AL570" s="2" t="s">
        <v>428</v>
      </c>
      <c r="AM570" s="2" t="s">
        <v>7000</v>
      </c>
      <c r="AT570" s="2" t="s">
        <v>189</v>
      </c>
      <c r="AU570" s="2" t="s">
        <v>5070</v>
      </c>
      <c r="AV570" s="2" t="s">
        <v>1388</v>
      </c>
      <c r="AW570" s="2" t="s">
        <v>5661</v>
      </c>
      <c r="BG570" s="2" t="s">
        <v>38</v>
      </c>
      <c r="BH570" s="2" t="s">
        <v>5224</v>
      </c>
      <c r="BI570" s="2" t="s">
        <v>1234</v>
      </c>
      <c r="BJ570" s="2" t="s">
        <v>8037</v>
      </c>
      <c r="BK570" s="2" t="s">
        <v>38</v>
      </c>
      <c r="BL570" s="2" t="s">
        <v>5224</v>
      </c>
      <c r="BM570" s="2" t="s">
        <v>1235</v>
      </c>
      <c r="BN570" s="2" t="s">
        <v>5404</v>
      </c>
      <c r="BO570" s="2" t="s">
        <v>38</v>
      </c>
      <c r="BP570" s="2" t="s">
        <v>5224</v>
      </c>
      <c r="BQ570" s="2" t="s">
        <v>1236</v>
      </c>
      <c r="BR570" s="2" t="s">
        <v>8719</v>
      </c>
      <c r="BS570" s="2" t="s">
        <v>1237</v>
      </c>
      <c r="BT570" s="2" t="s">
        <v>7035</v>
      </c>
    </row>
    <row r="571" spans="1:72" ht="13.5" customHeight="1">
      <c r="A571" s="5" t="str">
        <f>HYPERLINK("http://kyu.snu.ac.kr/sdhj/index.jsp?type=hj/GK14610_00IM0001_007a.jpg","1714_수서면_007a")</f>
        <v>1714_수서면_007a</v>
      </c>
      <c r="B571" s="2">
        <v>1714</v>
      </c>
      <c r="C571" s="2" t="s">
        <v>10104</v>
      </c>
      <c r="D571" s="2" t="s">
        <v>10105</v>
      </c>
      <c r="E571" s="2">
        <v>570</v>
      </c>
      <c r="F571" s="2">
        <v>1</v>
      </c>
      <c r="G571" s="2" t="s">
        <v>9340</v>
      </c>
      <c r="H571" s="2" t="s">
        <v>9344</v>
      </c>
      <c r="I571" s="2">
        <v>34</v>
      </c>
      <c r="L571" s="2">
        <v>4</v>
      </c>
      <c r="M571" s="2" t="s">
        <v>8895</v>
      </c>
      <c r="N571" s="2" t="s">
        <v>9154</v>
      </c>
      <c r="S571" s="2" t="s">
        <v>142</v>
      </c>
      <c r="T571" s="2" t="s">
        <v>5016</v>
      </c>
      <c r="W571" s="2" t="s">
        <v>234</v>
      </c>
      <c r="X571" s="2" t="s">
        <v>5398</v>
      </c>
      <c r="Y571" s="2" t="s">
        <v>61</v>
      </c>
      <c r="Z571" s="2" t="s">
        <v>5416</v>
      </c>
      <c r="AC571" s="2">
        <v>78</v>
      </c>
      <c r="AD571" s="2" t="s">
        <v>897</v>
      </c>
      <c r="AE571" s="2" t="s">
        <v>6871</v>
      </c>
    </row>
    <row r="572" spans="1:72" ht="13.5" customHeight="1">
      <c r="A572" s="5" t="str">
        <f>HYPERLINK("http://kyu.snu.ac.kr/sdhj/index.jsp?type=hj/GK14610_00IM0001_007a.jpg","1714_수서면_007a")</f>
        <v>1714_수서면_007a</v>
      </c>
      <c r="B572" s="2">
        <v>1714</v>
      </c>
      <c r="C572" s="2" t="s">
        <v>9432</v>
      </c>
      <c r="D572" s="2" t="s">
        <v>9433</v>
      </c>
      <c r="E572" s="2">
        <v>571</v>
      </c>
      <c r="F572" s="2">
        <v>1</v>
      </c>
      <c r="G572" s="2" t="s">
        <v>9340</v>
      </c>
      <c r="H572" s="2" t="s">
        <v>9344</v>
      </c>
      <c r="I572" s="2">
        <v>34</v>
      </c>
      <c r="L572" s="2">
        <v>4</v>
      </c>
      <c r="M572" s="2" t="s">
        <v>8895</v>
      </c>
      <c r="N572" s="2" t="s">
        <v>9154</v>
      </c>
      <c r="S572" s="2" t="s">
        <v>117</v>
      </c>
      <c r="T572" s="2" t="s">
        <v>5009</v>
      </c>
      <c r="Y572" s="2" t="s">
        <v>61</v>
      </c>
      <c r="Z572" s="2" t="s">
        <v>5416</v>
      </c>
      <c r="AF572" s="2" t="s">
        <v>307</v>
      </c>
      <c r="AG572" s="2" t="s">
        <v>6933</v>
      </c>
      <c r="AH572" s="2" t="s">
        <v>1389</v>
      </c>
      <c r="AI572" s="2" t="s">
        <v>7005</v>
      </c>
    </row>
    <row r="573" spans="1:72" ht="13.5" customHeight="1">
      <c r="A573" s="5" t="str">
        <f>HYPERLINK("http://kyu.snu.ac.kr/sdhj/index.jsp?type=hj/GK14610_00IM0001_007a.jpg","1714_수서면_007a")</f>
        <v>1714_수서면_007a</v>
      </c>
      <c r="B573" s="2">
        <v>1714</v>
      </c>
      <c r="C573" s="2" t="s">
        <v>9868</v>
      </c>
      <c r="D573" s="2" t="s">
        <v>9869</v>
      </c>
      <c r="E573" s="2">
        <v>572</v>
      </c>
      <c r="F573" s="2">
        <v>1</v>
      </c>
      <c r="G573" s="2" t="s">
        <v>9340</v>
      </c>
      <c r="H573" s="2" t="s">
        <v>9344</v>
      </c>
      <c r="I573" s="2">
        <v>34</v>
      </c>
      <c r="L573" s="2">
        <v>4</v>
      </c>
      <c r="M573" s="2" t="s">
        <v>8895</v>
      </c>
      <c r="N573" s="2" t="s">
        <v>9154</v>
      </c>
      <c r="S573" s="2" t="s">
        <v>67</v>
      </c>
      <c r="T573" s="2" t="s">
        <v>5020</v>
      </c>
      <c r="Y573" s="2" t="s">
        <v>61</v>
      </c>
      <c r="Z573" s="2" t="s">
        <v>5416</v>
      </c>
      <c r="AC573" s="2">
        <v>6</v>
      </c>
      <c r="AD573" s="2" t="s">
        <v>207</v>
      </c>
      <c r="AE573" s="2" t="s">
        <v>6867</v>
      </c>
      <c r="BF573" s="2" t="s">
        <v>56</v>
      </c>
    </row>
    <row r="574" spans="1:72" ht="13.5" customHeight="1">
      <c r="A574" s="5" t="str">
        <f>HYPERLINK("http://kyu.snu.ac.kr/sdhj/index.jsp?type=hj/GK14610_00IM0001_007a.jpg","1714_수서면_007a")</f>
        <v>1714_수서면_007a</v>
      </c>
      <c r="B574" s="2">
        <v>1714</v>
      </c>
      <c r="C574" s="2" t="s">
        <v>9432</v>
      </c>
      <c r="D574" s="2" t="s">
        <v>9433</v>
      </c>
      <c r="E574" s="2">
        <v>573</v>
      </c>
      <c r="F574" s="2">
        <v>1</v>
      </c>
      <c r="G574" s="2" t="s">
        <v>9340</v>
      </c>
      <c r="H574" s="2" t="s">
        <v>9344</v>
      </c>
      <c r="I574" s="2">
        <v>34</v>
      </c>
      <c r="L574" s="2">
        <v>4</v>
      </c>
      <c r="M574" s="2" t="s">
        <v>8895</v>
      </c>
      <c r="N574" s="2" t="s">
        <v>9154</v>
      </c>
      <c r="S574" s="2" t="s">
        <v>52</v>
      </c>
      <c r="T574" s="2" t="s">
        <v>5014</v>
      </c>
      <c r="U574" s="2" t="s">
        <v>760</v>
      </c>
      <c r="V574" s="2" t="s">
        <v>5180</v>
      </c>
      <c r="Y574" s="2" t="s">
        <v>1390</v>
      </c>
      <c r="Z574" s="2" t="s">
        <v>6653</v>
      </c>
      <c r="AC574" s="2">
        <v>10</v>
      </c>
      <c r="AD574" s="2" t="s">
        <v>283</v>
      </c>
      <c r="AE574" s="2" t="s">
        <v>6876</v>
      </c>
      <c r="AF574" s="2" t="s">
        <v>63</v>
      </c>
      <c r="AG574" s="2" t="s">
        <v>6918</v>
      </c>
      <c r="BF574" s="2" t="s">
        <v>56</v>
      </c>
    </row>
    <row r="575" spans="1:72" ht="13.5" customHeight="1">
      <c r="A575" s="5" t="str">
        <f>HYPERLINK("http://kyu.snu.ac.kr/sdhj/index.jsp?type=hj/GK14610_00IM0001_007a.jpg","1714_수서면_007a")</f>
        <v>1714_수서면_007a</v>
      </c>
      <c r="B575" s="2">
        <v>1714</v>
      </c>
      <c r="C575" s="2" t="s">
        <v>9432</v>
      </c>
      <c r="D575" s="2" t="s">
        <v>9433</v>
      </c>
      <c r="E575" s="2">
        <v>574</v>
      </c>
      <c r="F575" s="2">
        <v>1</v>
      </c>
      <c r="G575" s="2" t="s">
        <v>9340</v>
      </c>
      <c r="H575" s="2" t="s">
        <v>9344</v>
      </c>
      <c r="I575" s="2">
        <v>34</v>
      </c>
      <c r="L575" s="2">
        <v>4</v>
      </c>
      <c r="M575" s="2" t="s">
        <v>8895</v>
      </c>
      <c r="N575" s="2" t="s">
        <v>9154</v>
      </c>
      <c r="S575" s="2" t="s">
        <v>1228</v>
      </c>
      <c r="T575" s="2" t="s">
        <v>5015</v>
      </c>
      <c r="U575" s="2" t="s">
        <v>46</v>
      </c>
      <c r="V575" s="2" t="s">
        <v>5293</v>
      </c>
      <c r="W575" s="2" t="s">
        <v>78</v>
      </c>
      <c r="X575" s="2" t="s">
        <v>10185</v>
      </c>
      <c r="Y575" s="2" t="s">
        <v>1391</v>
      </c>
      <c r="Z575" s="2" t="s">
        <v>6518</v>
      </c>
      <c r="AC575" s="2">
        <v>29</v>
      </c>
      <c r="AD575" s="2" t="s">
        <v>55</v>
      </c>
      <c r="AE575" s="2" t="s">
        <v>5082</v>
      </c>
    </row>
    <row r="576" spans="1:72" ht="13.5" customHeight="1">
      <c r="A576" s="5" t="str">
        <f>HYPERLINK("http://kyu.snu.ac.kr/sdhj/index.jsp?type=hj/GK14610_00IM0001_007a.jpg","1714_수서면_007a")</f>
        <v>1714_수서면_007a</v>
      </c>
      <c r="B576" s="2">
        <v>1714</v>
      </c>
      <c r="C576" s="2" t="s">
        <v>10186</v>
      </c>
      <c r="D576" s="2" t="s">
        <v>10187</v>
      </c>
      <c r="E576" s="2">
        <v>575</v>
      </c>
      <c r="F576" s="2">
        <v>1</v>
      </c>
      <c r="G576" s="2" t="s">
        <v>9340</v>
      </c>
      <c r="H576" s="2" t="s">
        <v>9344</v>
      </c>
      <c r="I576" s="2">
        <v>34</v>
      </c>
      <c r="L576" s="2">
        <v>5</v>
      </c>
      <c r="M576" s="2" t="s">
        <v>8896</v>
      </c>
      <c r="N576" s="2" t="s">
        <v>9155</v>
      </c>
      <c r="T576" s="2" t="s">
        <v>9450</v>
      </c>
      <c r="U576" s="2" t="s">
        <v>1392</v>
      </c>
      <c r="V576" s="2" t="s">
        <v>5292</v>
      </c>
      <c r="W576" s="2" t="s">
        <v>155</v>
      </c>
      <c r="X576" s="2" t="s">
        <v>5375</v>
      </c>
      <c r="Y576" s="2" t="s">
        <v>61</v>
      </c>
      <c r="Z576" s="2" t="s">
        <v>5416</v>
      </c>
      <c r="AC576" s="2">
        <v>36</v>
      </c>
      <c r="AD576" s="2" t="s">
        <v>70</v>
      </c>
      <c r="AE576" s="2" t="s">
        <v>6864</v>
      </c>
      <c r="AJ576" s="2" t="s">
        <v>17</v>
      </c>
      <c r="AK576" s="2" t="s">
        <v>7078</v>
      </c>
      <c r="AL576" s="2" t="s">
        <v>72</v>
      </c>
      <c r="AM576" s="2" t="s">
        <v>7023</v>
      </c>
      <c r="AV576" s="2" t="s">
        <v>1393</v>
      </c>
      <c r="AW576" s="2" t="s">
        <v>6652</v>
      </c>
      <c r="BG576" s="2" t="s">
        <v>1394</v>
      </c>
      <c r="BH576" s="2" t="s">
        <v>5198</v>
      </c>
      <c r="BI576" s="2" t="s">
        <v>429</v>
      </c>
      <c r="BJ576" s="2" t="s">
        <v>7635</v>
      </c>
      <c r="BK576" s="2" t="s">
        <v>105</v>
      </c>
      <c r="BL576" s="2" t="s">
        <v>7189</v>
      </c>
      <c r="BM576" s="2" t="s">
        <v>913</v>
      </c>
      <c r="BN576" s="2" t="s">
        <v>8053</v>
      </c>
      <c r="BO576" s="2" t="s">
        <v>38</v>
      </c>
      <c r="BP576" s="2" t="s">
        <v>5224</v>
      </c>
      <c r="BQ576" s="2" t="s">
        <v>1395</v>
      </c>
      <c r="BR576" s="2" t="s">
        <v>6273</v>
      </c>
      <c r="BS576" s="2" t="s">
        <v>37</v>
      </c>
      <c r="BT576" s="2" t="s">
        <v>7010</v>
      </c>
    </row>
    <row r="577" spans="1:73" ht="13.5" customHeight="1">
      <c r="A577" s="5" t="str">
        <f>HYPERLINK("http://kyu.snu.ac.kr/sdhj/index.jsp?type=hj/GK14610_00IM0001_007a.jpg","1714_수서면_007a")</f>
        <v>1714_수서면_007a</v>
      </c>
      <c r="B577" s="2">
        <v>1714</v>
      </c>
      <c r="C577" s="2" t="s">
        <v>9881</v>
      </c>
      <c r="D577" s="2" t="s">
        <v>9882</v>
      </c>
      <c r="E577" s="2">
        <v>576</v>
      </c>
      <c r="F577" s="2">
        <v>1</v>
      </c>
      <c r="G577" s="2" t="s">
        <v>9340</v>
      </c>
      <c r="H577" s="2" t="s">
        <v>9344</v>
      </c>
      <c r="I577" s="2">
        <v>34</v>
      </c>
      <c r="L577" s="2">
        <v>5</v>
      </c>
      <c r="M577" s="2" t="s">
        <v>8896</v>
      </c>
      <c r="N577" s="2" t="s">
        <v>9155</v>
      </c>
      <c r="S577" s="2" t="s">
        <v>1166</v>
      </c>
      <c r="T577" s="2" t="s">
        <v>5008</v>
      </c>
      <c r="W577" s="2" t="s">
        <v>155</v>
      </c>
      <c r="X577" s="2" t="s">
        <v>5375</v>
      </c>
      <c r="Y577" s="2" t="s">
        <v>61</v>
      </c>
      <c r="Z577" s="2" t="s">
        <v>5416</v>
      </c>
      <c r="AC577" s="2">
        <v>61</v>
      </c>
      <c r="AD577" s="2" t="s">
        <v>208</v>
      </c>
      <c r="AE577" s="2" t="s">
        <v>6902</v>
      </c>
    </row>
    <row r="578" spans="1:73" ht="13.5" customHeight="1">
      <c r="A578" s="5" t="str">
        <f>HYPERLINK("http://kyu.snu.ac.kr/sdhj/index.jsp?type=hj/GK14610_00IM0001_007a.jpg","1714_수서면_007a")</f>
        <v>1714_수서면_007a</v>
      </c>
      <c r="B578" s="2">
        <v>1714</v>
      </c>
      <c r="C578" s="2" t="s">
        <v>9458</v>
      </c>
      <c r="D578" s="2" t="s">
        <v>9459</v>
      </c>
      <c r="E578" s="2">
        <v>577</v>
      </c>
      <c r="F578" s="2">
        <v>1</v>
      </c>
      <c r="G578" s="2" t="s">
        <v>9340</v>
      </c>
      <c r="H578" s="2" t="s">
        <v>9344</v>
      </c>
      <c r="I578" s="2">
        <v>34</v>
      </c>
      <c r="L578" s="2">
        <v>5</v>
      </c>
      <c r="M578" s="2" t="s">
        <v>8896</v>
      </c>
      <c r="N578" s="2" t="s">
        <v>9155</v>
      </c>
      <c r="S578" s="2" t="s">
        <v>588</v>
      </c>
      <c r="T578" s="2" t="s">
        <v>10188</v>
      </c>
      <c r="Y578" s="2" t="s">
        <v>1393</v>
      </c>
      <c r="Z578" s="2" t="s">
        <v>6652</v>
      </c>
      <c r="AC578" s="2">
        <v>68</v>
      </c>
      <c r="AD578" s="2" t="s">
        <v>335</v>
      </c>
      <c r="AE578" s="2" t="s">
        <v>6908</v>
      </c>
    </row>
    <row r="579" spans="1:73" ht="13.5" customHeight="1">
      <c r="A579" s="5" t="str">
        <f>HYPERLINK("http://kyu.snu.ac.kr/sdhj/index.jsp?type=hj/GK14610_00IM0001_007b.jpg","1714_수서면_007b")</f>
        <v>1714_수서면_007b</v>
      </c>
      <c r="B579" s="2">
        <v>1714</v>
      </c>
      <c r="C579" s="2" t="s">
        <v>9458</v>
      </c>
      <c r="D579" s="2" t="s">
        <v>9459</v>
      </c>
      <c r="E579" s="2">
        <v>578</v>
      </c>
      <c r="F579" s="2">
        <v>1</v>
      </c>
      <c r="G579" s="2" t="s">
        <v>9340</v>
      </c>
      <c r="H579" s="2" t="s">
        <v>9344</v>
      </c>
      <c r="I579" s="2">
        <v>34</v>
      </c>
      <c r="L579" s="2">
        <v>5</v>
      </c>
      <c r="M579" s="2" t="s">
        <v>8896</v>
      </c>
      <c r="N579" s="2" t="s">
        <v>9155</v>
      </c>
      <c r="S579" s="2" t="s">
        <v>77</v>
      </c>
      <c r="T579" s="2" t="s">
        <v>5010</v>
      </c>
      <c r="W579" s="2" t="s">
        <v>68</v>
      </c>
      <c r="X579" s="2" t="s">
        <v>10156</v>
      </c>
      <c r="Y579" s="2" t="s">
        <v>61</v>
      </c>
      <c r="Z579" s="2" t="s">
        <v>5416</v>
      </c>
      <c r="AC579" s="2">
        <v>37</v>
      </c>
      <c r="AD579" s="2" t="s">
        <v>226</v>
      </c>
      <c r="AE579" s="2" t="s">
        <v>6865</v>
      </c>
      <c r="AJ579" s="2" t="s">
        <v>17</v>
      </c>
      <c r="AK579" s="2" t="s">
        <v>7078</v>
      </c>
      <c r="AL579" s="2" t="s">
        <v>492</v>
      </c>
      <c r="AM579" s="2" t="s">
        <v>7083</v>
      </c>
      <c r="AT579" s="2" t="s">
        <v>137</v>
      </c>
      <c r="AU579" s="2" t="s">
        <v>5124</v>
      </c>
      <c r="AV579" s="2" t="s">
        <v>758</v>
      </c>
      <c r="AW579" s="2" t="s">
        <v>5494</v>
      </c>
      <c r="BG579" s="2" t="s">
        <v>38</v>
      </c>
      <c r="BH579" s="2" t="s">
        <v>5224</v>
      </c>
      <c r="BI579" s="2" t="s">
        <v>1396</v>
      </c>
      <c r="BJ579" s="2" t="s">
        <v>7849</v>
      </c>
      <c r="BK579" s="2" t="s">
        <v>38</v>
      </c>
      <c r="BL579" s="2" t="s">
        <v>5224</v>
      </c>
      <c r="BM579" s="2" t="s">
        <v>1397</v>
      </c>
      <c r="BN579" s="2" t="s">
        <v>8214</v>
      </c>
      <c r="BQ579" s="2" t="s">
        <v>4828</v>
      </c>
      <c r="BR579" s="2" t="s">
        <v>10189</v>
      </c>
      <c r="BS579" s="2" t="s">
        <v>1398</v>
      </c>
      <c r="BT579" s="2" t="s">
        <v>7019</v>
      </c>
    </row>
    <row r="580" spans="1:73" ht="13.5" customHeight="1">
      <c r="A580" s="5" t="str">
        <f>HYPERLINK("http://kyu.snu.ac.kr/sdhj/index.jsp?type=hj/GK14610_00IM0001_007b.jpg","1714_수서면_007b")</f>
        <v>1714_수서면_007b</v>
      </c>
      <c r="B580" s="2">
        <v>1714</v>
      </c>
      <c r="C580" s="2" t="s">
        <v>9458</v>
      </c>
      <c r="D580" s="2" t="s">
        <v>9459</v>
      </c>
      <c r="E580" s="2">
        <v>579</v>
      </c>
      <c r="F580" s="2">
        <v>1</v>
      </c>
      <c r="G580" s="2" t="s">
        <v>9340</v>
      </c>
      <c r="H580" s="2" t="s">
        <v>9344</v>
      </c>
      <c r="I580" s="2">
        <v>34</v>
      </c>
      <c r="L580" s="2">
        <v>5</v>
      </c>
      <c r="M580" s="2" t="s">
        <v>8896</v>
      </c>
      <c r="N580" s="2" t="s">
        <v>9155</v>
      </c>
      <c r="S580" s="2" t="s">
        <v>45</v>
      </c>
      <c r="T580" s="2" t="s">
        <v>5011</v>
      </c>
      <c r="U580" s="2" t="s">
        <v>1399</v>
      </c>
      <c r="V580" s="2" t="s">
        <v>10190</v>
      </c>
      <c r="Y580" s="2" t="s">
        <v>254</v>
      </c>
      <c r="Z580" s="2" t="s">
        <v>5592</v>
      </c>
      <c r="AC580" s="2">
        <v>12</v>
      </c>
      <c r="AD580" s="2" t="s">
        <v>131</v>
      </c>
      <c r="AE580" s="2" t="s">
        <v>6870</v>
      </c>
      <c r="AG580" s="2" t="s">
        <v>10191</v>
      </c>
    </row>
    <row r="581" spans="1:73" ht="13.5" customHeight="1">
      <c r="A581" s="5" t="str">
        <f>HYPERLINK("http://kyu.snu.ac.kr/sdhj/index.jsp?type=hj/GK14610_00IM0001_007b.jpg","1714_수서면_007b")</f>
        <v>1714_수서면_007b</v>
      </c>
      <c r="B581" s="2">
        <v>1714</v>
      </c>
      <c r="C581" s="2" t="s">
        <v>9458</v>
      </c>
      <c r="D581" s="2" t="s">
        <v>9459</v>
      </c>
      <c r="E581" s="2">
        <v>580</v>
      </c>
      <c r="F581" s="2">
        <v>1</v>
      </c>
      <c r="G581" s="2" t="s">
        <v>9340</v>
      </c>
      <c r="H581" s="2" t="s">
        <v>9344</v>
      </c>
      <c r="I581" s="2">
        <v>34</v>
      </c>
      <c r="L581" s="2">
        <v>5</v>
      </c>
      <c r="M581" s="2" t="s">
        <v>8896</v>
      </c>
      <c r="N581" s="2" t="s">
        <v>9155</v>
      </c>
      <c r="S581" s="2" t="s">
        <v>67</v>
      </c>
      <c r="T581" s="2" t="s">
        <v>5020</v>
      </c>
      <c r="Y581" s="2" t="s">
        <v>61</v>
      </c>
      <c r="Z581" s="2" t="s">
        <v>5416</v>
      </c>
      <c r="AC581" s="2">
        <v>10</v>
      </c>
      <c r="AD581" s="2" t="s">
        <v>208</v>
      </c>
      <c r="AE581" s="2" t="s">
        <v>6902</v>
      </c>
      <c r="AF581" s="2" t="s">
        <v>10192</v>
      </c>
      <c r="AG581" s="2" t="s">
        <v>10193</v>
      </c>
      <c r="BF581" s="2" t="s">
        <v>56</v>
      </c>
    </row>
    <row r="582" spans="1:73" ht="13.5" customHeight="1">
      <c r="A582" s="5" t="str">
        <f>HYPERLINK("http://kyu.snu.ac.kr/sdhj/index.jsp?type=hj/GK14610_00IM0001_007b.jpg","1714_수서면_007b")</f>
        <v>1714_수서면_007b</v>
      </c>
      <c r="B582" s="2">
        <v>1714</v>
      </c>
      <c r="C582" s="2" t="s">
        <v>9458</v>
      </c>
      <c r="D582" s="2" t="s">
        <v>9459</v>
      </c>
      <c r="E582" s="2">
        <v>581</v>
      </c>
      <c r="F582" s="2">
        <v>1</v>
      </c>
      <c r="G582" s="2" t="s">
        <v>9340</v>
      </c>
      <c r="H582" s="2" t="s">
        <v>9344</v>
      </c>
      <c r="I582" s="2">
        <v>35</v>
      </c>
      <c r="J582" s="2" t="s">
        <v>1400</v>
      </c>
      <c r="K582" s="2" t="s">
        <v>4980</v>
      </c>
      <c r="L582" s="2">
        <v>1</v>
      </c>
      <c r="M582" s="2" t="s">
        <v>8897</v>
      </c>
      <c r="N582" s="2" t="s">
        <v>4980</v>
      </c>
      <c r="O582" s="2" t="s">
        <v>6</v>
      </c>
      <c r="P582" s="2" t="s">
        <v>4999</v>
      </c>
      <c r="T582" s="2" t="s">
        <v>10194</v>
      </c>
      <c r="U582" s="2" t="s">
        <v>1401</v>
      </c>
      <c r="V582" s="2" t="s">
        <v>5291</v>
      </c>
      <c r="W582" s="2" t="s">
        <v>1402</v>
      </c>
      <c r="X582" s="2" t="s">
        <v>5411</v>
      </c>
      <c r="Y582" s="2" t="s">
        <v>757</v>
      </c>
      <c r="Z582" s="2" t="s">
        <v>6619</v>
      </c>
      <c r="AC582" s="2">
        <v>41</v>
      </c>
      <c r="AD582" s="2" t="s">
        <v>536</v>
      </c>
      <c r="AE582" s="2" t="s">
        <v>6907</v>
      </c>
      <c r="AJ582" s="2" t="s">
        <v>17</v>
      </c>
      <c r="AK582" s="2" t="s">
        <v>7078</v>
      </c>
      <c r="AL582" s="2" t="s">
        <v>567</v>
      </c>
      <c r="AM582" s="2" t="s">
        <v>7012</v>
      </c>
      <c r="AV582" s="2" t="s">
        <v>1403</v>
      </c>
      <c r="AW582" s="2" t="s">
        <v>7577</v>
      </c>
      <c r="BG582" s="2" t="s">
        <v>275</v>
      </c>
      <c r="BH582" s="2" t="s">
        <v>7195</v>
      </c>
      <c r="BI582" s="2" t="s">
        <v>120</v>
      </c>
      <c r="BJ582" s="2" t="s">
        <v>6289</v>
      </c>
      <c r="BK582" s="2" t="s">
        <v>717</v>
      </c>
      <c r="BL582" s="2" t="s">
        <v>5257</v>
      </c>
      <c r="BM582" s="2" t="s">
        <v>1404</v>
      </c>
      <c r="BN582" s="2" t="s">
        <v>8386</v>
      </c>
      <c r="BQ582" s="2" t="s">
        <v>1405</v>
      </c>
      <c r="BR582" s="2" t="s">
        <v>10195</v>
      </c>
      <c r="BS582" s="2" t="s">
        <v>116</v>
      </c>
      <c r="BT582" s="2" t="s">
        <v>7027</v>
      </c>
    </row>
    <row r="583" spans="1:73" ht="13.5" customHeight="1">
      <c r="A583" s="5" t="str">
        <f>HYPERLINK("http://kyu.snu.ac.kr/sdhj/index.jsp?type=hj/GK14610_00IM0001_007b.jpg","1714_수서면_007b")</f>
        <v>1714_수서면_007b</v>
      </c>
      <c r="B583" s="2">
        <v>1714</v>
      </c>
      <c r="C583" s="2" t="s">
        <v>10196</v>
      </c>
      <c r="D583" s="2" t="s">
        <v>10197</v>
      </c>
      <c r="E583" s="2">
        <v>582</v>
      </c>
      <c r="F583" s="2">
        <v>1</v>
      </c>
      <c r="G583" s="2" t="s">
        <v>9340</v>
      </c>
      <c r="H583" s="2" t="s">
        <v>9344</v>
      </c>
      <c r="I583" s="2">
        <v>35</v>
      </c>
      <c r="L583" s="2">
        <v>1</v>
      </c>
      <c r="M583" s="2" t="s">
        <v>8897</v>
      </c>
      <c r="N583" s="2" t="s">
        <v>4980</v>
      </c>
      <c r="S583" s="2" t="s">
        <v>77</v>
      </c>
      <c r="T583" s="2" t="s">
        <v>5010</v>
      </c>
      <c r="W583" s="2" t="s">
        <v>504</v>
      </c>
      <c r="X583" s="2" t="s">
        <v>5378</v>
      </c>
      <c r="Y583" s="2" t="s">
        <v>61</v>
      </c>
      <c r="Z583" s="2" t="s">
        <v>5416</v>
      </c>
      <c r="AC583" s="2">
        <v>44</v>
      </c>
      <c r="AD583" s="2" t="s">
        <v>171</v>
      </c>
      <c r="AE583" s="2" t="s">
        <v>6891</v>
      </c>
      <c r="AJ583" s="2" t="s">
        <v>17</v>
      </c>
      <c r="AK583" s="2" t="s">
        <v>7078</v>
      </c>
      <c r="AL583" s="2" t="s">
        <v>125</v>
      </c>
      <c r="AM583" s="2" t="s">
        <v>7009</v>
      </c>
      <c r="AT583" s="2" t="s">
        <v>1406</v>
      </c>
      <c r="AU583" s="2" t="s">
        <v>5270</v>
      </c>
      <c r="AV583" s="2" t="s">
        <v>1026</v>
      </c>
      <c r="AW583" s="2" t="s">
        <v>6720</v>
      </c>
      <c r="BG583" s="2" t="s">
        <v>38</v>
      </c>
      <c r="BH583" s="2" t="s">
        <v>5224</v>
      </c>
      <c r="BI583" s="2" t="s">
        <v>941</v>
      </c>
      <c r="BJ583" s="2" t="s">
        <v>7600</v>
      </c>
      <c r="BK583" s="2" t="s">
        <v>1407</v>
      </c>
      <c r="BL583" s="2" t="s">
        <v>7786</v>
      </c>
      <c r="BM583" s="2" t="s">
        <v>1027</v>
      </c>
      <c r="BN583" s="2" t="s">
        <v>7610</v>
      </c>
      <c r="BO583" s="2" t="s">
        <v>555</v>
      </c>
      <c r="BP583" s="2" t="s">
        <v>5147</v>
      </c>
      <c r="BQ583" s="2" t="s">
        <v>1107</v>
      </c>
      <c r="BR583" s="2" t="s">
        <v>10028</v>
      </c>
      <c r="BS583" s="2" t="s">
        <v>79</v>
      </c>
      <c r="BT583" s="2" t="s">
        <v>10198</v>
      </c>
    </row>
    <row r="584" spans="1:73" ht="13.5" customHeight="1">
      <c r="A584" s="5" t="str">
        <f>HYPERLINK("http://kyu.snu.ac.kr/sdhj/index.jsp?type=hj/GK14610_00IM0001_007b.jpg","1714_수서면_007b")</f>
        <v>1714_수서면_007b</v>
      </c>
      <c r="B584" s="2">
        <v>1714</v>
      </c>
      <c r="C584" s="2" t="s">
        <v>10199</v>
      </c>
      <c r="D584" s="2" t="s">
        <v>10200</v>
      </c>
      <c r="E584" s="2">
        <v>583</v>
      </c>
      <c r="F584" s="2">
        <v>1</v>
      </c>
      <c r="G584" s="2" t="s">
        <v>9340</v>
      </c>
      <c r="H584" s="2" t="s">
        <v>9344</v>
      </c>
      <c r="I584" s="2">
        <v>35</v>
      </c>
      <c r="L584" s="2">
        <v>2</v>
      </c>
      <c r="M584" s="2" t="s">
        <v>641</v>
      </c>
      <c r="N584" s="2" t="s">
        <v>6566</v>
      </c>
      <c r="T584" s="2" t="s">
        <v>9407</v>
      </c>
      <c r="U584" s="2" t="s">
        <v>1408</v>
      </c>
      <c r="V584" s="2" t="s">
        <v>5290</v>
      </c>
      <c r="Y584" s="2" t="s">
        <v>641</v>
      </c>
      <c r="Z584" s="2" t="s">
        <v>6566</v>
      </c>
      <c r="AC584" s="2">
        <v>37</v>
      </c>
      <c r="AD584" s="2" t="s">
        <v>70</v>
      </c>
      <c r="AE584" s="2" t="s">
        <v>6864</v>
      </c>
      <c r="AN584" s="2" t="s">
        <v>1018</v>
      </c>
      <c r="AO584" s="2" t="s">
        <v>10201</v>
      </c>
      <c r="AR584" s="2" t="s">
        <v>1409</v>
      </c>
      <c r="AS584" s="2" t="s">
        <v>7178</v>
      </c>
      <c r="AV584" s="2" t="s">
        <v>1361</v>
      </c>
      <c r="AW584" s="2" t="s">
        <v>6054</v>
      </c>
      <c r="BG584" s="2" t="s">
        <v>148</v>
      </c>
      <c r="BH584" s="2" t="s">
        <v>5109</v>
      </c>
      <c r="BI584" s="2" t="s">
        <v>1410</v>
      </c>
      <c r="BJ584" s="2" t="s">
        <v>6456</v>
      </c>
      <c r="BK584" s="2" t="s">
        <v>148</v>
      </c>
      <c r="BL584" s="2" t="s">
        <v>5109</v>
      </c>
      <c r="BM584" s="2" t="s">
        <v>1364</v>
      </c>
      <c r="BN584" s="2" t="s">
        <v>5869</v>
      </c>
      <c r="BO584" s="2" t="s">
        <v>148</v>
      </c>
      <c r="BP584" s="2" t="s">
        <v>5109</v>
      </c>
      <c r="BQ584" s="2" t="s">
        <v>1365</v>
      </c>
      <c r="BR584" s="2" t="s">
        <v>8718</v>
      </c>
    </row>
    <row r="585" spans="1:73" ht="13.5" customHeight="1">
      <c r="A585" s="5" t="str">
        <f>HYPERLINK("http://kyu.snu.ac.kr/sdhj/index.jsp?type=hj/GK14610_00IM0001_007b.jpg","1714_수서면_007b")</f>
        <v>1714_수서면_007b</v>
      </c>
      <c r="B585" s="2">
        <v>1714</v>
      </c>
      <c r="C585" s="2" t="s">
        <v>10166</v>
      </c>
      <c r="D585" s="2" t="s">
        <v>10167</v>
      </c>
      <c r="E585" s="2">
        <v>584</v>
      </c>
      <c r="F585" s="2">
        <v>1</v>
      </c>
      <c r="G585" s="2" t="s">
        <v>9340</v>
      </c>
      <c r="H585" s="2" t="s">
        <v>9344</v>
      </c>
      <c r="I585" s="2">
        <v>35</v>
      </c>
      <c r="L585" s="2">
        <v>2</v>
      </c>
      <c r="M585" s="2" t="s">
        <v>641</v>
      </c>
      <c r="N585" s="2" t="s">
        <v>6566</v>
      </c>
      <c r="S585" s="2" t="s">
        <v>142</v>
      </c>
      <c r="T585" s="2" t="s">
        <v>5016</v>
      </c>
      <c r="U585" s="2" t="s">
        <v>150</v>
      </c>
      <c r="V585" s="2" t="s">
        <v>5065</v>
      </c>
      <c r="Y585" s="2" t="s">
        <v>1411</v>
      </c>
      <c r="Z585" s="2" t="s">
        <v>6395</v>
      </c>
      <c r="AC585" s="2">
        <v>69</v>
      </c>
      <c r="AD585" s="2" t="s">
        <v>156</v>
      </c>
      <c r="AE585" s="2" t="s">
        <v>6861</v>
      </c>
    </row>
    <row r="586" spans="1:73" ht="13.5" customHeight="1">
      <c r="A586" s="5" t="str">
        <f>HYPERLINK("http://kyu.snu.ac.kr/sdhj/index.jsp?type=hj/GK14610_00IM0001_007b.jpg","1714_수서면_007b")</f>
        <v>1714_수서면_007b</v>
      </c>
      <c r="B586" s="2">
        <v>1714</v>
      </c>
      <c r="C586" s="2" t="s">
        <v>9361</v>
      </c>
      <c r="D586" s="2" t="s">
        <v>9362</v>
      </c>
      <c r="E586" s="2">
        <v>585</v>
      </c>
      <c r="F586" s="2">
        <v>1</v>
      </c>
      <c r="G586" s="2" t="s">
        <v>9340</v>
      </c>
      <c r="H586" s="2" t="s">
        <v>9344</v>
      </c>
      <c r="I586" s="2">
        <v>35</v>
      </c>
      <c r="L586" s="2">
        <v>3</v>
      </c>
      <c r="M586" s="2" t="s">
        <v>8898</v>
      </c>
      <c r="N586" s="2" t="s">
        <v>9156</v>
      </c>
      <c r="O586" s="2" t="s">
        <v>6</v>
      </c>
      <c r="P586" s="2" t="s">
        <v>4999</v>
      </c>
      <c r="T586" s="2" t="s">
        <v>9486</v>
      </c>
      <c r="W586" s="2" t="s">
        <v>731</v>
      </c>
      <c r="X586" s="2" t="s">
        <v>5410</v>
      </c>
      <c r="Y586" s="2" t="s">
        <v>1412</v>
      </c>
      <c r="Z586" s="2" t="s">
        <v>6651</v>
      </c>
      <c r="AC586" s="2">
        <v>40</v>
      </c>
      <c r="AD586" s="2" t="s">
        <v>221</v>
      </c>
      <c r="AE586" s="2" t="s">
        <v>6885</v>
      </c>
      <c r="AJ586" s="2" t="s">
        <v>17</v>
      </c>
      <c r="AK586" s="2" t="s">
        <v>7078</v>
      </c>
      <c r="AL586" s="2" t="s">
        <v>515</v>
      </c>
      <c r="AM586" s="2" t="s">
        <v>7020</v>
      </c>
      <c r="AT586" s="2" t="s">
        <v>217</v>
      </c>
      <c r="AU586" s="2" t="s">
        <v>5071</v>
      </c>
      <c r="AV586" s="2" t="s">
        <v>1413</v>
      </c>
      <c r="AW586" s="2" t="s">
        <v>7576</v>
      </c>
      <c r="BG586" s="2" t="s">
        <v>105</v>
      </c>
      <c r="BH586" s="2" t="s">
        <v>7189</v>
      </c>
      <c r="BI586" s="2" t="s">
        <v>801</v>
      </c>
      <c r="BJ586" s="2" t="s">
        <v>7611</v>
      </c>
      <c r="BK586" s="2" t="s">
        <v>87</v>
      </c>
      <c r="BL586" s="2" t="s">
        <v>5320</v>
      </c>
      <c r="BM586" s="2" t="s">
        <v>1414</v>
      </c>
      <c r="BN586" s="2" t="s">
        <v>8068</v>
      </c>
      <c r="BO586" s="2" t="s">
        <v>1415</v>
      </c>
      <c r="BP586" s="2" t="s">
        <v>5221</v>
      </c>
      <c r="BQ586" s="2" t="s">
        <v>1416</v>
      </c>
      <c r="BR586" s="2" t="s">
        <v>8717</v>
      </c>
      <c r="BS586" s="2" t="s">
        <v>1417</v>
      </c>
      <c r="BT586" s="2" t="s">
        <v>7038</v>
      </c>
      <c r="BU586" s="2" t="s">
        <v>1418</v>
      </c>
    </row>
    <row r="587" spans="1:73" ht="13.5" customHeight="1">
      <c r="A587" s="5" t="str">
        <f>HYPERLINK("http://kyu.snu.ac.kr/sdhj/index.jsp?type=hj/GK14610_00IM0001_007b.jpg","1714_수서면_007b")</f>
        <v>1714_수서면_007b</v>
      </c>
      <c r="B587" s="2">
        <v>1714</v>
      </c>
      <c r="C587" s="2" t="s">
        <v>9687</v>
      </c>
      <c r="D587" s="2" t="s">
        <v>9688</v>
      </c>
      <c r="E587" s="2">
        <v>586</v>
      </c>
      <c r="F587" s="2">
        <v>1</v>
      </c>
      <c r="G587" s="2" t="s">
        <v>9340</v>
      </c>
      <c r="H587" s="2" t="s">
        <v>9344</v>
      </c>
      <c r="I587" s="2">
        <v>35</v>
      </c>
      <c r="L587" s="2">
        <v>3</v>
      </c>
      <c r="M587" s="2" t="s">
        <v>8898</v>
      </c>
      <c r="N587" s="2" t="s">
        <v>9156</v>
      </c>
      <c r="S587" s="2" t="s">
        <v>77</v>
      </c>
      <c r="T587" s="2" t="s">
        <v>5010</v>
      </c>
      <c r="W587" s="2" t="s">
        <v>78</v>
      </c>
      <c r="X587" s="2" t="s">
        <v>10202</v>
      </c>
      <c r="Y587" s="2" t="s">
        <v>61</v>
      </c>
      <c r="Z587" s="2" t="s">
        <v>5416</v>
      </c>
      <c r="AC587" s="2">
        <v>39</v>
      </c>
      <c r="AD587" s="2" t="s">
        <v>36</v>
      </c>
      <c r="AE587" s="2" t="s">
        <v>6351</v>
      </c>
      <c r="AJ587" s="2" t="s">
        <v>17</v>
      </c>
      <c r="AK587" s="2" t="s">
        <v>7078</v>
      </c>
      <c r="AL587" s="2" t="s">
        <v>79</v>
      </c>
      <c r="AM587" s="2" t="s">
        <v>9499</v>
      </c>
      <c r="AT587" s="2" t="s">
        <v>189</v>
      </c>
      <c r="AU587" s="2" t="s">
        <v>5070</v>
      </c>
      <c r="AV587" s="2" t="s">
        <v>4805</v>
      </c>
      <c r="AW587" s="2" t="s">
        <v>5607</v>
      </c>
      <c r="BG587" s="2" t="s">
        <v>189</v>
      </c>
      <c r="BH587" s="2" t="s">
        <v>5070</v>
      </c>
      <c r="BI587" s="2" t="s">
        <v>1098</v>
      </c>
      <c r="BJ587" s="2" t="s">
        <v>7595</v>
      </c>
      <c r="BK587" s="2" t="s">
        <v>189</v>
      </c>
      <c r="BL587" s="2" t="s">
        <v>5070</v>
      </c>
      <c r="BM587" s="2" t="s">
        <v>1099</v>
      </c>
      <c r="BN587" s="2" t="s">
        <v>8055</v>
      </c>
    </row>
    <row r="588" spans="1:73" ht="13.5" customHeight="1">
      <c r="A588" s="5" t="str">
        <f>HYPERLINK("http://kyu.snu.ac.kr/sdhj/index.jsp?type=hj/GK14610_00IM0001_007b.jpg","1714_수서면_007b")</f>
        <v>1714_수서면_007b</v>
      </c>
      <c r="B588" s="2">
        <v>1714</v>
      </c>
      <c r="C588" s="2" t="s">
        <v>9493</v>
      </c>
      <c r="D588" s="2" t="s">
        <v>9494</v>
      </c>
      <c r="E588" s="2">
        <v>587</v>
      </c>
      <c r="F588" s="2">
        <v>1</v>
      </c>
      <c r="G588" s="2" t="s">
        <v>9340</v>
      </c>
      <c r="H588" s="2" t="s">
        <v>9344</v>
      </c>
      <c r="I588" s="2">
        <v>35</v>
      </c>
      <c r="L588" s="2">
        <v>3</v>
      </c>
      <c r="M588" s="2" t="s">
        <v>8898</v>
      </c>
      <c r="N588" s="2" t="s">
        <v>9156</v>
      </c>
      <c r="S588" s="2" t="s">
        <v>117</v>
      </c>
      <c r="T588" s="2" t="s">
        <v>5009</v>
      </c>
      <c r="Y588" s="2" t="s">
        <v>61</v>
      </c>
      <c r="Z588" s="2" t="s">
        <v>5416</v>
      </c>
      <c r="AC588" s="2">
        <v>9</v>
      </c>
      <c r="AD588" s="2" t="s">
        <v>156</v>
      </c>
      <c r="AE588" s="2" t="s">
        <v>6861</v>
      </c>
    </row>
    <row r="589" spans="1:73" ht="13.5" customHeight="1">
      <c r="A589" s="5" t="str">
        <f>HYPERLINK("http://kyu.snu.ac.kr/sdhj/index.jsp?type=hj/GK14610_00IM0001_007b.jpg","1714_수서면_007b")</f>
        <v>1714_수서면_007b</v>
      </c>
      <c r="B589" s="2">
        <v>1714</v>
      </c>
      <c r="C589" s="2" t="s">
        <v>9493</v>
      </c>
      <c r="D589" s="2" t="s">
        <v>9494</v>
      </c>
      <c r="E589" s="2">
        <v>588</v>
      </c>
      <c r="F589" s="2">
        <v>1</v>
      </c>
      <c r="G589" s="2" t="s">
        <v>9340</v>
      </c>
      <c r="H589" s="2" t="s">
        <v>9344</v>
      </c>
      <c r="I589" s="2">
        <v>35</v>
      </c>
      <c r="L589" s="2">
        <v>3</v>
      </c>
      <c r="M589" s="2" t="s">
        <v>8898</v>
      </c>
      <c r="N589" s="2" t="s">
        <v>9156</v>
      </c>
      <c r="T589" s="2" t="s">
        <v>9502</v>
      </c>
      <c r="U589" s="2" t="s">
        <v>1419</v>
      </c>
      <c r="V589" s="2" t="s">
        <v>5289</v>
      </c>
      <c r="Y589" s="2" t="s">
        <v>851</v>
      </c>
      <c r="Z589" s="2" t="s">
        <v>6650</v>
      </c>
      <c r="AF589" s="2" t="s">
        <v>364</v>
      </c>
      <c r="AG589" s="2" t="s">
        <v>6921</v>
      </c>
      <c r="AH589" s="2" t="s">
        <v>1420</v>
      </c>
      <c r="AI589" s="2" t="s">
        <v>7063</v>
      </c>
      <c r="BB589" s="2" t="s">
        <v>313</v>
      </c>
      <c r="BC589" s="2" t="s">
        <v>5072</v>
      </c>
      <c r="BD589" s="2" t="s">
        <v>1421</v>
      </c>
      <c r="BE589" s="2" t="s">
        <v>7757</v>
      </c>
      <c r="BF589" s="2" t="s">
        <v>10203</v>
      </c>
    </row>
    <row r="590" spans="1:73" ht="13.5" customHeight="1">
      <c r="A590" s="5" t="str">
        <f>HYPERLINK("http://kyu.snu.ac.kr/sdhj/index.jsp?type=hj/GK14610_00IM0001_007b.jpg","1714_수서면_007b")</f>
        <v>1714_수서면_007b</v>
      </c>
      <c r="B590" s="2">
        <v>1714</v>
      </c>
      <c r="C590" s="2" t="s">
        <v>9412</v>
      </c>
      <c r="D590" s="2" t="s">
        <v>9413</v>
      </c>
      <c r="E590" s="2">
        <v>589</v>
      </c>
      <c r="F590" s="2">
        <v>1</v>
      </c>
      <c r="G590" s="2" t="s">
        <v>9340</v>
      </c>
      <c r="H590" s="2" t="s">
        <v>9344</v>
      </c>
      <c r="I590" s="2">
        <v>35</v>
      </c>
      <c r="L590" s="2">
        <v>3</v>
      </c>
      <c r="M590" s="2" t="s">
        <v>8898</v>
      </c>
      <c r="N590" s="2" t="s">
        <v>9156</v>
      </c>
      <c r="T590" s="2" t="s">
        <v>9502</v>
      </c>
      <c r="U590" s="2" t="s">
        <v>1422</v>
      </c>
      <c r="V590" s="2" t="s">
        <v>5288</v>
      </c>
      <c r="Y590" s="2" t="s">
        <v>849</v>
      </c>
      <c r="Z590" s="2" t="s">
        <v>6649</v>
      </c>
      <c r="AC590" s="2">
        <v>17</v>
      </c>
      <c r="AD590" s="2" t="s">
        <v>259</v>
      </c>
      <c r="AE590" s="2" t="s">
        <v>6862</v>
      </c>
      <c r="BB590" s="2" t="s">
        <v>313</v>
      </c>
      <c r="BC590" s="2" t="s">
        <v>5072</v>
      </c>
      <c r="BD590" s="2" t="s">
        <v>865</v>
      </c>
      <c r="BE590" s="2" t="s">
        <v>6758</v>
      </c>
      <c r="BF590" s="2" t="s">
        <v>10018</v>
      </c>
    </row>
    <row r="591" spans="1:73" ht="13.5" customHeight="1">
      <c r="A591" s="5" t="str">
        <f>HYPERLINK("http://kyu.snu.ac.kr/sdhj/index.jsp?type=hj/GK14610_00IM0001_007b.jpg","1714_수서면_007b")</f>
        <v>1714_수서면_007b</v>
      </c>
      <c r="B591" s="2">
        <v>1714</v>
      </c>
      <c r="C591" s="2" t="s">
        <v>9493</v>
      </c>
      <c r="D591" s="2" t="s">
        <v>9494</v>
      </c>
      <c r="E591" s="2">
        <v>590</v>
      </c>
      <c r="F591" s="2">
        <v>1</v>
      </c>
      <c r="G591" s="2" t="s">
        <v>9340</v>
      </c>
      <c r="H591" s="2" t="s">
        <v>9344</v>
      </c>
      <c r="I591" s="2">
        <v>35</v>
      </c>
      <c r="L591" s="2">
        <v>4</v>
      </c>
      <c r="M591" s="2" t="s">
        <v>934</v>
      </c>
      <c r="N591" s="2" t="s">
        <v>5603</v>
      </c>
      <c r="O591" s="2" t="s">
        <v>6</v>
      </c>
      <c r="P591" s="2" t="s">
        <v>4999</v>
      </c>
      <c r="T591" s="2" t="s">
        <v>9407</v>
      </c>
      <c r="U591" s="2" t="s">
        <v>1423</v>
      </c>
      <c r="V591" s="2" t="s">
        <v>5287</v>
      </c>
      <c r="Y591" s="2" t="s">
        <v>934</v>
      </c>
      <c r="Z591" s="2" t="s">
        <v>5603</v>
      </c>
      <c r="AC591" s="2">
        <v>61</v>
      </c>
      <c r="AD591" s="2" t="s">
        <v>136</v>
      </c>
      <c r="AE591" s="2" t="s">
        <v>6880</v>
      </c>
      <c r="AF591" s="2" t="s">
        <v>118</v>
      </c>
      <c r="AG591" s="2" t="s">
        <v>6923</v>
      </c>
      <c r="AJ591" s="2" t="s">
        <v>17</v>
      </c>
      <c r="AK591" s="2" t="s">
        <v>7078</v>
      </c>
      <c r="AL591" s="2" t="s">
        <v>428</v>
      </c>
      <c r="AM591" s="2" t="s">
        <v>7000</v>
      </c>
      <c r="AN591" s="2" t="s">
        <v>419</v>
      </c>
      <c r="AO591" s="2" t="s">
        <v>5018</v>
      </c>
      <c r="AP591" s="2" t="s">
        <v>217</v>
      </c>
      <c r="AQ591" s="2" t="s">
        <v>5071</v>
      </c>
      <c r="AR591" s="2" t="s">
        <v>1424</v>
      </c>
      <c r="AS591" s="2" t="s">
        <v>7177</v>
      </c>
      <c r="AT591" s="2" t="s">
        <v>148</v>
      </c>
      <c r="AU591" s="2" t="s">
        <v>5109</v>
      </c>
      <c r="AV591" s="2" t="s">
        <v>1425</v>
      </c>
      <c r="AW591" s="2" t="s">
        <v>7575</v>
      </c>
      <c r="BB591" s="2" t="s">
        <v>150</v>
      </c>
      <c r="BC591" s="2" t="s">
        <v>5065</v>
      </c>
      <c r="BD591" s="2" t="s">
        <v>1426</v>
      </c>
      <c r="BE591" s="2" t="s">
        <v>7756</v>
      </c>
      <c r="BG591" s="2" t="s">
        <v>148</v>
      </c>
      <c r="BH591" s="2" t="s">
        <v>5109</v>
      </c>
      <c r="BI591" s="2" t="s">
        <v>4791</v>
      </c>
      <c r="BJ591" s="2" t="s">
        <v>6208</v>
      </c>
      <c r="BK591" s="2" t="s">
        <v>148</v>
      </c>
      <c r="BL591" s="2" t="s">
        <v>5109</v>
      </c>
      <c r="BM591" s="2" t="s">
        <v>1427</v>
      </c>
      <c r="BN591" s="2" t="s">
        <v>8385</v>
      </c>
      <c r="BO591" s="2" t="s">
        <v>148</v>
      </c>
      <c r="BP591" s="2" t="s">
        <v>5109</v>
      </c>
      <c r="BQ591" s="2" t="s">
        <v>43</v>
      </c>
      <c r="BR591" s="2" t="s">
        <v>8346</v>
      </c>
      <c r="BS591" s="2" t="s">
        <v>72</v>
      </c>
      <c r="BT591" s="2" t="s">
        <v>7023</v>
      </c>
    </row>
    <row r="592" spans="1:73" ht="13.5" customHeight="1">
      <c r="A592" s="5" t="str">
        <f>HYPERLINK("http://kyu.snu.ac.kr/sdhj/index.jsp?type=hj/GK14610_00IM0001_007b.jpg","1714_수서면_007b")</f>
        <v>1714_수서면_007b</v>
      </c>
      <c r="B592" s="2">
        <v>1714</v>
      </c>
      <c r="C592" s="2" t="s">
        <v>9888</v>
      </c>
      <c r="D592" s="2" t="s">
        <v>9889</v>
      </c>
      <c r="E592" s="2">
        <v>591</v>
      </c>
      <c r="F592" s="2">
        <v>1</v>
      </c>
      <c r="G592" s="2" t="s">
        <v>9340</v>
      </c>
      <c r="H592" s="2" t="s">
        <v>9344</v>
      </c>
      <c r="I592" s="2">
        <v>35</v>
      </c>
      <c r="L592" s="2">
        <v>5</v>
      </c>
      <c r="M592" s="2" t="s">
        <v>8899</v>
      </c>
      <c r="N592" s="2" t="s">
        <v>9157</v>
      </c>
      <c r="O592" s="2" t="s">
        <v>6</v>
      </c>
      <c r="P592" s="2" t="s">
        <v>4999</v>
      </c>
      <c r="T592" s="2" t="s">
        <v>10204</v>
      </c>
      <c r="U592" s="2" t="s">
        <v>1428</v>
      </c>
      <c r="V592" s="2" t="s">
        <v>5286</v>
      </c>
      <c r="W592" s="2" t="s">
        <v>190</v>
      </c>
      <c r="X592" s="2" t="s">
        <v>5379</v>
      </c>
      <c r="Y592" s="2" t="s">
        <v>597</v>
      </c>
      <c r="Z592" s="2" t="s">
        <v>5811</v>
      </c>
      <c r="AC592" s="2">
        <v>25</v>
      </c>
      <c r="AD592" s="2" t="s">
        <v>248</v>
      </c>
      <c r="AE592" s="2" t="s">
        <v>6886</v>
      </c>
      <c r="AJ592" s="2" t="s">
        <v>17</v>
      </c>
      <c r="AK592" s="2" t="s">
        <v>7078</v>
      </c>
      <c r="AL592" s="2" t="s">
        <v>79</v>
      </c>
      <c r="AM592" s="2" t="s">
        <v>10205</v>
      </c>
      <c r="AT592" s="2" t="s">
        <v>510</v>
      </c>
      <c r="AU592" s="2" t="s">
        <v>7216</v>
      </c>
      <c r="AV592" s="2" t="s">
        <v>563</v>
      </c>
      <c r="AW592" s="2" t="s">
        <v>7418</v>
      </c>
      <c r="BG592" s="2" t="s">
        <v>510</v>
      </c>
      <c r="BH592" s="2" t="s">
        <v>7216</v>
      </c>
      <c r="BI592" s="2" t="s">
        <v>1429</v>
      </c>
      <c r="BJ592" s="2" t="s">
        <v>7869</v>
      </c>
      <c r="BK592" s="2" t="s">
        <v>510</v>
      </c>
      <c r="BL592" s="2" t="s">
        <v>7216</v>
      </c>
      <c r="BM592" s="2" t="s">
        <v>565</v>
      </c>
      <c r="BN592" s="2" t="s">
        <v>6167</v>
      </c>
      <c r="BO592" s="2" t="s">
        <v>510</v>
      </c>
      <c r="BP592" s="2" t="s">
        <v>7216</v>
      </c>
      <c r="BQ592" s="2" t="s">
        <v>1430</v>
      </c>
      <c r="BR592" s="2" t="s">
        <v>8716</v>
      </c>
    </row>
    <row r="593" spans="1:73" ht="13.5" customHeight="1">
      <c r="A593" s="5" t="str">
        <f>HYPERLINK("http://kyu.snu.ac.kr/sdhj/index.jsp?type=hj/GK14610_00IM0001_007b.jpg","1714_수서면_007b")</f>
        <v>1714_수서면_007b</v>
      </c>
      <c r="B593" s="2">
        <v>1714</v>
      </c>
      <c r="C593" s="2" t="s">
        <v>10136</v>
      </c>
      <c r="D593" s="2" t="s">
        <v>10137</v>
      </c>
      <c r="E593" s="2">
        <v>592</v>
      </c>
      <c r="F593" s="2">
        <v>1</v>
      </c>
      <c r="G593" s="2" t="s">
        <v>9340</v>
      </c>
      <c r="H593" s="2" t="s">
        <v>9344</v>
      </c>
      <c r="I593" s="2">
        <v>35</v>
      </c>
      <c r="L593" s="2">
        <v>5</v>
      </c>
      <c r="M593" s="2" t="s">
        <v>8899</v>
      </c>
      <c r="N593" s="2" t="s">
        <v>9157</v>
      </c>
      <c r="S593" s="2" t="s">
        <v>77</v>
      </c>
      <c r="T593" s="2" t="s">
        <v>5010</v>
      </c>
      <c r="W593" s="2" t="s">
        <v>78</v>
      </c>
      <c r="X593" s="2" t="s">
        <v>10206</v>
      </c>
      <c r="Y593" s="2" t="s">
        <v>61</v>
      </c>
      <c r="Z593" s="2" t="s">
        <v>5416</v>
      </c>
      <c r="AC593" s="2">
        <v>25</v>
      </c>
      <c r="AD593" s="2" t="s">
        <v>248</v>
      </c>
      <c r="AE593" s="2" t="s">
        <v>6886</v>
      </c>
      <c r="AF593" s="2" t="s">
        <v>118</v>
      </c>
      <c r="AG593" s="2" t="s">
        <v>6923</v>
      </c>
      <c r="AJ593" s="2" t="s">
        <v>17</v>
      </c>
      <c r="AK593" s="2" t="s">
        <v>7078</v>
      </c>
      <c r="AL593" s="2" t="s">
        <v>447</v>
      </c>
      <c r="AM593" s="2" t="s">
        <v>7081</v>
      </c>
      <c r="AT593" s="2" t="s">
        <v>510</v>
      </c>
      <c r="AU593" s="2" t="s">
        <v>7216</v>
      </c>
      <c r="AV593" s="2" t="s">
        <v>535</v>
      </c>
      <c r="AW593" s="2" t="s">
        <v>5644</v>
      </c>
      <c r="BG593" s="2" t="s">
        <v>510</v>
      </c>
      <c r="BH593" s="2" t="s">
        <v>7216</v>
      </c>
      <c r="BI593" s="2" t="s">
        <v>1431</v>
      </c>
      <c r="BJ593" s="2" t="s">
        <v>7629</v>
      </c>
      <c r="BK593" s="2" t="s">
        <v>510</v>
      </c>
      <c r="BL593" s="2" t="s">
        <v>7216</v>
      </c>
      <c r="BM593" s="2" t="s">
        <v>544</v>
      </c>
      <c r="BN593" s="2" t="s">
        <v>6460</v>
      </c>
      <c r="BO593" s="2" t="s">
        <v>510</v>
      </c>
      <c r="BP593" s="2" t="s">
        <v>7216</v>
      </c>
      <c r="BQ593" s="2" t="s">
        <v>1432</v>
      </c>
      <c r="BR593" s="2" t="s">
        <v>10207</v>
      </c>
      <c r="BS593" s="2" t="s">
        <v>548</v>
      </c>
      <c r="BT593" s="2" t="s">
        <v>6988</v>
      </c>
    </row>
    <row r="594" spans="1:73" ht="13.5" customHeight="1">
      <c r="A594" s="5" t="str">
        <f>HYPERLINK("http://kyu.snu.ac.kr/sdhj/index.jsp?type=hj/GK14610_00IM0001_007b.jpg","1714_수서면_007b")</f>
        <v>1714_수서면_007b</v>
      </c>
      <c r="B594" s="2">
        <v>1714</v>
      </c>
      <c r="C594" s="2" t="s">
        <v>9525</v>
      </c>
      <c r="D594" s="2" t="s">
        <v>9526</v>
      </c>
      <c r="E594" s="2">
        <v>593</v>
      </c>
      <c r="F594" s="2">
        <v>1</v>
      </c>
      <c r="G594" s="2" t="s">
        <v>9340</v>
      </c>
      <c r="H594" s="2" t="s">
        <v>9344</v>
      </c>
      <c r="I594" s="2">
        <v>36</v>
      </c>
      <c r="J594" s="2" t="s">
        <v>1433</v>
      </c>
      <c r="K594" s="2" t="s">
        <v>4979</v>
      </c>
      <c r="L594" s="2">
        <v>1</v>
      </c>
      <c r="M594" s="2" t="s">
        <v>1435</v>
      </c>
      <c r="N594" s="2" t="s">
        <v>4979</v>
      </c>
      <c r="T594" s="2" t="s">
        <v>9407</v>
      </c>
      <c r="U594" s="2" t="s">
        <v>1434</v>
      </c>
      <c r="V594" s="2" t="s">
        <v>5285</v>
      </c>
      <c r="Y594" s="2" t="s">
        <v>1435</v>
      </c>
      <c r="Z594" s="2" t="s">
        <v>4979</v>
      </c>
      <c r="AC594" s="2">
        <v>45</v>
      </c>
      <c r="AD594" s="2" t="s">
        <v>171</v>
      </c>
      <c r="AE594" s="2" t="s">
        <v>6891</v>
      </c>
      <c r="AJ594" s="2" t="s">
        <v>17</v>
      </c>
      <c r="AK594" s="2" t="s">
        <v>7078</v>
      </c>
      <c r="AL594" s="2" t="s">
        <v>37</v>
      </c>
      <c r="AM594" s="2" t="s">
        <v>7010</v>
      </c>
      <c r="AN594" s="2" t="s">
        <v>428</v>
      </c>
      <c r="AO594" s="2" t="s">
        <v>7000</v>
      </c>
      <c r="AR594" s="2" t="s">
        <v>1436</v>
      </c>
      <c r="AS594" s="2" t="s">
        <v>10208</v>
      </c>
      <c r="AT594" s="2" t="s">
        <v>148</v>
      </c>
      <c r="AU594" s="2" t="s">
        <v>5109</v>
      </c>
      <c r="AV594" s="2" t="s">
        <v>1437</v>
      </c>
      <c r="AW594" s="2" t="s">
        <v>7574</v>
      </c>
      <c r="BG594" s="2" t="s">
        <v>38</v>
      </c>
      <c r="BH594" s="2" t="s">
        <v>5224</v>
      </c>
      <c r="BI594" s="2" t="s">
        <v>349</v>
      </c>
      <c r="BJ594" s="2" t="s">
        <v>6104</v>
      </c>
      <c r="BK594" s="2" t="s">
        <v>38</v>
      </c>
      <c r="BL594" s="2" t="s">
        <v>5224</v>
      </c>
      <c r="BM594" s="2" t="s">
        <v>483</v>
      </c>
      <c r="BN594" s="2" t="s">
        <v>8038</v>
      </c>
      <c r="BO594" s="2" t="s">
        <v>1331</v>
      </c>
      <c r="BP594" s="2" t="s">
        <v>7188</v>
      </c>
      <c r="BQ594" s="2" t="s">
        <v>1438</v>
      </c>
      <c r="BR594" s="2" t="s">
        <v>8715</v>
      </c>
      <c r="BS594" s="2" t="s">
        <v>72</v>
      </c>
      <c r="BT594" s="2" t="s">
        <v>7023</v>
      </c>
    </row>
    <row r="595" spans="1:73" ht="13.5" customHeight="1">
      <c r="A595" s="5" t="str">
        <f>HYPERLINK("http://kyu.snu.ac.kr/sdhj/index.jsp?type=hj/GK14610_00IM0001_007b.jpg","1714_수서면_007b")</f>
        <v>1714_수서면_007b</v>
      </c>
      <c r="B595" s="2">
        <v>1714</v>
      </c>
      <c r="C595" s="2" t="s">
        <v>9503</v>
      </c>
      <c r="D595" s="2" t="s">
        <v>9504</v>
      </c>
      <c r="E595" s="2">
        <v>594</v>
      </c>
      <c r="F595" s="2">
        <v>1</v>
      </c>
      <c r="G595" s="2" t="s">
        <v>9340</v>
      </c>
      <c r="H595" s="2" t="s">
        <v>9344</v>
      </c>
      <c r="I595" s="2">
        <v>36</v>
      </c>
      <c r="L595" s="2">
        <v>1</v>
      </c>
      <c r="M595" s="2" t="s">
        <v>1435</v>
      </c>
      <c r="N595" s="2" t="s">
        <v>4979</v>
      </c>
      <c r="S595" s="2" t="s">
        <v>77</v>
      </c>
      <c r="T595" s="2" t="s">
        <v>5010</v>
      </c>
      <c r="U595" s="2" t="s">
        <v>150</v>
      </c>
      <c r="V595" s="2" t="s">
        <v>5065</v>
      </c>
      <c r="Y595" s="2" t="s">
        <v>61</v>
      </c>
      <c r="Z595" s="2" t="s">
        <v>5416</v>
      </c>
      <c r="AC595" s="2">
        <v>42</v>
      </c>
      <c r="AD595" s="2" t="s">
        <v>145</v>
      </c>
      <c r="AE595" s="2" t="s">
        <v>6872</v>
      </c>
      <c r="AJ595" s="2" t="s">
        <v>17</v>
      </c>
      <c r="AK595" s="2" t="s">
        <v>7078</v>
      </c>
      <c r="AL595" s="2" t="s">
        <v>37</v>
      </c>
      <c r="AM595" s="2" t="s">
        <v>7010</v>
      </c>
      <c r="AN595" s="2" t="s">
        <v>428</v>
      </c>
      <c r="AO595" s="2" t="s">
        <v>7000</v>
      </c>
      <c r="AR595" s="2" t="s">
        <v>1436</v>
      </c>
      <c r="AS595" s="2" t="s">
        <v>10208</v>
      </c>
      <c r="AV595" s="2" t="s">
        <v>1439</v>
      </c>
      <c r="AW595" s="2" t="s">
        <v>6276</v>
      </c>
      <c r="BI595" s="2" t="s">
        <v>1440</v>
      </c>
      <c r="BJ595" s="2" t="s">
        <v>8036</v>
      </c>
      <c r="BM595" s="2" t="s">
        <v>1441</v>
      </c>
      <c r="BN595" s="2" t="s">
        <v>8384</v>
      </c>
      <c r="BO595" s="2" t="s">
        <v>38</v>
      </c>
      <c r="BP595" s="2" t="s">
        <v>5224</v>
      </c>
      <c r="BQ595" s="2" t="s">
        <v>1442</v>
      </c>
      <c r="BR595" s="2" t="s">
        <v>8714</v>
      </c>
      <c r="BS595" s="2" t="s">
        <v>72</v>
      </c>
      <c r="BT595" s="2" t="s">
        <v>7023</v>
      </c>
      <c r="BU595" s="2" t="s">
        <v>1443</v>
      </c>
    </row>
    <row r="596" spans="1:73" ht="13.5" customHeight="1">
      <c r="A596" s="5" t="str">
        <f>HYPERLINK("http://kyu.snu.ac.kr/sdhj/index.jsp?type=hj/GK14610_00IM0001_007b.jpg","1714_수서면_007b")</f>
        <v>1714_수서면_007b</v>
      </c>
      <c r="B596" s="2">
        <v>1714</v>
      </c>
      <c r="C596" s="2" t="s">
        <v>9678</v>
      </c>
      <c r="D596" s="2" t="s">
        <v>9679</v>
      </c>
      <c r="E596" s="2">
        <v>595</v>
      </c>
      <c r="F596" s="2">
        <v>1</v>
      </c>
      <c r="G596" s="2" t="s">
        <v>9340</v>
      </c>
      <c r="H596" s="2" t="s">
        <v>9344</v>
      </c>
      <c r="I596" s="2">
        <v>36</v>
      </c>
      <c r="L596" s="2">
        <v>1</v>
      </c>
      <c r="M596" s="2" t="s">
        <v>1435</v>
      </c>
      <c r="N596" s="2" t="s">
        <v>4979</v>
      </c>
      <c r="S596" s="2" t="s">
        <v>142</v>
      </c>
      <c r="T596" s="2" t="s">
        <v>5016</v>
      </c>
      <c r="Y596" s="2" t="s">
        <v>61</v>
      </c>
      <c r="Z596" s="2" t="s">
        <v>5416</v>
      </c>
      <c r="AC596" s="2">
        <v>91</v>
      </c>
      <c r="AD596" s="2" t="s">
        <v>340</v>
      </c>
      <c r="AE596" s="2" t="s">
        <v>6896</v>
      </c>
    </row>
    <row r="597" spans="1:73" ht="13.5" customHeight="1">
      <c r="A597" s="5" t="str">
        <f>HYPERLINK("http://kyu.snu.ac.kr/sdhj/index.jsp?type=hj/GK14610_00IM0001_007b.jpg","1714_수서면_007b")</f>
        <v>1714_수서면_007b</v>
      </c>
      <c r="B597" s="2">
        <v>1714</v>
      </c>
      <c r="C597" s="2" t="s">
        <v>9361</v>
      </c>
      <c r="D597" s="2" t="s">
        <v>9362</v>
      </c>
      <c r="E597" s="2">
        <v>596</v>
      </c>
      <c r="F597" s="2">
        <v>1</v>
      </c>
      <c r="G597" s="2" t="s">
        <v>9340</v>
      </c>
      <c r="H597" s="2" t="s">
        <v>9344</v>
      </c>
      <c r="I597" s="2">
        <v>36</v>
      </c>
      <c r="L597" s="2">
        <v>1</v>
      </c>
      <c r="M597" s="2" t="s">
        <v>1435</v>
      </c>
      <c r="N597" s="2" t="s">
        <v>4979</v>
      </c>
      <c r="S597" s="2" t="s">
        <v>117</v>
      </c>
      <c r="T597" s="2" t="s">
        <v>5009</v>
      </c>
      <c r="Y597" s="2" t="s">
        <v>61</v>
      </c>
      <c r="Z597" s="2" t="s">
        <v>5416</v>
      </c>
      <c r="AC597" s="2">
        <v>2</v>
      </c>
      <c r="AD597" s="2" t="s">
        <v>66</v>
      </c>
      <c r="AE597" s="2" t="s">
        <v>6881</v>
      </c>
      <c r="AF597" s="2" t="s">
        <v>63</v>
      </c>
      <c r="AG597" s="2" t="s">
        <v>6918</v>
      </c>
    </row>
    <row r="598" spans="1:73" ht="13.5" customHeight="1">
      <c r="A598" s="5" t="str">
        <f>HYPERLINK("http://kyu.snu.ac.kr/sdhj/index.jsp?type=hj/GK14610_00IM0001_007b.jpg","1714_수서면_007b")</f>
        <v>1714_수서면_007b</v>
      </c>
      <c r="B598" s="2">
        <v>1714</v>
      </c>
      <c r="C598" s="2" t="s">
        <v>9361</v>
      </c>
      <c r="D598" s="2" t="s">
        <v>9362</v>
      </c>
      <c r="E598" s="2">
        <v>597</v>
      </c>
      <c r="F598" s="2">
        <v>1</v>
      </c>
      <c r="G598" s="2" t="s">
        <v>9340</v>
      </c>
      <c r="H598" s="2" t="s">
        <v>9344</v>
      </c>
      <c r="I598" s="2">
        <v>36</v>
      </c>
      <c r="L598" s="2">
        <v>2</v>
      </c>
      <c r="M598" s="2" t="s">
        <v>8900</v>
      </c>
      <c r="N598" s="2" t="s">
        <v>9158</v>
      </c>
      <c r="T598" s="2" t="s">
        <v>9486</v>
      </c>
      <c r="U598" s="2" t="s">
        <v>426</v>
      </c>
      <c r="V598" s="2" t="s">
        <v>5284</v>
      </c>
      <c r="W598" s="2" t="s">
        <v>143</v>
      </c>
      <c r="X598" s="2" t="s">
        <v>5376</v>
      </c>
      <c r="Y598" s="2" t="s">
        <v>1444</v>
      </c>
      <c r="Z598" s="2" t="s">
        <v>6648</v>
      </c>
      <c r="AC598" s="2">
        <v>71</v>
      </c>
      <c r="AD598" s="2" t="s">
        <v>208</v>
      </c>
      <c r="AE598" s="2" t="s">
        <v>6902</v>
      </c>
      <c r="AJ598" s="2" t="s">
        <v>17</v>
      </c>
      <c r="AK598" s="2" t="s">
        <v>7078</v>
      </c>
      <c r="AL598" s="2" t="s">
        <v>72</v>
      </c>
      <c r="AM598" s="2" t="s">
        <v>7023</v>
      </c>
      <c r="AV598" s="2" t="s">
        <v>1325</v>
      </c>
      <c r="AW598" s="2" t="s">
        <v>7573</v>
      </c>
      <c r="BG598" s="2" t="s">
        <v>38</v>
      </c>
      <c r="BH598" s="2" t="s">
        <v>5224</v>
      </c>
      <c r="BI598" s="2" t="s">
        <v>604</v>
      </c>
      <c r="BJ598" s="2" t="s">
        <v>8035</v>
      </c>
      <c r="BK598" s="2" t="s">
        <v>38</v>
      </c>
      <c r="BL598" s="2" t="s">
        <v>5224</v>
      </c>
      <c r="BM598" s="2" t="s">
        <v>1445</v>
      </c>
      <c r="BN598" s="2" t="s">
        <v>8383</v>
      </c>
      <c r="BQ598" s="2" t="s">
        <v>1446</v>
      </c>
      <c r="BR598" s="2" t="s">
        <v>10209</v>
      </c>
      <c r="BS598" s="2" t="s">
        <v>79</v>
      </c>
      <c r="BT598" s="2" t="s">
        <v>9499</v>
      </c>
    </row>
    <row r="599" spans="1:73" ht="13.5" customHeight="1">
      <c r="A599" s="5" t="str">
        <f>HYPERLINK("http://kyu.snu.ac.kr/sdhj/index.jsp?type=hj/GK14610_00IM0001_007b.jpg","1714_수서면_007b")</f>
        <v>1714_수서면_007b</v>
      </c>
      <c r="B599" s="2">
        <v>1714</v>
      </c>
      <c r="C599" s="2" t="s">
        <v>9493</v>
      </c>
      <c r="D599" s="2" t="s">
        <v>9494</v>
      </c>
      <c r="E599" s="2">
        <v>598</v>
      </c>
      <c r="F599" s="2">
        <v>1</v>
      </c>
      <c r="G599" s="2" t="s">
        <v>9340</v>
      </c>
      <c r="H599" s="2" t="s">
        <v>9344</v>
      </c>
      <c r="I599" s="2">
        <v>36</v>
      </c>
      <c r="L599" s="2">
        <v>2</v>
      </c>
      <c r="M599" s="2" t="s">
        <v>8900</v>
      </c>
      <c r="N599" s="2" t="s">
        <v>9158</v>
      </c>
      <c r="S599" s="2" t="s">
        <v>77</v>
      </c>
      <c r="T599" s="2" t="s">
        <v>5010</v>
      </c>
      <c r="W599" s="2" t="s">
        <v>78</v>
      </c>
      <c r="X599" s="2" t="s">
        <v>10202</v>
      </c>
      <c r="Y599" s="2" t="s">
        <v>61</v>
      </c>
      <c r="Z599" s="2" t="s">
        <v>5416</v>
      </c>
      <c r="AC599" s="2">
        <v>59</v>
      </c>
      <c r="AD599" s="2" t="s">
        <v>498</v>
      </c>
      <c r="AE599" s="2" t="s">
        <v>6901</v>
      </c>
      <c r="AJ599" s="2" t="s">
        <v>17</v>
      </c>
      <c r="AK599" s="2" t="s">
        <v>7078</v>
      </c>
      <c r="AL599" s="2" t="s">
        <v>79</v>
      </c>
      <c r="AM599" s="2" t="s">
        <v>9499</v>
      </c>
      <c r="AV599" s="2" t="s">
        <v>1447</v>
      </c>
      <c r="AW599" s="2" t="s">
        <v>6051</v>
      </c>
      <c r="BG599" s="2" t="s">
        <v>38</v>
      </c>
      <c r="BH599" s="2" t="s">
        <v>5224</v>
      </c>
      <c r="BI599" s="2" t="s">
        <v>182</v>
      </c>
      <c r="BJ599" s="2" t="s">
        <v>7264</v>
      </c>
      <c r="BM599" s="2" t="s">
        <v>1448</v>
      </c>
      <c r="BN599" s="2" t="s">
        <v>10210</v>
      </c>
      <c r="BQ599" s="2" t="s">
        <v>1449</v>
      </c>
      <c r="BR599" s="2" t="s">
        <v>8713</v>
      </c>
      <c r="BS599" s="2" t="s">
        <v>1078</v>
      </c>
      <c r="BT599" s="2" t="s">
        <v>7088</v>
      </c>
    </row>
    <row r="600" spans="1:73" ht="13.5" customHeight="1">
      <c r="A600" s="5" t="str">
        <f>HYPERLINK("http://kyu.snu.ac.kr/sdhj/index.jsp?type=hj/GK14610_00IM0001_007b.jpg","1714_수서면_007b")</f>
        <v>1714_수서면_007b</v>
      </c>
      <c r="B600" s="2">
        <v>1714</v>
      </c>
      <c r="C600" s="2" t="s">
        <v>10211</v>
      </c>
      <c r="D600" s="2" t="s">
        <v>10212</v>
      </c>
      <c r="E600" s="2">
        <v>599</v>
      </c>
      <c r="F600" s="2">
        <v>1</v>
      </c>
      <c r="G600" s="2" t="s">
        <v>9340</v>
      </c>
      <c r="H600" s="2" t="s">
        <v>9344</v>
      </c>
      <c r="I600" s="2">
        <v>36</v>
      </c>
      <c r="L600" s="2">
        <v>2</v>
      </c>
      <c r="M600" s="2" t="s">
        <v>8900</v>
      </c>
      <c r="N600" s="2" t="s">
        <v>9158</v>
      </c>
      <c r="T600" s="2" t="s">
        <v>9502</v>
      </c>
      <c r="U600" s="2" t="s">
        <v>313</v>
      </c>
      <c r="V600" s="2" t="s">
        <v>5072</v>
      </c>
      <c r="Y600" s="2" t="s">
        <v>991</v>
      </c>
      <c r="Z600" s="2" t="s">
        <v>6388</v>
      </c>
      <c r="AC600" s="2">
        <v>67</v>
      </c>
      <c r="AD600" s="2" t="s">
        <v>401</v>
      </c>
      <c r="AE600" s="2" t="s">
        <v>6863</v>
      </c>
    </row>
    <row r="601" spans="1:73" ht="13.5" customHeight="1">
      <c r="A601" s="5" t="str">
        <f>HYPERLINK("http://kyu.snu.ac.kr/sdhj/index.jsp?type=hj/GK14610_00IM0001_007b.jpg","1714_수서면_007b")</f>
        <v>1714_수서면_007b</v>
      </c>
      <c r="B601" s="2">
        <v>1714</v>
      </c>
      <c r="C601" s="2" t="s">
        <v>9493</v>
      </c>
      <c r="D601" s="2" t="s">
        <v>9494</v>
      </c>
      <c r="E601" s="2">
        <v>600</v>
      </c>
      <c r="F601" s="2">
        <v>1</v>
      </c>
      <c r="G601" s="2" t="s">
        <v>9340</v>
      </c>
      <c r="H601" s="2" t="s">
        <v>9344</v>
      </c>
      <c r="I601" s="2">
        <v>36</v>
      </c>
      <c r="L601" s="2">
        <v>3</v>
      </c>
      <c r="M601" s="2" t="s">
        <v>10213</v>
      </c>
      <c r="N601" s="2" t="s">
        <v>9159</v>
      </c>
      <c r="T601" s="2" t="s">
        <v>9722</v>
      </c>
      <c r="U601" s="2" t="s">
        <v>426</v>
      </c>
      <c r="V601" s="2" t="s">
        <v>5284</v>
      </c>
      <c r="W601" s="2" t="s">
        <v>504</v>
      </c>
      <c r="X601" s="2" t="s">
        <v>5378</v>
      </c>
      <c r="Y601" s="2" t="s">
        <v>10214</v>
      </c>
      <c r="Z601" s="2" t="s">
        <v>10215</v>
      </c>
      <c r="AC601" s="2">
        <v>85</v>
      </c>
      <c r="AD601" s="2" t="s">
        <v>246</v>
      </c>
      <c r="AE601" s="2" t="s">
        <v>5473</v>
      </c>
      <c r="AJ601" s="2" t="s">
        <v>17</v>
      </c>
      <c r="AK601" s="2" t="s">
        <v>7078</v>
      </c>
      <c r="AL601" s="2" t="s">
        <v>125</v>
      </c>
      <c r="AM601" s="2" t="s">
        <v>7009</v>
      </c>
      <c r="AV601" s="2" t="s">
        <v>899</v>
      </c>
      <c r="AW601" s="2" t="s">
        <v>7572</v>
      </c>
      <c r="BG601" s="2" t="s">
        <v>38</v>
      </c>
      <c r="BH601" s="2" t="s">
        <v>5224</v>
      </c>
      <c r="BI601" s="2" t="s">
        <v>4793</v>
      </c>
      <c r="BJ601" s="2" t="s">
        <v>7898</v>
      </c>
      <c r="BK601" s="2" t="s">
        <v>38</v>
      </c>
      <c r="BL601" s="2" t="s">
        <v>5224</v>
      </c>
      <c r="BM601" s="2" t="s">
        <v>1450</v>
      </c>
      <c r="BN601" s="2" t="s">
        <v>5439</v>
      </c>
      <c r="BO601" s="2" t="s">
        <v>38</v>
      </c>
      <c r="BP601" s="2" t="s">
        <v>5224</v>
      </c>
      <c r="BQ601" s="2" t="s">
        <v>1451</v>
      </c>
      <c r="BR601" s="2" t="s">
        <v>8712</v>
      </c>
      <c r="BS601" s="2" t="s">
        <v>447</v>
      </c>
      <c r="BT601" s="2" t="s">
        <v>7081</v>
      </c>
    </row>
    <row r="602" spans="1:73" ht="13.5" customHeight="1">
      <c r="A602" s="5" t="str">
        <f>HYPERLINK("http://kyu.snu.ac.kr/sdhj/index.jsp?type=hj/GK14610_00IM0001_007b.jpg","1714_수서면_007b")</f>
        <v>1714_수서면_007b</v>
      </c>
      <c r="B602" s="2">
        <v>1714</v>
      </c>
      <c r="C602" s="2" t="s">
        <v>9613</v>
      </c>
      <c r="D602" s="2" t="s">
        <v>9614</v>
      </c>
      <c r="E602" s="2">
        <v>601</v>
      </c>
      <c r="F602" s="2">
        <v>1</v>
      </c>
      <c r="G602" s="2" t="s">
        <v>9340</v>
      </c>
      <c r="H602" s="2" t="s">
        <v>9344</v>
      </c>
      <c r="I602" s="2">
        <v>36</v>
      </c>
      <c r="L602" s="2">
        <v>3</v>
      </c>
      <c r="M602" s="2" t="s">
        <v>10213</v>
      </c>
      <c r="N602" s="2" t="s">
        <v>9159</v>
      </c>
      <c r="S602" s="2" t="s">
        <v>77</v>
      </c>
      <c r="T602" s="2" t="s">
        <v>5010</v>
      </c>
      <c r="U602" s="2" t="s">
        <v>170</v>
      </c>
      <c r="V602" s="2" t="s">
        <v>10216</v>
      </c>
      <c r="Y602" s="2" t="s">
        <v>1452</v>
      </c>
      <c r="Z602" s="2" t="s">
        <v>5781</v>
      </c>
      <c r="AC602" s="2">
        <v>75</v>
      </c>
      <c r="AD602" s="2" t="s">
        <v>310</v>
      </c>
      <c r="AE602" s="2" t="s">
        <v>6857</v>
      </c>
      <c r="AJ602" s="2" t="s">
        <v>17</v>
      </c>
      <c r="AK602" s="2" t="s">
        <v>7078</v>
      </c>
      <c r="AL602" s="2" t="s">
        <v>492</v>
      </c>
      <c r="AM602" s="2" t="s">
        <v>7083</v>
      </c>
      <c r="AV602" s="2" t="s">
        <v>1453</v>
      </c>
      <c r="AW602" s="2" t="s">
        <v>7571</v>
      </c>
      <c r="BI602" s="2" t="s">
        <v>1454</v>
      </c>
      <c r="BJ602" s="2" t="s">
        <v>7820</v>
      </c>
      <c r="BM602" s="2" t="s">
        <v>1206</v>
      </c>
      <c r="BN602" s="2" t="s">
        <v>6689</v>
      </c>
      <c r="BO602" s="2" t="s">
        <v>38</v>
      </c>
      <c r="BP602" s="2" t="s">
        <v>5224</v>
      </c>
      <c r="BQ602" s="2" t="s">
        <v>1455</v>
      </c>
      <c r="BR602" s="2" t="s">
        <v>10217</v>
      </c>
      <c r="BS602" s="2" t="s">
        <v>79</v>
      </c>
      <c r="BT602" s="2" t="s">
        <v>10045</v>
      </c>
    </row>
    <row r="603" spans="1:73" ht="13.5" customHeight="1">
      <c r="A603" s="5" t="str">
        <f>HYPERLINK("http://kyu.snu.ac.kr/sdhj/index.jsp?type=hj/GK14610_00IM0001_007b.jpg","1714_수서면_007b")</f>
        <v>1714_수서면_007b</v>
      </c>
      <c r="B603" s="2">
        <v>1714</v>
      </c>
      <c r="C603" s="2" t="s">
        <v>9473</v>
      </c>
      <c r="D603" s="2" t="s">
        <v>9474</v>
      </c>
      <c r="E603" s="2">
        <v>602</v>
      </c>
      <c r="F603" s="2">
        <v>1</v>
      </c>
      <c r="G603" s="2" t="s">
        <v>9340</v>
      </c>
      <c r="H603" s="2" t="s">
        <v>9344</v>
      </c>
      <c r="I603" s="2">
        <v>36</v>
      </c>
      <c r="L603" s="2">
        <v>4</v>
      </c>
      <c r="M603" s="2" t="s">
        <v>8901</v>
      </c>
      <c r="N603" s="2" t="s">
        <v>9160</v>
      </c>
      <c r="T603" s="2" t="s">
        <v>10218</v>
      </c>
      <c r="U603" s="2" t="s">
        <v>453</v>
      </c>
      <c r="V603" s="2" t="s">
        <v>5283</v>
      </c>
      <c r="W603" s="2" t="s">
        <v>78</v>
      </c>
      <c r="X603" s="2" t="s">
        <v>10219</v>
      </c>
      <c r="Y603" s="2" t="s">
        <v>1456</v>
      </c>
      <c r="Z603" s="2" t="s">
        <v>6647</v>
      </c>
      <c r="AC603" s="2">
        <v>35</v>
      </c>
      <c r="AD603" s="2" t="s">
        <v>255</v>
      </c>
      <c r="AE603" s="2" t="s">
        <v>6888</v>
      </c>
      <c r="AJ603" s="2" t="s">
        <v>17</v>
      </c>
      <c r="AK603" s="2" t="s">
        <v>7078</v>
      </c>
      <c r="AL603" s="2" t="s">
        <v>79</v>
      </c>
      <c r="AM603" s="2" t="s">
        <v>10220</v>
      </c>
      <c r="AT603" s="2" t="s">
        <v>177</v>
      </c>
      <c r="AU603" s="2" t="s">
        <v>10221</v>
      </c>
      <c r="AV603" s="2" t="s">
        <v>4827</v>
      </c>
      <c r="AW603" s="2" t="s">
        <v>6656</v>
      </c>
      <c r="BG603" s="2" t="s">
        <v>38</v>
      </c>
      <c r="BH603" s="2" t="s">
        <v>5224</v>
      </c>
      <c r="BI603" s="2" t="s">
        <v>773</v>
      </c>
      <c r="BJ603" s="2" t="s">
        <v>10222</v>
      </c>
      <c r="BK603" s="2" t="s">
        <v>123</v>
      </c>
      <c r="BL603" s="2" t="s">
        <v>5359</v>
      </c>
      <c r="BM603" s="2" t="s">
        <v>1233</v>
      </c>
      <c r="BN603" s="2" t="s">
        <v>7586</v>
      </c>
      <c r="BQ603" s="2" t="s">
        <v>242</v>
      </c>
      <c r="BR603" s="2" t="s">
        <v>10223</v>
      </c>
    </row>
    <row r="604" spans="1:73" ht="13.5" customHeight="1">
      <c r="A604" s="5" t="str">
        <f>HYPERLINK("http://kyu.snu.ac.kr/sdhj/index.jsp?type=hj/GK14610_00IM0001_007b.jpg","1714_수서면_007b")</f>
        <v>1714_수서면_007b</v>
      </c>
      <c r="B604" s="2">
        <v>1714</v>
      </c>
      <c r="C604" s="2" t="s">
        <v>10224</v>
      </c>
      <c r="D604" s="2" t="s">
        <v>10225</v>
      </c>
      <c r="E604" s="2">
        <v>603</v>
      </c>
      <c r="F604" s="2">
        <v>1</v>
      </c>
      <c r="G604" s="2" t="s">
        <v>9340</v>
      </c>
      <c r="H604" s="2" t="s">
        <v>9344</v>
      </c>
      <c r="I604" s="2">
        <v>36</v>
      </c>
      <c r="L604" s="2">
        <v>4</v>
      </c>
      <c r="M604" s="2" t="s">
        <v>8901</v>
      </c>
      <c r="N604" s="2" t="s">
        <v>9160</v>
      </c>
      <c r="S604" s="2" t="s">
        <v>77</v>
      </c>
      <c r="T604" s="2" t="s">
        <v>5010</v>
      </c>
      <c r="U604" s="2" t="s">
        <v>170</v>
      </c>
      <c r="V604" s="2" t="s">
        <v>10226</v>
      </c>
      <c r="Y604" s="2" t="s">
        <v>1457</v>
      </c>
      <c r="Z604" s="2" t="s">
        <v>6646</v>
      </c>
      <c r="AC604" s="2">
        <v>37</v>
      </c>
      <c r="AD604" s="2" t="s">
        <v>401</v>
      </c>
      <c r="AE604" s="2" t="s">
        <v>6863</v>
      </c>
      <c r="AT604" s="2" t="s">
        <v>38</v>
      </c>
      <c r="AU604" s="2" t="s">
        <v>5224</v>
      </c>
      <c r="AV604" s="2" t="s">
        <v>1458</v>
      </c>
      <c r="AW604" s="2" t="s">
        <v>5824</v>
      </c>
      <c r="BG604" s="2" t="s">
        <v>38</v>
      </c>
      <c r="BH604" s="2" t="s">
        <v>5224</v>
      </c>
      <c r="BI604" s="2" t="s">
        <v>876</v>
      </c>
      <c r="BJ604" s="2" t="s">
        <v>6171</v>
      </c>
      <c r="BK604" s="2" t="s">
        <v>38</v>
      </c>
      <c r="BL604" s="2" t="s">
        <v>5224</v>
      </c>
      <c r="BM604" s="2" t="s">
        <v>1459</v>
      </c>
      <c r="BN604" s="2" t="s">
        <v>8382</v>
      </c>
      <c r="BO604" s="2" t="s">
        <v>148</v>
      </c>
      <c r="BP604" s="2" t="s">
        <v>5109</v>
      </c>
      <c r="BQ604" s="2" t="s">
        <v>289</v>
      </c>
      <c r="BR604" s="2" t="s">
        <v>5795</v>
      </c>
      <c r="BS604" s="2" t="s">
        <v>1460</v>
      </c>
      <c r="BT604" s="2" t="s">
        <v>7040</v>
      </c>
      <c r="BU604" s="2" t="s">
        <v>1461</v>
      </c>
    </row>
    <row r="605" spans="1:73" ht="13.5" customHeight="1">
      <c r="A605" s="5" t="str">
        <f>HYPERLINK("http://kyu.snu.ac.kr/sdhj/index.jsp?type=hj/GK14610_00IM0001_007b.jpg","1714_수서면_007b")</f>
        <v>1714_수서면_007b</v>
      </c>
      <c r="B605" s="2">
        <v>1714</v>
      </c>
      <c r="C605" s="2" t="s">
        <v>10224</v>
      </c>
      <c r="D605" s="2" t="s">
        <v>10225</v>
      </c>
      <c r="E605" s="2">
        <v>604</v>
      </c>
      <c r="F605" s="2">
        <v>1</v>
      </c>
      <c r="G605" s="2" t="s">
        <v>9340</v>
      </c>
      <c r="H605" s="2" t="s">
        <v>9344</v>
      </c>
      <c r="I605" s="2">
        <v>36</v>
      </c>
      <c r="L605" s="2">
        <v>4</v>
      </c>
      <c r="M605" s="2" t="s">
        <v>8901</v>
      </c>
      <c r="N605" s="2" t="s">
        <v>9160</v>
      </c>
      <c r="S605" s="2" t="s">
        <v>45</v>
      </c>
      <c r="T605" s="2" t="s">
        <v>5011</v>
      </c>
      <c r="U605" s="2" t="s">
        <v>493</v>
      </c>
      <c r="V605" s="2" t="s">
        <v>5271</v>
      </c>
      <c r="Y605" s="2" t="s">
        <v>1462</v>
      </c>
      <c r="Z605" s="2" t="s">
        <v>6645</v>
      </c>
      <c r="AC605" s="2">
        <v>21</v>
      </c>
      <c r="AD605" s="2" t="s">
        <v>89</v>
      </c>
      <c r="AE605" s="2" t="s">
        <v>6733</v>
      </c>
      <c r="BU605" s="2" t="s">
        <v>1463</v>
      </c>
    </row>
    <row r="606" spans="1:73" ht="13.5" customHeight="1">
      <c r="A606" s="5" t="str">
        <f>HYPERLINK("http://kyu.snu.ac.kr/sdhj/index.jsp?type=hj/GK14610_00IM0001_007b.jpg","1714_수서면_007b")</f>
        <v>1714_수서면_007b</v>
      </c>
      <c r="B606" s="2">
        <v>1714</v>
      </c>
      <c r="C606" s="2" t="s">
        <v>9644</v>
      </c>
      <c r="D606" s="2" t="s">
        <v>9645</v>
      </c>
      <c r="E606" s="2">
        <v>605</v>
      </c>
      <c r="F606" s="2">
        <v>1</v>
      </c>
      <c r="G606" s="2" t="s">
        <v>9340</v>
      </c>
      <c r="H606" s="2" t="s">
        <v>9344</v>
      </c>
      <c r="I606" s="2">
        <v>36</v>
      </c>
      <c r="L606" s="2">
        <v>4</v>
      </c>
      <c r="M606" s="2" t="s">
        <v>8901</v>
      </c>
      <c r="N606" s="2" t="s">
        <v>9160</v>
      </c>
      <c r="S606" s="2" t="s">
        <v>52</v>
      </c>
      <c r="T606" s="2" t="s">
        <v>5014</v>
      </c>
      <c r="U606" s="2" t="s">
        <v>493</v>
      </c>
      <c r="V606" s="2" t="s">
        <v>5271</v>
      </c>
      <c r="Y606" s="2" t="s">
        <v>1464</v>
      </c>
      <c r="Z606" s="2" t="s">
        <v>6644</v>
      </c>
      <c r="AC606" s="2">
        <v>18</v>
      </c>
      <c r="AD606" s="2" t="s">
        <v>897</v>
      </c>
      <c r="AE606" s="2" t="s">
        <v>6871</v>
      </c>
      <c r="AF606" s="2" t="s">
        <v>63</v>
      </c>
      <c r="AG606" s="2" t="s">
        <v>6918</v>
      </c>
      <c r="BF606" s="2" t="s">
        <v>56</v>
      </c>
    </row>
    <row r="607" spans="1:73" ht="13.5" customHeight="1">
      <c r="A607" s="5" t="str">
        <f>HYPERLINK("http://kyu.snu.ac.kr/sdhj/index.jsp?type=hj/GK14610_00IM0001_007b.jpg","1714_수서면_007b")</f>
        <v>1714_수서면_007b</v>
      </c>
      <c r="B607" s="2">
        <v>1714</v>
      </c>
      <c r="C607" s="2" t="s">
        <v>9644</v>
      </c>
      <c r="D607" s="2" t="s">
        <v>9645</v>
      </c>
      <c r="E607" s="2">
        <v>606</v>
      </c>
      <c r="F607" s="2">
        <v>1</v>
      </c>
      <c r="G607" s="2" t="s">
        <v>9340</v>
      </c>
      <c r="H607" s="2" t="s">
        <v>9344</v>
      </c>
      <c r="I607" s="2">
        <v>36</v>
      </c>
      <c r="L607" s="2">
        <v>5</v>
      </c>
      <c r="M607" s="2" t="s">
        <v>8902</v>
      </c>
      <c r="N607" s="2" t="s">
        <v>6325</v>
      </c>
      <c r="T607" s="2" t="s">
        <v>9407</v>
      </c>
      <c r="U607" s="2" t="s">
        <v>1465</v>
      </c>
      <c r="V607" s="2" t="s">
        <v>5282</v>
      </c>
      <c r="W607" s="2" t="s">
        <v>504</v>
      </c>
      <c r="X607" s="2" t="s">
        <v>5378</v>
      </c>
      <c r="Y607" s="2" t="s">
        <v>1466</v>
      </c>
      <c r="Z607" s="2" t="s">
        <v>6643</v>
      </c>
      <c r="AC607" s="2">
        <v>66</v>
      </c>
      <c r="AD607" s="2" t="s">
        <v>207</v>
      </c>
      <c r="AE607" s="2" t="s">
        <v>6867</v>
      </c>
      <c r="AJ607" s="2" t="s">
        <v>17</v>
      </c>
      <c r="AK607" s="2" t="s">
        <v>7078</v>
      </c>
      <c r="AL607" s="2" t="s">
        <v>79</v>
      </c>
      <c r="AM607" s="2" t="s">
        <v>9411</v>
      </c>
      <c r="AN607" s="2" t="s">
        <v>346</v>
      </c>
      <c r="AO607" s="2" t="s">
        <v>5820</v>
      </c>
      <c r="AR607" s="2" t="s">
        <v>1467</v>
      </c>
      <c r="AS607" s="2" t="s">
        <v>9871</v>
      </c>
      <c r="AT607" s="2" t="s">
        <v>38</v>
      </c>
      <c r="AU607" s="2" t="s">
        <v>5224</v>
      </c>
      <c r="AV607" s="2" t="s">
        <v>1468</v>
      </c>
      <c r="AW607" s="2" t="s">
        <v>5770</v>
      </c>
      <c r="BB607" s="2" t="s">
        <v>150</v>
      </c>
      <c r="BC607" s="2" t="s">
        <v>5065</v>
      </c>
      <c r="BD607" s="2" t="s">
        <v>1469</v>
      </c>
      <c r="BE607" s="2" t="s">
        <v>7755</v>
      </c>
      <c r="BG607" s="2" t="s">
        <v>87</v>
      </c>
      <c r="BH607" s="2" t="s">
        <v>5320</v>
      </c>
      <c r="BI607" s="2" t="s">
        <v>650</v>
      </c>
      <c r="BJ607" s="2" t="s">
        <v>7610</v>
      </c>
      <c r="BK607" s="2" t="s">
        <v>38</v>
      </c>
      <c r="BL607" s="2" t="s">
        <v>5224</v>
      </c>
      <c r="BM607" s="2" t="s">
        <v>1470</v>
      </c>
      <c r="BN607" s="2" t="s">
        <v>8381</v>
      </c>
      <c r="BQ607" s="2" t="s">
        <v>1471</v>
      </c>
      <c r="BR607" s="2" t="s">
        <v>10227</v>
      </c>
      <c r="BS607" s="2" t="s">
        <v>79</v>
      </c>
      <c r="BT607" s="2" t="s">
        <v>9587</v>
      </c>
    </row>
    <row r="608" spans="1:73" ht="13.5" customHeight="1">
      <c r="A608" s="5" t="str">
        <f>HYPERLINK("http://kyu.snu.ac.kr/sdhj/index.jsp?type=hj/GK14610_00IM0001_007b.jpg","1714_수서면_007b")</f>
        <v>1714_수서면_007b</v>
      </c>
      <c r="B608" s="2">
        <v>1714</v>
      </c>
      <c r="C608" s="2" t="s">
        <v>9588</v>
      </c>
      <c r="D608" s="2" t="s">
        <v>9589</v>
      </c>
      <c r="E608" s="2">
        <v>607</v>
      </c>
      <c r="F608" s="2">
        <v>1</v>
      </c>
      <c r="G608" s="2" t="s">
        <v>9340</v>
      </c>
      <c r="H608" s="2" t="s">
        <v>9344</v>
      </c>
      <c r="I608" s="2">
        <v>37</v>
      </c>
      <c r="J608" s="2" t="s">
        <v>4829</v>
      </c>
      <c r="K608" s="2" t="s">
        <v>4978</v>
      </c>
      <c r="L608" s="2">
        <v>1</v>
      </c>
      <c r="M608" s="2" t="s">
        <v>10228</v>
      </c>
      <c r="N608" s="2" t="s">
        <v>6642</v>
      </c>
      <c r="O608" s="2" t="s">
        <v>6</v>
      </c>
      <c r="P608" s="2" t="s">
        <v>4999</v>
      </c>
      <c r="T608" s="2" t="s">
        <v>9407</v>
      </c>
      <c r="U608" s="2" t="s">
        <v>1472</v>
      </c>
      <c r="V608" s="2" t="s">
        <v>5281</v>
      </c>
      <c r="Y608" s="2" t="s">
        <v>4812</v>
      </c>
      <c r="Z608" s="2" t="s">
        <v>6642</v>
      </c>
      <c r="AC608" s="2">
        <v>22</v>
      </c>
      <c r="AD608" s="2" t="s">
        <v>579</v>
      </c>
      <c r="AE608" s="2" t="s">
        <v>6894</v>
      </c>
      <c r="AJ608" s="2" t="s">
        <v>17</v>
      </c>
      <c r="AK608" s="2" t="s">
        <v>7078</v>
      </c>
      <c r="AL608" s="2" t="s">
        <v>72</v>
      </c>
      <c r="AM608" s="2" t="s">
        <v>7023</v>
      </c>
      <c r="AN608" s="2" t="s">
        <v>419</v>
      </c>
      <c r="AO608" s="2" t="s">
        <v>5018</v>
      </c>
      <c r="AR608" s="2" t="s">
        <v>813</v>
      </c>
      <c r="AS608" s="2" t="s">
        <v>4989</v>
      </c>
      <c r="AT608" s="2" t="s">
        <v>148</v>
      </c>
      <c r="AU608" s="2" t="s">
        <v>5109</v>
      </c>
      <c r="AV608" s="2" t="s">
        <v>1173</v>
      </c>
      <c r="AW608" s="2" t="s">
        <v>5581</v>
      </c>
      <c r="BB608" s="2" t="s">
        <v>150</v>
      </c>
      <c r="BC608" s="2" t="s">
        <v>5065</v>
      </c>
      <c r="BD608" s="2" t="s">
        <v>865</v>
      </c>
      <c r="BE608" s="2" t="s">
        <v>6758</v>
      </c>
      <c r="BG608" s="2" t="s">
        <v>148</v>
      </c>
      <c r="BH608" s="2" t="s">
        <v>5109</v>
      </c>
      <c r="BI608" s="2" t="s">
        <v>1473</v>
      </c>
      <c r="BJ608" s="2" t="s">
        <v>5595</v>
      </c>
      <c r="BK608" s="2" t="s">
        <v>148</v>
      </c>
      <c r="BL608" s="2" t="s">
        <v>5109</v>
      </c>
      <c r="BM608" s="2" t="s">
        <v>1474</v>
      </c>
      <c r="BN608" s="2" t="s">
        <v>8314</v>
      </c>
      <c r="BO608" s="2" t="s">
        <v>148</v>
      </c>
      <c r="BP608" s="2" t="s">
        <v>5109</v>
      </c>
      <c r="BQ608" s="2" t="s">
        <v>1475</v>
      </c>
      <c r="BR608" s="2" t="s">
        <v>5579</v>
      </c>
    </row>
    <row r="609" spans="1:73" ht="13.5" customHeight="1">
      <c r="A609" s="5" t="str">
        <f>HYPERLINK("http://kyu.snu.ac.kr/sdhj/index.jsp?type=hj/GK14610_00IM0001_007b.jpg","1714_수서면_007b")</f>
        <v>1714_수서면_007b</v>
      </c>
      <c r="B609" s="2">
        <v>1714</v>
      </c>
      <c r="C609" s="2" t="s">
        <v>9846</v>
      </c>
      <c r="D609" s="2" t="s">
        <v>9847</v>
      </c>
      <c r="E609" s="2">
        <v>608</v>
      </c>
      <c r="F609" s="2">
        <v>1</v>
      </c>
      <c r="G609" s="2" t="s">
        <v>9340</v>
      </c>
      <c r="H609" s="2" t="s">
        <v>9344</v>
      </c>
      <c r="I609" s="2">
        <v>37</v>
      </c>
      <c r="L609" s="2">
        <v>1</v>
      </c>
      <c r="M609" s="2" t="s">
        <v>10228</v>
      </c>
      <c r="N609" s="2" t="s">
        <v>6642</v>
      </c>
      <c r="S609" s="2" t="s">
        <v>77</v>
      </c>
      <c r="T609" s="2" t="s">
        <v>5010</v>
      </c>
      <c r="U609" s="2" t="s">
        <v>150</v>
      </c>
      <c r="V609" s="2" t="s">
        <v>5065</v>
      </c>
      <c r="Y609" s="2" t="s">
        <v>1476</v>
      </c>
      <c r="Z609" s="2" t="s">
        <v>6641</v>
      </c>
      <c r="AC609" s="2">
        <v>25</v>
      </c>
      <c r="AD609" s="2" t="s">
        <v>176</v>
      </c>
      <c r="AE609" s="2" t="s">
        <v>6873</v>
      </c>
      <c r="AF609" s="2" t="s">
        <v>118</v>
      </c>
      <c r="AG609" s="2" t="s">
        <v>6923</v>
      </c>
      <c r="AN609" s="2" t="s">
        <v>419</v>
      </c>
      <c r="AO609" s="2" t="s">
        <v>5018</v>
      </c>
      <c r="AR609" s="2" t="s">
        <v>473</v>
      </c>
      <c r="AS609" s="2" t="s">
        <v>7176</v>
      </c>
      <c r="AT609" s="2" t="s">
        <v>148</v>
      </c>
      <c r="AU609" s="2" t="s">
        <v>5109</v>
      </c>
      <c r="AV609" s="2" t="s">
        <v>1477</v>
      </c>
      <c r="AW609" s="2" t="s">
        <v>7570</v>
      </c>
      <c r="BI609" s="2" t="s">
        <v>773</v>
      </c>
      <c r="BJ609" s="2" t="s">
        <v>10229</v>
      </c>
      <c r="BK609" s="2" t="s">
        <v>123</v>
      </c>
      <c r="BL609" s="2" t="s">
        <v>5359</v>
      </c>
      <c r="BM609" s="2" t="s">
        <v>889</v>
      </c>
      <c r="BN609" s="2" t="s">
        <v>7609</v>
      </c>
      <c r="BO609" s="2" t="s">
        <v>148</v>
      </c>
      <c r="BP609" s="2" t="s">
        <v>5109</v>
      </c>
      <c r="BQ609" s="2" t="s">
        <v>1478</v>
      </c>
      <c r="BR609" s="2" t="s">
        <v>7632</v>
      </c>
    </row>
    <row r="610" spans="1:73" ht="13.5" customHeight="1">
      <c r="A610" s="5" t="str">
        <f>HYPERLINK("http://kyu.snu.ac.kr/sdhj/index.jsp?type=hj/GK14610_00IM0001_007b.jpg","1714_수서면_007b")</f>
        <v>1714_수서면_007b</v>
      </c>
      <c r="B610" s="2">
        <v>1714</v>
      </c>
      <c r="C610" s="2" t="s">
        <v>9994</v>
      </c>
      <c r="D610" s="2" t="s">
        <v>9995</v>
      </c>
      <c r="E610" s="2">
        <v>609</v>
      </c>
      <c r="F610" s="2">
        <v>1</v>
      </c>
      <c r="G610" s="2" t="s">
        <v>9340</v>
      </c>
      <c r="H610" s="2" t="s">
        <v>9344</v>
      </c>
      <c r="I610" s="2">
        <v>37</v>
      </c>
      <c r="L610" s="2">
        <v>2</v>
      </c>
      <c r="M610" s="2" t="s">
        <v>8903</v>
      </c>
      <c r="N610" s="2" t="s">
        <v>9161</v>
      </c>
      <c r="T610" s="2" t="s">
        <v>9379</v>
      </c>
      <c r="U610" s="2" t="s">
        <v>1046</v>
      </c>
      <c r="V610" s="2" t="s">
        <v>5173</v>
      </c>
      <c r="W610" s="2" t="s">
        <v>909</v>
      </c>
      <c r="X610" s="2" t="s">
        <v>5397</v>
      </c>
      <c r="Y610" s="2" t="s">
        <v>911</v>
      </c>
      <c r="Z610" s="2" t="s">
        <v>6640</v>
      </c>
      <c r="AC610" s="2">
        <v>67</v>
      </c>
      <c r="AD610" s="2" t="s">
        <v>401</v>
      </c>
      <c r="AE610" s="2" t="s">
        <v>6863</v>
      </c>
      <c r="AJ610" s="2" t="s">
        <v>17</v>
      </c>
      <c r="AK610" s="2" t="s">
        <v>7078</v>
      </c>
      <c r="AL610" s="2" t="s">
        <v>418</v>
      </c>
      <c r="AM610" s="2" t="s">
        <v>7006</v>
      </c>
      <c r="AT610" s="2" t="s">
        <v>38</v>
      </c>
      <c r="AU610" s="2" t="s">
        <v>5224</v>
      </c>
      <c r="AV610" s="2" t="s">
        <v>912</v>
      </c>
      <c r="AW610" s="2" t="s">
        <v>7569</v>
      </c>
      <c r="BG610" s="2" t="s">
        <v>10230</v>
      </c>
      <c r="BH610" s="2" t="s">
        <v>12631</v>
      </c>
      <c r="BI610" s="2" t="s">
        <v>12632</v>
      </c>
      <c r="BJ610" s="2" t="s">
        <v>12633</v>
      </c>
      <c r="BK610" s="2" t="s">
        <v>38</v>
      </c>
      <c r="BL610" s="2" t="s">
        <v>5224</v>
      </c>
      <c r="BM610" s="2" t="s">
        <v>9608</v>
      </c>
      <c r="BN610" s="2" t="s">
        <v>11089</v>
      </c>
      <c r="BO610" s="2" t="s">
        <v>105</v>
      </c>
      <c r="BP610" s="2" t="s">
        <v>7189</v>
      </c>
      <c r="BQ610" s="2" t="s">
        <v>9748</v>
      </c>
      <c r="BR610" s="2" t="s">
        <v>12634</v>
      </c>
      <c r="BS610" s="2" t="s">
        <v>79</v>
      </c>
      <c r="BT610" s="2" t="s">
        <v>9990</v>
      </c>
    </row>
    <row r="611" spans="1:73" ht="13.5" customHeight="1">
      <c r="A611" s="5" t="str">
        <f>HYPERLINK("http://kyu.snu.ac.kr/sdhj/index.jsp?type=hj/GK14610_00IM0001_007b.jpg","1714_수서면_007b")</f>
        <v>1714_수서면_007b</v>
      </c>
      <c r="B611" s="2">
        <v>1714</v>
      </c>
      <c r="C611" s="2" t="s">
        <v>9483</v>
      </c>
      <c r="D611" s="2" t="s">
        <v>9484</v>
      </c>
      <c r="E611" s="2">
        <v>610</v>
      </c>
      <c r="F611" s="2">
        <v>1</v>
      </c>
      <c r="G611" s="2" t="s">
        <v>9340</v>
      </c>
      <c r="H611" s="2" t="s">
        <v>9344</v>
      </c>
      <c r="I611" s="2">
        <v>37</v>
      </c>
      <c r="L611" s="2">
        <v>2</v>
      </c>
      <c r="M611" s="2" t="s">
        <v>8903</v>
      </c>
      <c r="N611" s="2" t="s">
        <v>9161</v>
      </c>
      <c r="S611" s="2" t="s">
        <v>77</v>
      </c>
      <c r="T611" s="2" t="s">
        <v>5010</v>
      </c>
      <c r="W611" s="2" t="s">
        <v>234</v>
      </c>
      <c r="X611" s="2" t="s">
        <v>5398</v>
      </c>
      <c r="Y611" s="2" t="s">
        <v>61</v>
      </c>
      <c r="Z611" s="2" t="s">
        <v>5416</v>
      </c>
      <c r="AC611" s="2">
        <v>58</v>
      </c>
      <c r="AD611" s="2" t="s">
        <v>121</v>
      </c>
      <c r="AE611" s="2" t="s">
        <v>6856</v>
      </c>
      <c r="AJ611" s="2" t="s">
        <v>17</v>
      </c>
      <c r="AK611" s="2" t="s">
        <v>7078</v>
      </c>
      <c r="AL611" s="2" t="s">
        <v>428</v>
      </c>
      <c r="AM611" s="2" t="s">
        <v>7000</v>
      </c>
      <c r="AT611" s="2" t="s">
        <v>38</v>
      </c>
      <c r="AU611" s="2" t="s">
        <v>5224</v>
      </c>
      <c r="AV611" s="2" t="s">
        <v>914</v>
      </c>
      <c r="AW611" s="2" t="s">
        <v>7568</v>
      </c>
      <c r="BG611" s="2" t="s">
        <v>38</v>
      </c>
      <c r="BH611" s="2" t="s">
        <v>5224</v>
      </c>
      <c r="BI611" s="2" t="s">
        <v>454</v>
      </c>
      <c r="BJ611" s="2" t="s">
        <v>7633</v>
      </c>
      <c r="BK611" s="2" t="s">
        <v>38</v>
      </c>
      <c r="BL611" s="2" t="s">
        <v>5224</v>
      </c>
      <c r="BM611" s="2" t="s">
        <v>69</v>
      </c>
      <c r="BN611" s="2" t="s">
        <v>5846</v>
      </c>
      <c r="BO611" s="2" t="s">
        <v>38</v>
      </c>
      <c r="BP611" s="2" t="s">
        <v>5224</v>
      </c>
      <c r="BQ611" s="2" t="s">
        <v>1479</v>
      </c>
      <c r="BR611" s="2" t="s">
        <v>8711</v>
      </c>
      <c r="BS611" s="2" t="s">
        <v>356</v>
      </c>
      <c r="BT611" s="2" t="s">
        <v>6987</v>
      </c>
    </row>
    <row r="612" spans="1:73" ht="13.5" customHeight="1">
      <c r="A612" s="5" t="str">
        <f>HYPERLINK("http://kyu.snu.ac.kr/sdhj/index.jsp?type=hj/GK14610_00IM0001_007b.jpg","1714_수서면_007b")</f>
        <v>1714_수서면_007b</v>
      </c>
      <c r="B612" s="2">
        <v>1714</v>
      </c>
      <c r="C612" s="2" t="s">
        <v>9613</v>
      </c>
      <c r="D612" s="2" t="s">
        <v>9614</v>
      </c>
      <c r="E612" s="2">
        <v>611</v>
      </c>
      <c r="F612" s="2">
        <v>1</v>
      </c>
      <c r="G612" s="2" t="s">
        <v>9340</v>
      </c>
      <c r="H612" s="2" t="s">
        <v>9344</v>
      </c>
      <c r="I612" s="2">
        <v>37</v>
      </c>
      <c r="L612" s="2">
        <v>2</v>
      </c>
      <c r="M612" s="2" t="s">
        <v>8903</v>
      </c>
      <c r="N612" s="2" t="s">
        <v>9161</v>
      </c>
      <c r="S612" s="2" t="s">
        <v>45</v>
      </c>
      <c r="T612" s="2" t="s">
        <v>5011</v>
      </c>
      <c r="U612" s="2" t="s">
        <v>1480</v>
      </c>
      <c r="V612" s="2" t="s">
        <v>5280</v>
      </c>
      <c r="Y612" s="2" t="s">
        <v>1481</v>
      </c>
      <c r="Z612" s="2" t="s">
        <v>6639</v>
      </c>
      <c r="AC612" s="2">
        <v>21</v>
      </c>
      <c r="AD612" s="2" t="s">
        <v>89</v>
      </c>
      <c r="AE612" s="2" t="s">
        <v>6733</v>
      </c>
    </row>
    <row r="613" spans="1:73" ht="13.5" customHeight="1">
      <c r="A613" s="5" t="str">
        <f>HYPERLINK("http://kyu.snu.ac.kr/sdhj/index.jsp?type=hj/GK14610_00IM0001_007b.jpg","1714_수서면_007b")</f>
        <v>1714_수서면_007b</v>
      </c>
      <c r="B613" s="2">
        <v>1714</v>
      </c>
      <c r="C613" s="2" t="s">
        <v>9613</v>
      </c>
      <c r="D613" s="2" t="s">
        <v>9614</v>
      </c>
      <c r="E613" s="2">
        <v>612</v>
      </c>
      <c r="F613" s="2">
        <v>1</v>
      </c>
      <c r="G613" s="2" t="s">
        <v>9340</v>
      </c>
      <c r="H613" s="2" t="s">
        <v>9344</v>
      </c>
      <c r="I613" s="2">
        <v>37</v>
      </c>
      <c r="L613" s="2">
        <v>2</v>
      </c>
      <c r="M613" s="2" t="s">
        <v>8903</v>
      </c>
      <c r="N613" s="2" t="s">
        <v>9161</v>
      </c>
      <c r="S613" s="2" t="s">
        <v>67</v>
      </c>
      <c r="T613" s="2" t="s">
        <v>5020</v>
      </c>
      <c r="Y613" s="2" t="s">
        <v>1482</v>
      </c>
      <c r="Z613" s="2" t="s">
        <v>6551</v>
      </c>
      <c r="AF613" s="2" t="s">
        <v>307</v>
      </c>
      <c r="AG613" s="2" t="s">
        <v>6933</v>
      </c>
    </row>
    <row r="614" spans="1:73" ht="13.5" customHeight="1">
      <c r="A614" s="5" t="str">
        <f>HYPERLINK("http://kyu.snu.ac.kr/sdhj/index.jsp?type=hj/GK14610_00IM0001_007b.jpg","1714_수서면_007b")</f>
        <v>1714_수서면_007b</v>
      </c>
      <c r="B614" s="2">
        <v>1714</v>
      </c>
      <c r="C614" s="2" t="s">
        <v>9613</v>
      </c>
      <c r="D614" s="2" t="s">
        <v>9614</v>
      </c>
      <c r="E614" s="2">
        <v>613</v>
      </c>
      <c r="F614" s="2">
        <v>1</v>
      </c>
      <c r="G614" s="2" t="s">
        <v>9340</v>
      </c>
      <c r="H614" s="2" t="s">
        <v>9344</v>
      </c>
      <c r="I614" s="2">
        <v>37</v>
      </c>
      <c r="L614" s="2">
        <v>2</v>
      </c>
      <c r="M614" s="2" t="s">
        <v>8903</v>
      </c>
      <c r="N614" s="2" t="s">
        <v>9161</v>
      </c>
      <c r="S614" s="2" t="s">
        <v>247</v>
      </c>
      <c r="T614" s="2" t="s">
        <v>5018</v>
      </c>
      <c r="W614" s="2" t="s">
        <v>126</v>
      </c>
      <c r="X614" s="2" t="s">
        <v>5367</v>
      </c>
      <c r="Y614" s="2" t="s">
        <v>61</v>
      </c>
      <c r="Z614" s="2" t="s">
        <v>5416</v>
      </c>
      <c r="AC614" s="2">
        <v>21</v>
      </c>
      <c r="AD614" s="2" t="s">
        <v>89</v>
      </c>
      <c r="AE614" s="2" t="s">
        <v>6733</v>
      </c>
      <c r="AF614" s="2" t="s">
        <v>63</v>
      </c>
      <c r="AG614" s="2" t="s">
        <v>6918</v>
      </c>
    </row>
    <row r="615" spans="1:73" ht="13.5" customHeight="1">
      <c r="A615" s="5" t="str">
        <f>HYPERLINK("http://kyu.snu.ac.kr/sdhj/index.jsp?type=hj/GK14610_00IM0001_008a.jpg","1714_수서면_008a")</f>
        <v>1714_수서면_008a</v>
      </c>
      <c r="B615" s="2">
        <v>1714</v>
      </c>
      <c r="C615" s="2" t="s">
        <v>9613</v>
      </c>
      <c r="D615" s="2" t="s">
        <v>9614</v>
      </c>
      <c r="E615" s="2">
        <v>614</v>
      </c>
      <c r="F615" s="2">
        <v>1</v>
      </c>
      <c r="G615" s="2" t="s">
        <v>9340</v>
      </c>
      <c r="H615" s="2" t="s">
        <v>9344</v>
      </c>
      <c r="I615" s="2">
        <v>37</v>
      </c>
      <c r="L615" s="2">
        <v>3</v>
      </c>
      <c r="M615" s="2" t="s">
        <v>8904</v>
      </c>
      <c r="N615" s="2" t="s">
        <v>9162</v>
      </c>
      <c r="O615" s="2" t="s">
        <v>6</v>
      </c>
      <c r="P615" s="2" t="s">
        <v>4999</v>
      </c>
      <c r="T615" s="2" t="s">
        <v>9996</v>
      </c>
      <c r="U615" s="2" t="s">
        <v>1483</v>
      </c>
      <c r="V615" s="2" t="s">
        <v>5279</v>
      </c>
      <c r="W615" s="2" t="s">
        <v>178</v>
      </c>
      <c r="X615" s="2" t="s">
        <v>5395</v>
      </c>
      <c r="Y615" s="2" t="s">
        <v>673</v>
      </c>
      <c r="Z615" s="2" t="s">
        <v>4953</v>
      </c>
      <c r="AC615" s="2">
        <v>28</v>
      </c>
      <c r="AD615" s="2" t="s">
        <v>162</v>
      </c>
      <c r="AE615" s="2" t="s">
        <v>6884</v>
      </c>
      <c r="AJ615" s="2" t="s">
        <v>17</v>
      </c>
      <c r="AK615" s="2" t="s">
        <v>7078</v>
      </c>
      <c r="AL615" s="2" t="s">
        <v>179</v>
      </c>
      <c r="AM615" s="2" t="s">
        <v>7057</v>
      </c>
      <c r="AT615" s="2" t="s">
        <v>166</v>
      </c>
      <c r="AU615" s="2" t="s">
        <v>5140</v>
      </c>
      <c r="AV615" s="2" t="s">
        <v>1484</v>
      </c>
      <c r="AW615" s="2" t="s">
        <v>6259</v>
      </c>
      <c r="BG615" s="2" t="s">
        <v>38</v>
      </c>
      <c r="BH615" s="2" t="s">
        <v>5224</v>
      </c>
      <c r="BI615" s="2" t="s">
        <v>180</v>
      </c>
      <c r="BJ615" s="2" t="s">
        <v>7452</v>
      </c>
      <c r="BK615" s="2" t="s">
        <v>38</v>
      </c>
      <c r="BL615" s="2" t="s">
        <v>5224</v>
      </c>
      <c r="BM615" s="2" t="s">
        <v>181</v>
      </c>
      <c r="BN615" s="2" t="s">
        <v>6026</v>
      </c>
      <c r="BO615" s="2" t="s">
        <v>38</v>
      </c>
      <c r="BP615" s="2" t="s">
        <v>5224</v>
      </c>
      <c r="BQ615" s="2" t="s">
        <v>471</v>
      </c>
      <c r="BR615" s="2" t="s">
        <v>7838</v>
      </c>
    </row>
    <row r="616" spans="1:73" ht="13.5" customHeight="1">
      <c r="A616" s="5" t="str">
        <f>HYPERLINK("http://kyu.snu.ac.kr/sdhj/index.jsp?type=hj/GK14610_00IM0001_008a.jpg","1714_수서면_008a")</f>
        <v>1714_수서면_008a</v>
      </c>
      <c r="B616" s="2">
        <v>1714</v>
      </c>
      <c r="C616" s="2" t="s">
        <v>9998</v>
      </c>
      <c r="D616" s="2" t="s">
        <v>9999</v>
      </c>
      <c r="E616" s="2">
        <v>615</v>
      </c>
      <c r="F616" s="2">
        <v>1</v>
      </c>
      <c r="G616" s="2" t="s">
        <v>9340</v>
      </c>
      <c r="H616" s="2" t="s">
        <v>9344</v>
      </c>
      <c r="I616" s="2">
        <v>37</v>
      </c>
      <c r="L616" s="2">
        <v>3</v>
      </c>
      <c r="M616" s="2" t="s">
        <v>8904</v>
      </c>
      <c r="N616" s="2" t="s">
        <v>9162</v>
      </c>
      <c r="S616" s="2" t="s">
        <v>77</v>
      </c>
      <c r="T616" s="2" t="s">
        <v>5010</v>
      </c>
      <c r="W616" s="2" t="s">
        <v>68</v>
      </c>
      <c r="X616" s="2" t="s">
        <v>10231</v>
      </c>
      <c r="Y616" s="2" t="s">
        <v>61</v>
      </c>
      <c r="Z616" s="2" t="s">
        <v>5416</v>
      </c>
      <c r="AC616" s="2">
        <v>36</v>
      </c>
      <c r="AD616" s="2" t="s">
        <v>58</v>
      </c>
      <c r="AE616" s="2" t="s">
        <v>6879</v>
      </c>
      <c r="AF616" s="2" t="s">
        <v>118</v>
      </c>
      <c r="AG616" s="2" t="s">
        <v>6923</v>
      </c>
      <c r="AJ616" s="2" t="s">
        <v>17</v>
      </c>
      <c r="AK616" s="2" t="s">
        <v>7078</v>
      </c>
      <c r="AL616" s="2" t="s">
        <v>72</v>
      </c>
      <c r="AM616" s="2" t="s">
        <v>7023</v>
      </c>
      <c r="AT616" s="2" t="s">
        <v>38</v>
      </c>
      <c r="AU616" s="2" t="s">
        <v>5224</v>
      </c>
      <c r="AV616" s="2" t="s">
        <v>1485</v>
      </c>
      <c r="AW616" s="2" t="s">
        <v>7567</v>
      </c>
      <c r="BG616" s="2" t="s">
        <v>38</v>
      </c>
      <c r="BH616" s="2" t="s">
        <v>5224</v>
      </c>
      <c r="BI616" s="2" t="s">
        <v>944</v>
      </c>
      <c r="BJ616" s="2" t="s">
        <v>7388</v>
      </c>
      <c r="BK616" s="2" t="s">
        <v>38</v>
      </c>
      <c r="BL616" s="2" t="s">
        <v>5224</v>
      </c>
      <c r="BM616" s="2" t="s">
        <v>1486</v>
      </c>
      <c r="BN616" s="2" t="s">
        <v>8380</v>
      </c>
      <c r="BO616" s="2" t="s">
        <v>38</v>
      </c>
      <c r="BP616" s="2" t="s">
        <v>5224</v>
      </c>
      <c r="BQ616" s="2" t="s">
        <v>1487</v>
      </c>
      <c r="BR616" s="2" t="s">
        <v>8710</v>
      </c>
      <c r="BS616" s="2" t="s">
        <v>79</v>
      </c>
      <c r="BT616" s="2" t="s">
        <v>9709</v>
      </c>
    </row>
    <row r="617" spans="1:73" ht="13.5" customHeight="1">
      <c r="A617" s="5" t="str">
        <f>HYPERLINK("http://kyu.snu.ac.kr/sdhj/index.jsp?type=hj/GK14610_00IM0001_008a.jpg","1714_수서면_008a")</f>
        <v>1714_수서면_008a</v>
      </c>
      <c r="B617" s="2">
        <v>1714</v>
      </c>
      <c r="C617" s="2" t="s">
        <v>9392</v>
      </c>
      <c r="D617" s="2" t="s">
        <v>9393</v>
      </c>
      <c r="E617" s="2">
        <v>616</v>
      </c>
      <c r="F617" s="2">
        <v>1</v>
      </c>
      <c r="G617" s="2" t="s">
        <v>9340</v>
      </c>
      <c r="H617" s="2" t="s">
        <v>9344</v>
      </c>
      <c r="I617" s="2">
        <v>37</v>
      </c>
      <c r="L617" s="2">
        <v>4</v>
      </c>
      <c r="M617" s="2" t="s">
        <v>8905</v>
      </c>
      <c r="N617" s="2" t="s">
        <v>9163</v>
      </c>
      <c r="O617" s="2" t="s">
        <v>6</v>
      </c>
      <c r="P617" s="2" t="s">
        <v>4999</v>
      </c>
      <c r="T617" s="2" t="s">
        <v>9764</v>
      </c>
      <c r="U617" s="2" t="s">
        <v>1488</v>
      </c>
      <c r="V617" s="2" t="s">
        <v>5278</v>
      </c>
      <c r="W617" s="2" t="s">
        <v>78</v>
      </c>
      <c r="X617" s="2" t="s">
        <v>9766</v>
      </c>
      <c r="Y617" s="2" t="s">
        <v>698</v>
      </c>
      <c r="Z617" s="2" t="s">
        <v>6638</v>
      </c>
      <c r="AC617" s="2">
        <v>39</v>
      </c>
      <c r="AD617" s="2" t="s">
        <v>36</v>
      </c>
      <c r="AE617" s="2" t="s">
        <v>6351</v>
      </c>
      <c r="AJ617" s="2" t="s">
        <v>17</v>
      </c>
      <c r="AK617" s="2" t="s">
        <v>7078</v>
      </c>
      <c r="AL617" s="2" t="s">
        <v>79</v>
      </c>
      <c r="AM617" s="2" t="s">
        <v>9770</v>
      </c>
      <c r="AT617" s="2" t="s">
        <v>1489</v>
      </c>
      <c r="AU617" s="2" t="s">
        <v>7217</v>
      </c>
      <c r="AV617" s="2" t="s">
        <v>1490</v>
      </c>
      <c r="AW617" s="2" t="s">
        <v>6777</v>
      </c>
      <c r="BG617" s="2" t="s">
        <v>189</v>
      </c>
      <c r="BH617" s="2" t="s">
        <v>5070</v>
      </c>
      <c r="BI617" s="2" t="s">
        <v>1287</v>
      </c>
      <c r="BJ617" s="2" t="s">
        <v>7298</v>
      </c>
      <c r="BK617" s="2" t="s">
        <v>189</v>
      </c>
      <c r="BL617" s="2" t="s">
        <v>5070</v>
      </c>
      <c r="BM617" s="2" t="s">
        <v>1491</v>
      </c>
      <c r="BN617" s="2" t="s">
        <v>8075</v>
      </c>
      <c r="BO617" s="2" t="s">
        <v>189</v>
      </c>
      <c r="BP617" s="2" t="s">
        <v>5070</v>
      </c>
      <c r="BQ617" s="2" t="s">
        <v>1492</v>
      </c>
      <c r="BR617" s="2" t="s">
        <v>10232</v>
      </c>
      <c r="BS617" s="2" t="s">
        <v>72</v>
      </c>
      <c r="BT617" s="2" t="s">
        <v>7023</v>
      </c>
    </row>
    <row r="618" spans="1:73" ht="13.5" customHeight="1">
      <c r="A618" s="5" t="str">
        <f>HYPERLINK("http://kyu.snu.ac.kr/sdhj/index.jsp?type=hj/GK14610_00IM0001_008a.jpg","1714_수서면_008a")</f>
        <v>1714_수서면_008a</v>
      </c>
      <c r="B618" s="2">
        <v>1714</v>
      </c>
      <c r="C618" s="2" t="s">
        <v>10233</v>
      </c>
      <c r="D618" s="2" t="s">
        <v>10234</v>
      </c>
      <c r="E618" s="2">
        <v>617</v>
      </c>
      <c r="F618" s="2">
        <v>1</v>
      </c>
      <c r="G618" s="2" t="s">
        <v>9340</v>
      </c>
      <c r="H618" s="2" t="s">
        <v>9344</v>
      </c>
      <c r="I618" s="2">
        <v>37</v>
      </c>
      <c r="L618" s="2">
        <v>4</v>
      </c>
      <c r="M618" s="2" t="s">
        <v>8905</v>
      </c>
      <c r="N618" s="2" t="s">
        <v>9163</v>
      </c>
      <c r="S618" s="2" t="s">
        <v>77</v>
      </c>
      <c r="T618" s="2" t="s">
        <v>5010</v>
      </c>
      <c r="W618" s="2" t="s">
        <v>78</v>
      </c>
      <c r="X618" s="2" t="s">
        <v>9766</v>
      </c>
      <c r="Y618" s="2" t="s">
        <v>61</v>
      </c>
      <c r="Z618" s="2" t="s">
        <v>5416</v>
      </c>
      <c r="AC618" s="2">
        <v>36</v>
      </c>
      <c r="AD618" s="2" t="s">
        <v>70</v>
      </c>
      <c r="AE618" s="2" t="s">
        <v>6864</v>
      </c>
      <c r="AF618" s="2" t="s">
        <v>118</v>
      </c>
      <c r="AG618" s="2" t="s">
        <v>6923</v>
      </c>
      <c r="AJ618" s="2" t="s">
        <v>17</v>
      </c>
      <c r="AK618" s="2" t="s">
        <v>7078</v>
      </c>
      <c r="AL618" s="2" t="s">
        <v>157</v>
      </c>
      <c r="AM618" s="2" t="s">
        <v>7016</v>
      </c>
      <c r="AT618" s="2" t="s">
        <v>217</v>
      </c>
      <c r="AU618" s="2" t="s">
        <v>5071</v>
      </c>
      <c r="AV618" s="2" t="s">
        <v>1493</v>
      </c>
      <c r="AW618" s="2" t="s">
        <v>6069</v>
      </c>
      <c r="BG618" s="2" t="s">
        <v>217</v>
      </c>
      <c r="BH618" s="2" t="s">
        <v>5071</v>
      </c>
      <c r="BI618" s="2" t="s">
        <v>1494</v>
      </c>
      <c r="BJ618" s="2" t="s">
        <v>8034</v>
      </c>
      <c r="BK618" s="2" t="s">
        <v>87</v>
      </c>
      <c r="BL618" s="2" t="s">
        <v>5320</v>
      </c>
      <c r="BM618" s="2" t="s">
        <v>1495</v>
      </c>
      <c r="BN618" s="2" t="s">
        <v>8379</v>
      </c>
      <c r="BO618" s="2" t="s">
        <v>105</v>
      </c>
      <c r="BP618" s="2" t="s">
        <v>7189</v>
      </c>
      <c r="BQ618" s="2" t="s">
        <v>1496</v>
      </c>
      <c r="BR618" s="2" t="s">
        <v>10235</v>
      </c>
      <c r="BS618" s="2" t="s">
        <v>198</v>
      </c>
      <c r="BT618" s="2" t="s">
        <v>7015</v>
      </c>
    </row>
    <row r="619" spans="1:73" ht="13.5" customHeight="1">
      <c r="A619" s="5" t="str">
        <f>HYPERLINK("http://kyu.snu.ac.kr/sdhj/index.jsp?type=hj/GK14610_00IM0001_008a.jpg","1714_수서면_008a")</f>
        <v>1714_수서면_008a</v>
      </c>
      <c r="B619" s="2">
        <v>1714</v>
      </c>
      <c r="C619" s="2" t="s">
        <v>9462</v>
      </c>
      <c r="D619" s="2" t="s">
        <v>9463</v>
      </c>
      <c r="E619" s="2">
        <v>618</v>
      </c>
      <c r="F619" s="2">
        <v>1</v>
      </c>
      <c r="G619" s="2" t="s">
        <v>9340</v>
      </c>
      <c r="H619" s="2" t="s">
        <v>9344</v>
      </c>
      <c r="I619" s="2">
        <v>37</v>
      </c>
      <c r="L619" s="2">
        <v>5</v>
      </c>
      <c r="M619" s="2" t="s">
        <v>1498</v>
      </c>
      <c r="N619" s="2" t="s">
        <v>6637</v>
      </c>
      <c r="O619" s="2" t="s">
        <v>6</v>
      </c>
      <c r="P619" s="2" t="s">
        <v>4999</v>
      </c>
      <c r="T619" s="2" t="s">
        <v>9407</v>
      </c>
      <c r="U619" s="2" t="s">
        <v>1497</v>
      </c>
      <c r="V619" s="2" t="s">
        <v>5277</v>
      </c>
      <c r="Y619" s="2" t="s">
        <v>1498</v>
      </c>
      <c r="Z619" s="2" t="s">
        <v>6637</v>
      </c>
      <c r="AC619" s="2">
        <v>32</v>
      </c>
      <c r="AD619" s="2" t="s">
        <v>412</v>
      </c>
      <c r="AE619" s="2" t="s">
        <v>6887</v>
      </c>
      <c r="AF619" s="2" t="s">
        <v>118</v>
      </c>
      <c r="AG619" s="2" t="s">
        <v>6923</v>
      </c>
      <c r="AN619" s="2" t="s">
        <v>419</v>
      </c>
      <c r="AO619" s="2" t="s">
        <v>5018</v>
      </c>
      <c r="AR619" s="2" t="s">
        <v>1499</v>
      </c>
      <c r="AS619" s="2" t="s">
        <v>7175</v>
      </c>
      <c r="AT619" s="2" t="s">
        <v>148</v>
      </c>
      <c r="AU619" s="2" t="s">
        <v>5109</v>
      </c>
      <c r="AV619" s="2" t="s">
        <v>959</v>
      </c>
      <c r="AW619" s="2" t="s">
        <v>7228</v>
      </c>
      <c r="BG619" s="2" t="s">
        <v>148</v>
      </c>
      <c r="BH619" s="2" t="s">
        <v>5109</v>
      </c>
      <c r="BI619" s="2" t="s">
        <v>1336</v>
      </c>
      <c r="BJ619" s="2" t="s">
        <v>6355</v>
      </c>
      <c r="BK619" s="2" t="s">
        <v>148</v>
      </c>
      <c r="BL619" s="2" t="s">
        <v>5109</v>
      </c>
      <c r="BM619" s="2" t="s">
        <v>1500</v>
      </c>
      <c r="BN619" s="2" t="s">
        <v>8378</v>
      </c>
      <c r="BO619" s="2" t="s">
        <v>148</v>
      </c>
      <c r="BP619" s="2" t="s">
        <v>5109</v>
      </c>
      <c r="BQ619" s="2" t="s">
        <v>1501</v>
      </c>
      <c r="BR619" s="2" t="s">
        <v>6630</v>
      </c>
      <c r="BS619" s="2" t="s">
        <v>184</v>
      </c>
      <c r="BT619" s="2" t="s">
        <v>7080</v>
      </c>
    </row>
    <row r="620" spans="1:73" ht="13.5" customHeight="1">
      <c r="A620" s="5" t="str">
        <f>HYPERLINK("http://kyu.snu.ac.kr/sdhj/index.jsp?type=hj/GK14610_00IM0001_008a.jpg","1714_수서면_008a")</f>
        <v>1714_수서면_008a</v>
      </c>
      <c r="B620" s="2">
        <v>1714</v>
      </c>
      <c r="C620" s="2" t="s">
        <v>9493</v>
      </c>
      <c r="D620" s="2" t="s">
        <v>9494</v>
      </c>
      <c r="E620" s="2">
        <v>619</v>
      </c>
      <c r="F620" s="2">
        <v>2</v>
      </c>
      <c r="G620" s="2" t="s">
        <v>10236</v>
      </c>
      <c r="H620" s="2" t="s">
        <v>12635</v>
      </c>
      <c r="I620" s="2">
        <v>1</v>
      </c>
      <c r="J620" s="2" t="s">
        <v>1502</v>
      </c>
      <c r="K620" s="2" t="s">
        <v>4977</v>
      </c>
      <c r="L620" s="2">
        <v>1</v>
      </c>
      <c r="M620" s="2" t="s">
        <v>1502</v>
      </c>
      <c r="N620" s="2" t="s">
        <v>4977</v>
      </c>
      <c r="T620" s="2" t="s">
        <v>9486</v>
      </c>
      <c r="U620" s="2" t="s">
        <v>1503</v>
      </c>
      <c r="V620" s="2" t="s">
        <v>5112</v>
      </c>
      <c r="Y620" s="2" t="s">
        <v>1502</v>
      </c>
      <c r="Z620" s="2" t="s">
        <v>4977</v>
      </c>
      <c r="AC620" s="2">
        <v>49</v>
      </c>
      <c r="AD620" s="2" t="s">
        <v>378</v>
      </c>
      <c r="AE620" s="2" t="s">
        <v>6866</v>
      </c>
      <c r="AN620" s="2" t="s">
        <v>1504</v>
      </c>
      <c r="AO620" s="2" t="s">
        <v>7027</v>
      </c>
      <c r="AR620" s="2" t="s">
        <v>1505</v>
      </c>
      <c r="AS620" s="2" t="s">
        <v>7146</v>
      </c>
      <c r="AT620" s="2" t="s">
        <v>148</v>
      </c>
      <c r="AU620" s="2" t="s">
        <v>5109</v>
      </c>
      <c r="AV620" s="2" t="s">
        <v>1506</v>
      </c>
      <c r="AW620" s="2" t="s">
        <v>7445</v>
      </c>
      <c r="BG620" s="2" t="s">
        <v>148</v>
      </c>
      <c r="BH620" s="2" t="s">
        <v>5109</v>
      </c>
      <c r="BI620" s="2" t="s">
        <v>1484</v>
      </c>
      <c r="BJ620" s="2" t="s">
        <v>6259</v>
      </c>
      <c r="BM620" s="2" t="s">
        <v>1507</v>
      </c>
      <c r="BN620" s="2" t="s">
        <v>8316</v>
      </c>
      <c r="BO620" s="2" t="s">
        <v>123</v>
      </c>
      <c r="BP620" s="2" t="s">
        <v>5359</v>
      </c>
      <c r="BQ620" s="2" t="s">
        <v>1508</v>
      </c>
      <c r="BR620" s="2" t="s">
        <v>9352</v>
      </c>
      <c r="BS620" s="2" t="s">
        <v>1509</v>
      </c>
      <c r="BT620" s="2" t="s">
        <v>8802</v>
      </c>
    </row>
    <row r="621" spans="1:73" ht="13.5" customHeight="1">
      <c r="A621" s="5" t="str">
        <f>HYPERLINK("http://kyu.snu.ac.kr/sdhj/index.jsp?type=hj/GK14610_00IM0001_008a.jpg","1714_수서면_008a")</f>
        <v>1714_수서면_008a</v>
      </c>
      <c r="B621" s="2">
        <v>1714</v>
      </c>
      <c r="C621" s="2" t="s">
        <v>9359</v>
      </c>
      <c r="D621" s="2" t="s">
        <v>9360</v>
      </c>
      <c r="E621" s="2">
        <v>620</v>
      </c>
      <c r="F621" s="2">
        <v>2</v>
      </c>
      <c r="G621" s="2" t="s">
        <v>9341</v>
      </c>
      <c r="H621" s="2" t="s">
        <v>9345</v>
      </c>
      <c r="I621" s="2">
        <v>1</v>
      </c>
      <c r="L621" s="2">
        <v>1</v>
      </c>
      <c r="M621" s="2" t="s">
        <v>1502</v>
      </c>
      <c r="N621" s="2" t="s">
        <v>4977</v>
      </c>
      <c r="S621" s="2" t="s">
        <v>77</v>
      </c>
      <c r="T621" s="2" t="s">
        <v>5010</v>
      </c>
      <c r="U621" s="2" t="s">
        <v>150</v>
      </c>
      <c r="V621" s="2" t="s">
        <v>5065</v>
      </c>
      <c r="Y621" s="2" t="s">
        <v>1510</v>
      </c>
      <c r="Z621" s="2" t="s">
        <v>6454</v>
      </c>
      <c r="AC621" s="2">
        <v>36</v>
      </c>
      <c r="AD621" s="2" t="s">
        <v>70</v>
      </c>
      <c r="AE621" s="2" t="s">
        <v>6864</v>
      </c>
      <c r="AN621" s="2" t="s">
        <v>419</v>
      </c>
      <c r="AO621" s="2" t="s">
        <v>5018</v>
      </c>
      <c r="AR621" s="2" t="s">
        <v>1511</v>
      </c>
      <c r="AS621" s="2" t="s">
        <v>7144</v>
      </c>
      <c r="AT621" s="2" t="s">
        <v>148</v>
      </c>
      <c r="AU621" s="2" t="s">
        <v>5109</v>
      </c>
      <c r="AV621" s="2" t="s">
        <v>1512</v>
      </c>
      <c r="AW621" s="2" t="s">
        <v>10237</v>
      </c>
      <c r="BB621" s="2" t="s">
        <v>993</v>
      </c>
      <c r="BC621" s="2" t="s">
        <v>5234</v>
      </c>
      <c r="BD621" s="2" t="s">
        <v>1374</v>
      </c>
      <c r="BE621" s="2" t="s">
        <v>5617</v>
      </c>
      <c r="BG621" s="2" t="s">
        <v>148</v>
      </c>
      <c r="BH621" s="2" t="s">
        <v>5109</v>
      </c>
      <c r="BI621" s="2" t="s">
        <v>1513</v>
      </c>
      <c r="BJ621" s="2" t="s">
        <v>8033</v>
      </c>
      <c r="BK621" s="2" t="s">
        <v>148</v>
      </c>
      <c r="BL621" s="2" t="s">
        <v>5109</v>
      </c>
      <c r="BM621" s="2" t="s">
        <v>1514</v>
      </c>
      <c r="BN621" s="2" t="s">
        <v>6592</v>
      </c>
      <c r="BO621" s="2" t="s">
        <v>148</v>
      </c>
      <c r="BP621" s="2" t="s">
        <v>5109</v>
      </c>
      <c r="BQ621" s="2" t="s">
        <v>1515</v>
      </c>
      <c r="BR621" s="2" t="s">
        <v>7516</v>
      </c>
    </row>
    <row r="622" spans="1:73" ht="13.5" customHeight="1">
      <c r="A622" s="5" t="str">
        <f>HYPERLINK("http://kyu.snu.ac.kr/sdhj/index.jsp?type=hj/GK14610_00IM0001_008a.jpg","1714_수서면_008a")</f>
        <v>1714_수서면_008a</v>
      </c>
      <c r="B622" s="2">
        <v>1714</v>
      </c>
      <c r="C622" s="2" t="s">
        <v>9361</v>
      </c>
      <c r="D622" s="2" t="s">
        <v>9362</v>
      </c>
      <c r="E622" s="2">
        <v>621</v>
      </c>
      <c r="F622" s="2">
        <v>2</v>
      </c>
      <c r="G622" s="2" t="s">
        <v>9341</v>
      </c>
      <c r="H622" s="2" t="s">
        <v>9345</v>
      </c>
      <c r="I622" s="2">
        <v>1</v>
      </c>
      <c r="L622" s="2">
        <v>1</v>
      </c>
      <c r="M622" s="2" t="s">
        <v>1502</v>
      </c>
      <c r="N622" s="2" t="s">
        <v>4977</v>
      </c>
      <c r="S622" s="2" t="s">
        <v>142</v>
      </c>
      <c r="T622" s="2" t="s">
        <v>5016</v>
      </c>
      <c r="U622" s="2" t="s">
        <v>150</v>
      </c>
      <c r="V622" s="2" t="s">
        <v>5065</v>
      </c>
      <c r="Y622" s="2" t="s">
        <v>1516</v>
      </c>
      <c r="Z622" s="2" t="s">
        <v>6346</v>
      </c>
      <c r="AC622" s="2">
        <v>86</v>
      </c>
      <c r="AD622" s="2" t="s">
        <v>58</v>
      </c>
      <c r="AE622" s="2" t="s">
        <v>6879</v>
      </c>
    </row>
    <row r="623" spans="1:73" ht="13.5" customHeight="1">
      <c r="A623" s="5" t="str">
        <f>HYPERLINK("http://kyu.snu.ac.kr/sdhj/index.jsp?type=hj/GK14610_00IM0001_008a.jpg","1714_수서면_008a")</f>
        <v>1714_수서면_008a</v>
      </c>
      <c r="B623" s="2">
        <v>1714</v>
      </c>
      <c r="C623" s="2" t="s">
        <v>9361</v>
      </c>
      <c r="D623" s="2" t="s">
        <v>9362</v>
      </c>
      <c r="E623" s="2">
        <v>622</v>
      </c>
      <c r="F623" s="2">
        <v>2</v>
      </c>
      <c r="G623" s="2" t="s">
        <v>9341</v>
      </c>
      <c r="H623" s="2" t="s">
        <v>9345</v>
      </c>
      <c r="I623" s="2">
        <v>1</v>
      </c>
      <c r="L623" s="2">
        <v>1</v>
      </c>
      <c r="M623" s="2" t="s">
        <v>1502</v>
      </c>
      <c r="N623" s="2" t="s">
        <v>4977</v>
      </c>
      <c r="S623" s="2" t="s">
        <v>45</v>
      </c>
      <c r="T623" s="2" t="s">
        <v>5011</v>
      </c>
      <c r="U623" s="2" t="s">
        <v>1503</v>
      </c>
      <c r="V623" s="2" t="s">
        <v>5112</v>
      </c>
      <c r="Y623" s="2" t="s">
        <v>1197</v>
      </c>
      <c r="Z623" s="2" t="s">
        <v>5766</v>
      </c>
      <c r="AC623" s="2">
        <v>15</v>
      </c>
      <c r="AD623" s="2" t="s">
        <v>310</v>
      </c>
      <c r="AE623" s="2" t="s">
        <v>6857</v>
      </c>
      <c r="AG623" s="2" t="s">
        <v>9672</v>
      </c>
    </row>
    <row r="624" spans="1:73" ht="13.5" customHeight="1">
      <c r="A624" s="5" t="str">
        <f>HYPERLINK("http://kyu.snu.ac.kr/sdhj/index.jsp?type=hj/GK14610_00IM0001_008a.jpg","1714_수서면_008a")</f>
        <v>1714_수서면_008a</v>
      </c>
      <c r="B624" s="2">
        <v>1714</v>
      </c>
      <c r="C624" s="2" t="s">
        <v>9361</v>
      </c>
      <c r="D624" s="2" t="s">
        <v>9362</v>
      </c>
      <c r="E624" s="2">
        <v>623</v>
      </c>
      <c r="F624" s="2">
        <v>2</v>
      </c>
      <c r="G624" s="2" t="s">
        <v>9341</v>
      </c>
      <c r="H624" s="2" t="s">
        <v>9345</v>
      </c>
      <c r="I624" s="2">
        <v>1</v>
      </c>
      <c r="L624" s="2">
        <v>1</v>
      </c>
      <c r="M624" s="2" t="s">
        <v>1502</v>
      </c>
      <c r="N624" s="2" t="s">
        <v>4977</v>
      </c>
      <c r="S624" s="2" t="s">
        <v>67</v>
      </c>
      <c r="T624" s="2" t="s">
        <v>5020</v>
      </c>
      <c r="Y624" s="2" t="s">
        <v>1517</v>
      </c>
      <c r="Z624" s="2" t="s">
        <v>5981</v>
      </c>
      <c r="AC624" s="2">
        <v>5</v>
      </c>
      <c r="AD624" s="2" t="s">
        <v>386</v>
      </c>
      <c r="AE624" s="2" t="s">
        <v>6875</v>
      </c>
      <c r="AF624" s="2" t="s">
        <v>9673</v>
      </c>
      <c r="AG624" s="2" t="s">
        <v>9674</v>
      </c>
      <c r="BF624" s="2" t="s">
        <v>56</v>
      </c>
      <c r="BU624" s="2" t="s">
        <v>1518</v>
      </c>
    </row>
    <row r="625" spans="1:72" ht="13.5" customHeight="1">
      <c r="A625" s="5" t="str">
        <f>HYPERLINK("http://kyu.snu.ac.kr/sdhj/index.jsp?type=hj/GK14610_00IM0001_008a.jpg","1714_수서면_008a")</f>
        <v>1714_수서면_008a</v>
      </c>
      <c r="B625" s="2">
        <v>1714</v>
      </c>
      <c r="C625" s="2" t="s">
        <v>9361</v>
      </c>
      <c r="D625" s="2" t="s">
        <v>9362</v>
      </c>
      <c r="E625" s="2">
        <v>624</v>
      </c>
      <c r="F625" s="2">
        <v>2</v>
      </c>
      <c r="G625" s="2" t="s">
        <v>9341</v>
      </c>
      <c r="H625" s="2" t="s">
        <v>9345</v>
      </c>
      <c r="I625" s="2">
        <v>1</v>
      </c>
      <c r="L625" s="2">
        <v>1</v>
      </c>
      <c r="M625" s="2" t="s">
        <v>1502</v>
      </c>
      <c r="N625" s="2" t="s">
        <v>4977</v>
      </c>
      <c r="S625" s="2" t="s">
        <v>1519</v>
      </c>
      <c r="T625" s="2" t="s">
        <v>5017</v>
      </c>
      <c r="Y625" s="2" t="s">
        <v>363</v>
      </c>
      <c r="Z625" s="2" t="s">
        <v>6147</v>
      </c>
      <c r="AF625" s="2" t="s">
        <v>48</v>
      </c>
      <c r="AG625" s="2" t="s">
        <v>6919</v>
      </c>
    </row>
    <row r="626" spans="1:72" ht="13.5" customHeight="1">
      <c r="A626" s="5" t="str">
        <f>HYPERLINK("http://kyu.snu.ac.kr/sdhj/index.jsp?type=hj/GK14610_00IM0001_008a.jpg","1714_수서면_008a")</f>
        <v>1714_수서면_008a</v>
      </c>
      <c r="B626" s="2">
        <v>1714</v>
      </c>
      <c r="C626" s="2" t="s">
        <v>10238</v>
      </c>
      <c r="D626" s="2" t="s">
        <v>10239</v>
      </c>
      <c r="E626" s="2">
        <v>625</v>
      </c>
      <c r="F626" s="2">
        <v>2</v>
      </c>
      <c r="G626" s="2" t="s">
        <v>9341</v>
      </c>
      <c r="H626" s="2" t="s">
        <v>9345</v>
      </c>
      <c r="I626" s="2">
        <v>1</v>
      </c>
      <c r="L626" s="2">
        <v>2</v>
      </c>
      <c r="M626" s="2" t="s">
        <v>1520</v>
      </c>
      <c r="N626" s="2" t="s">
        <v>6636</v>
      </c>
      <c r="T626" s="2" t="s">
        <v>9407</v>
      </c>
      <c r="U626" s="2" t="s">
        <v>1095</v>
      </c>
      <c r="V626" s="2" t="s">
        <v>5239</v>
      </c>
      <c r="Y626" s="2" t="s">
        <v>1520</v>
      </c>
      <c r="Z626" s="2" t="s">
        <v>6636</v>
      </c>
      <c r="AC626" s="2">
        <v>60</v>
      </c>
      <c r="AD626" s="2" t="s">
        <v>199</v>
      </c>
      <c r="AE626" s="2" t="s">
        <v>6905</v>
      </c>
      <c r="AN626" s="2" t="s">
        <v>419</v>
      </c>
      <c r="AO626" s="2" t="s">
        <v>5018</v>
      </c>
      <c r="AR626" s="2" t="s">
        <v>1521</v>
      </c>
      <c r="AS626" s="2" t="s">
        <v>7147</v>
      </c>
      <c r="AT626" s="2" t="s">
        <v>148</v>
      </c>
      <c r="AU626" s="2" t="s">
        <v>5109</v>
      </c>
      <c r="AV626" s="2" t="s">
        <v>1522</v>
      </c>
      <c r="AW626" s="2" t="s">
        <v>10240</v>
      </c>
      <c r="BB626" s="2" t="s">
        <v>993</v>
      </c>
      <c r="BC626" s="2" t="s">
        <v>5234</v>
      </c>
      <c r="BD626" s="2" t="s">
        <v>734</v>
      </c>
      <c r="BE626" s="2" t="s">
        <v>5984</v>
      </c>
      <c r="BG626" s="2" t="s">
        <v>38</v>
      </c>
      <c r="BH626" s="2" t="s">
        <v>5224</v>
      </c>
      <c r="BI626" s="2" t="s">
        <v>1523</v>
      </c>
      <c r="BJ626" s="2" t="s">
        <v>8030</v>
      </c>
      <c r="BK626" s="2" t="s">
        <v>38</v>
      </c>
      <c r="BL626" s="2" t="s">
        <v>5224</v>
      </c>
      <c r="BM626" s="2" t="s">
        <v>10241</v>
      </c>
      <c r="BN626" s="2" t="s">
        <v>8371</v>
      </c>
      <c r="BO626" s="2" t="s">
        <v>1241</v>
      </c>
      <c r="BP626" s="2" t="s">
        <v>11116</v>
      </c>
      <c r="BQ626" s="2" t="s">
        <v>1524</v>
      </c>
      <c r="BR626" s="2" t="s">
        <v>10242</v>
      </c>
      <c r="BS626" s="2" t="s">
        <v>241</v>
      </c>
      <c r="BT626" s="2" t="s">
        <v>7047</v>
      </c>
    </row>
    <row r="627" spans="1:72" ht="13.5" customHeight="1">
      <c r="A627" s="5" t="str">
        <f>HYPERLINK("http://kyu.snu.ac.kr/sdhj/index.jsp?type=hj/GK14610_00IM0001_008a.jpg","1714_수서면_008a")</f>
        <v>1714_수서면_008a</v>
      </c>
      <c r="B627" s="2">
        <v>1714</v>
      </c>
      <c r="C627" s="2" t="s">
        <v>10243</v>
      </c>
      <c r="D627" s="2" t="s">
        <v>10244</v>
      </c>
      <c r="E627" s="2">
        <v>626</v>
      </c>
      <c r="F627" s="2">
        <v>2</v>
      </c>
      <c r="G627" s="2" t="s">
        <v>9341</v>
      </c>
      <c r="H627" s="2" t="s">
        <v>9345</v>
      </c>
      <c r="I627" s="2">
        <v>1</v>
      </c>
      <c r="L627" s="2">
        <v>2</v>
      </c>
      <c r="M627" s="2" t="s">
        <v>1520</v>
      </c>
      <c r="N627" s="2" t="s">
        <v>6636</v>
      </c>
      <c r="S627" s="2" t="s">
        <v>77</v>
      </c>
      <c r="T627" s="2" t="s">
        <v>5010</v>
      </c>
      <c r="U627" s="2" t="s">
        <v>993</v>
      </c>
      <c r="V627" s="2" t="s">
        <v>5234</v>
      </c>
      <c r="Y627" s="2" t="s">
        <v>1525</v>
      </c>
      <c r="Z627" s="2" t="s">
        <v>6635</v>
      </c>
      <c r="AC627" s="2">
        <v>62</v>
      </c>
      <c r="AD627" s="2" t="s">
        <v>136</v>
      </c>
      <c r="AE627" s="2" t="s">
        <v>6880</v>
      </c>
      <c r="AT627" s="2" t="s">
        <v>148</v>
      </c>
      <c r="AU627" s="2" t="s">
        <v>5109</v>
      </c>
      <c r="AV627" s="2" t="s">
        <v>1526</v>
      </c>
      <c r="AW627" s="2" t="s">
        <v>7566</v>
      </c>
      <c r="BB627" s="2" t="s">
        <v>993</v>
      </c>
      <c r="BC627" s="2" t="s">
        <v>5234</v>
      </c>
      <c r="BD627" s="2" t="s">
        <v>1527</v>
      </c>
      <c r="BE627" s="2" t="s">
        <v>6467</v>
      </c>
      <c r="BG627" s="2" t="s">
        <v>148</v>
      </c>
      <c r="BH627" s="2" t="s">
        <v>5109</v>
      </c>
      <c r="BI627" s="2" t="s">
        <v>1528</v>
      </c>
      <c r="BJ627" s="2" t="s">
        <v>8032</v>
      </c>
      <c r="BK627" s="2" t="s">
        <v>148</v>
      </c>
      <c r="BL627" s="2" t="s">
        <v>5109</v>
      </c>
      <c r="BM627" s="2" t="s">
        <v>1529</v>
      </c>
      <c r="BN627" s="2" t="s">
        <v>8377</v>
      </c>
      <c r="BO627" s="2" t="s">
        <v>148</v>
      </c>
      <c r="BP627" s="2" t="s">
        <v>5109</v>
      </c>
      <c r="BQ627" s="2" t="s">
        <v>1530</v>
      </c>
      <c r="BR627" s="2" t="s">
        <v>10245</v>
      </c>
      <c r="BS627" s="2" t="s">
        <v>79</v>
      </c>
      <c r="BT627" s="2" t="s">
        <v>10102</v>
      </c>
    </row>
    <row r="628" spans="1:72" ht="13.5" customHeight="1">
      <c r="A628" s="5" t="str">
        <f>HYPERLINK("http://kyu.snu.ac.kr/sdhj/index.jsp?type=hj/GK14610_00IM0001_008a.jpg","1714_수서면_008a")</f>
        <v>1714_수서면_008a</v>
      </c>
      <c r="B628" s="2">
        <v>1714</v>
      </c>
      <c r="C628" s="2" t="s">
        <v>9720</v>
      </c>
      <c r="D628" s="2" t="s">
        <v>9721</v>
      </c>
      <c r="E628" s="2">
        <v>627</v>
      </c>
      <c r="F628" s="2">
        <v>2</v>
      </c>
      <c r="G628" s="2" t="s">
        <v>9341</v>
      </c>
      <c r="H628" s="2" t="s">
        <v>9345</v>
      </c>
      <c r="I628" s="2">
        <v>1</v>
      </c>
      <c r="L628" s="2">
        <v>2</v>
      </c>
      <c r="M628" s="2" t="s">
        <v>1520</v>
      </c>
      <c r="N628" s="2" t="s">
        <v>6636</v>
      </c>
      <c r="S628" s="2" t="s">
        <v>45</v>
      </c>
      <c r="T628" s="2" t="s">
        <v>5011</v>
      </c>
      <c r="U628" s="2" t="s">
        <v>633</v>
      </c>
      <c r="V628" s="2" t="s">
        <v>5102</v>
      </c>
      <c r="Y628" s="2" t="s">
        <v>1531</v>
      </c>
      <c r="Z628" s="2" t="s">
        <v>5816</v>
      </c>
      <c r="AC628" s="2">
        <v>35</v>
      </c>
      <c r="AD628" s="2" t="s">
        <v>255</v>
      </c>
      <c r="AE628" s="2" t="s">
        <v>6888</v>
      </c>
    </row>
    <row r="629" spans="1:72" ht="13.5" customHeight="1">
      <c r="A629" s="5" t="str">
        <f>HYPERLINK("http://kyu.snu.ac.kr/sdhj/index.jsp?type=hj/GK14610_00IM0001_008a.jpg","1714_수서면_008a")</f>
        <v>1714_수서면_008a</v>
      </c>
      <c r="B629" s="2">
        <v>1714</v>
      </c>
      <c r="C629" s="2" t="s">
        <v>9361</v>
      </c>
      <c r="D629" s="2" t="s">
        <v>9362</v>
      </c>
      <c r="E629" s="2">
        <v>628</v>
      </c>
      <c r="F629" s="2">
        <v>2</v>
      </c>
      <c r="G629" s="2" t="s">
        <v>9341</v>
      </c>
      <c r="H629" s="2" t="s">
        <v>9345</v>
      </c>
      <c r="I629" s="2">
        <v>1</v>
      </c>
      <c r="L629" s="2">
        <v>2</v>
      </c>
      <c r="M629" s="2" t="s">
        <v>1520</v>
      </c>
      <c r="N629" s="2" t="s">
        <v>6636</v>
      </c>
      <c r="S629" s="2" t="s">
        <v>52</v>
      </c>
      <c r="T629" s="2" t="s">
        <v>5014</v>
      </c>
      <c r="U629" s="2" t="s">
        <v>1095</v>
      </c>
      <c r="V629" s="2" t="s">
        <v>5239</v>
      </c>
      <c r="Y629" s="2" t="s">
        <v>1532</v>
      </c>
      <c r="Z629" s="2" t="s">
        <v>6634</v>
      </c>
      <c r="AC629" s="2">
        <v>22</v>
      </c>
      <c r="AD629" s="2" t="s">
        <v>579</v>
      </c>
      <c r="AE629" s="2" t="s">
        <v>6894</v>
      </c>
      <c r="BF629" s="2" t="s">
        <v>56</v>
      </c>
    </row>
    <row r="630" spans="1:72" ht="13.5" customHeight="1">
      <c r="A630" s="5" t="str">
        <f>HYPERLINK("http://kyu.snu.ac.kr/sdhj/index.jsp?type=hj/GK14610_00IM0001_008a.jpg","1714_수서면_008a")</f>
        <v>1714_수서면_008a</v>
      </c>
      <c r="B630" s="2">
        <v>1714</v>
      </c>
      <c r="C630" s="2" t="s">
        <v>9361</v>
      </c>
      <c r="D630" s="2" t="s">
        <v>9362</v>
      </c>
      <c r="E630" s="2">
        <v>629</v>
      </c>
      <c r="F630" s="2">
        <v>2</v>
      </c>
      <c r="G630" s="2" t="s">
        <v>9341</v>
      </c>
      <c r="H630" s="2" t="s">
        <v>9345</v>
      </c>
      <c r="I630" s="2">
        <v>1</v>
      </c>
      <c r="L630" s="2">
        <v>2</v>
      </c>
      <c r="M630" s="2" t="s">
        <v>1520</v>
      </c>
      <c r="N630" s="2" t="s">
        <v>6636</v>
      </c>
      <c r="S630" s="2" t="s">
        <v>67</v>
      </c>
      <c r="T630" s="2" t="s">
        <v>5020</v>
      </c>
      <c r="Y630" s="2" t="s">
        <v>1533</v>
      </c>
      <c r="Z630" s="2" t="s">
        <v>6633</v>
      </c>
      <c r="AC630" s="2">
        <v>28</v>
      </c>
      <c r="AD630" s="2" t="s">
        <v>162</v>
      </c>
      <c r="AE630" s="2" t="s">
        <v>6884</v>
      </c>
      <c r="BF630" s="2" t="s">
        <v>56</v>
      </c>
    </row>
    <row r="631" spans="1:72" ht="13.5" customHeight="1">
      <c r="A631" s="5" t="str">
        <f>HYPERLINK("http://kyu.snu.ac.kr/sdhj/index.jsp?type=hj/GK14610_00IM0001_008a.jpg","1714_수서면_008a")</f>
        <v>1714_수서면_008a</v>
      </c>
      <c r="B631" s="2">
        <v>1714</v>
      </c>
      <c r="C631" s="2" t="s">
        <v>9361</v>
      </c>
      <c r="D631" s="2" t="s">
        <v>9362</v>
      </c>
      <c r="E631" s="2">
        <v>630</v>
      </c>
      <c r="F631" s="2">
        <v>2</v>
      </c>
      <c r="G631" s="2" t="s">
        <v>9341</v>
      </c>
      <c r="H631" s="2" t="s">
        <v>9345</v>
      </c>
      <c r="I631" s="2">
        <v>1</v>
      </c>
      <c r="L631" s="2">
        <v>3</v>
      </c>
      <c r="M631" s="2" t="s">
        <v>2737</v>
      </c>
      <c r="N631" s="2" t="s">
        <v>7155</v>
      </c>
      <c r="T631" s="2" t="s">
        <v>10246</v>
      </c>
      <c r="U631" s="2" t="s">
        <v>347</v>
      </c>
      <c r="V631" s="2" t="s">
        <v>5076</v>
      </c>
      <c r="W631" s="2" t="s">
        <v>722</v>
      </c>
      <c r="X631" s="2" t="s">
        <v>5402</v>
      </c>
      <c r="Y631" s="2" t="s">
        <v>1534</v>
      </c>
      <c r="Z631" s="2" t="s">
        <v>6632</v>
      </c>
      <c r="AC631" s="2">
        <v>50</v>
      </c>
      <c r="AD631" s="2" t="s">
        <v>165</v>
      </c>
      <c r="AE631" s="2" t="s">
        <v>6860</v>
      </c>
      <c r="AT631" s="2" t="s">
        <v>725</v>
      </c>
      <c r="AU631" s="2" t="s">
        <v>7187</v>
      </c>
      <c r="AV631" s="2" t="s">
        <v>1535</v>
      </c>
      <c r="AW631" s="2" t="s">
        <v>7513</v>
      </c>
      <c r="BG631" s="2" t="s">
        <v>725</v>
      </c>
      <c r="BH631" s="2" t="s">
        <v>7187</v>
      </c>
      <c r="BI631" s="2" t="s">
        <v>1536</v>
      </c>
      <c r="BJ631" s="2" t="s">
        <v>6316</v>
      </c>
      <c r="BK631" s="2" t="s">
        <v>725</v>
      </c>
      <c r="BL631" s="2" t="s">
        <v>7187</v>
      </c>
      <c r="BM631" s="2" t="s">
        <v>728</v>
      </c>
      <c r="BN631" s="2" t="s">
        <v>8008</v>
      </c>
      <c r="BO631" s="2" t="s">
        <v>725</v>
      </c>
      <c r="BP631" s="2" t="s">
        <v>7187</v>
      </c>
      <c r="BQ631" s="2" t="s">
        <v>1537</v>
      </c>
      <c r="BR631" s="2" t="s">
        <v>10247</v>
      </c>
      <c r="BS631" s="2" t="s">
        <v>116</v>
      </c>
      <c r="BT631" s="2" t="s">
        <v>7027</v>
      </c>
    </row>
    <row r="632" spans="1:72" ht="13.5" customHeight="1">
      <c r="A632" s="5" t="str">
        <f>HYPERLINK("http://kyu.snu.ac.kr/sdhj/index.jsp?type=hj/GK14610_00IM0001_008a.jpg","1714_수서면_008a")</f>
        <v>1714_수서면_008a</v>
      </c>
      <c r="B632" s="2">
        <v>1714</v>
      </c>
      <c r="C632" s="2" t="s">
        <v>10248</v>
      </c>
      <c r="D632" s="2" t="s">
        <v>10249</v>
      </c>
      <c r="E632" s="2">
        <v>631</v>
      </c>
      <c r="F632" s="2">
        <v>2</v>
      </c>
      <c r="G632" s="2" t="s">
        <v>9341</v>
      </c>
      <c r="H632" s="2" t="s">
        <v>9345</v>
      </c>
      <c r="I632" s="2">
        <v>1</v>
      </c>
      <c r="L632" s="2">
        <v>3</v>
      </c>
      <c r="M632" s="2" t="s">
        <v>2737</v>
      </c>
      <c r="N632" s="2" t="s">
        <v>7155</v>
      </c>
      <c r="S632" s="2" t="s">
        <v>77</v>
      </c>
      <c r="T632" s="2" t="s">
        <v>5010</v>
      </c>
      <c r="W632" s="2" t="s">
        <v>190</v>
      </c>
      <c r="X632" s="2" t="s">
        <v>5379</v>
      </c>
      <c r="Y632" s="2" t="s">
        <v>764</v>
      </c>
      <c r="Z632" s="2" t="s">
        <v>5449</v>
      </c>
      <c r="AC632" s="2">
        <v>31</v>
      </c>
      <c r="AD632" s="2" t="s">
        <v>340</v>
      </c>
      <c r="AE632" s="2" t="s">
        <v>6896</v>
      </c>
      <c r="AJ632" s="2" t="s">
        <v>765</v>
      </c>
      <c r="AK632" s="2" t="s">
        <v>7079</v>
      </c>
      <c r="AL632" s="2" t="s">
        <v>1256</v>
      </c>
      <c r="AM632" s="2" t="s">
        <v>7113</v>
      </c>
      <c r="AT632" s="2" t="s">
        <v>725</v>
      </c>
      <c r="AU632" s="2" t="s">
        <v>7187</v>
      </c>
      <c r="AV632" s="2" t="s">
        <v>1538</v>
      </c>
      <c r="AW632" s="2" t="s">
        <v>7529</v>
      </c>
      <c r="BG632" s="2" t="s">
        <v>725</v>
      </c>
      <c r="BH632" s="2" t="s">
        <v>7187</v>
      </c>
      <c r="BI632" s="2" t="s">
        <v>4830</v>
      </c>
      <c r="BJ632" s="2" t="s">
        <v>8010</v>
      </c>
      <c r="BK632" s="2" t="s">
        <v>725</v>
      </c>
      <c r="BL632" s="2" t="s">
        <v>7187</v>
      </c>
      <c r="BM632" s="2" t="s">
        <v>1539</v>
      </c>
      <c r="BN632" s="2" t="s">
        <v>8354</v>
      </c>
      <c r="BO632" s="2" t="s">
        <v>725</v>
      </c>
      <c r="BP632" s="2" t="s">
        <v>7187</v>
      </c>
      <c r="BQ632" s="2" t="s">
        <v>1540</v>
      </c>
      <c r="BR632" s="2" t="s">
        <v>10250</v>
      </c>
      <c r="BS632" s="2" t="s">
        <v>116</v>
      </c>
      <c r="BT632" s="2" t="s">
        <v>7027</v>
      </c>
    </row>
    <row r="633" spans="1:72" ht="13.5" customHeight="1">
      <c r="A633" s="5" t="str">
        <f>HYPERLINK("http://kyu.snu.ac.kr/sdhj/index.jsp?type=hj/GK14610_00IM0001_008a.jpg","1714_수서면_008a")</f>
        <v>1714_수서면_008a</v>
      </c>
      <c r="B633" s="2">
        <v>1714</v>
      </c>
      <c r="C633" s="2" t="s">
        <v>10251</v>
      </c>
      <c r="D633" s="2" t="s">
        <v>10252</v>
      </c>
      <c r="E633" s="2">
        <v>632</v>
      </c>
      <c r="F633" s="2">
        <v>2</v>
      </c>
      <c r="G633" s="2" t="s">
        <v>9341</v>
      </c>
      <c r="H633" s="2" t="s">
        <v>9345</v>
      </c>
      <c r="I633" s="2">
        <v>1</v>
      </c>
      <c r="L633" s="2">
        <v>3</v>
      </c>
      <c r="M633" s="2" t="s">
        <v>2737</v>
      </c>
      <c r="N633" s="2" t="s">
        <v>7155</v>
      </c>
      <c r="S633" s="2" t="s">
        <v>961</v>
      </c>
      <c r="T633" s="2" t="s">
        <v>5038</v>
      </c>
      <c r="W633" s="2" t="s">
        <v>68</v>
      </c>
      <c r="X633" s="2" t="s">
        <v>10253</v>
      </c>
      <c r="Y633" s="2" t="s">
        <v>764</v>
      </c>
      <c r="Z633" s="2" t="s">
        <v>5449</v>
      </c>
      <c r="AC633" s="2">
        <v>58</v>
      </c>
      <c r="AD633" s="2" t="s">
        <v>121</v>
      </c>
      <c r="AE633" s="2" t="s">
        <v>6856</v>
      </c>
      <c r="AG633" s="2" t="s">
        <v>10254</v>
      </c>
    </row>
    <row r="634" spans="1:72" ht="13.5" customHeight="1">
      <c r="A634" s="5" t="str">
        <f>HYPERLINK("http://kyu.snu.ac.kr/sdhj/index.jsp?type=hj/GK14610_00IM0001_008a.jpg","1714_수서면_008a")</f>
        <v>1714_수서면_008a</v>
      </c>
      <c r="B634" s="2">
        <v>1714</v>
      </c>
      <c r="C634" s="2" t="s">
        <v>9908</v>
      </c>
      <c r="D634" s="2" t="s">
        <v>9909</v>
      </c>
      <c r="E634" s="2">
        <v>633</v>
      </c>
      <c r="F634" s="2">
        <v>2</v>
      </c>
      <c r="G634" s="2" t="s">
        <v>9341</v>
      </c>
      <c r="H634" s="2" t="s">
        <v>9345</v>
      </c>
      <c r="I634" s="2">
        <v>1</v>
      </c>
      <c r="L634" s="2">
        <v>3</v>
      </c>
      <c r="M634" s="2" t="s">
        <v>2737</v>
      </c>
      <c r="N634" s="2" t="s">
        <v>7155</v>
      </c>
      <c r="S634" s="2" t="s">
        <v>45</v>
      </c>
      <c r="T634" s="2" t="s">
        <v>5011</v>
      </c>
      <c r="U634" s="2" t="s">
        <v>347</v>
      </c>
      <c r="V634" s="2" t="s">
        <v>5076</v>
      </c>
      <c r="Y634" s="2" t="s">
        <v>1541</v>
      </c>
      <c r="Z634" s="2" t="s">
        <v>5468</v>
      </c>
      <c r="AC634" s="2">
        <v>5</v>
      </c>
      <c r="AD634" s="2" t="s">
        <v>386</v>
      </c>
      <c r="AE634" s="2" t="s">
        <v>6875</v>
      </c>
      <c r="AF634" s="2" t="s">
        <v>10255</v>
      </c>
      <c r="AG634" s="2" t="s">
        <v>10256</v>
      </c>
    </row>
    <row r="635" spans="1:72" ht="13.5" customHeight="1">
      <c r="A635" s="5" t="str">
        <f>HYPERLINK("http://kyu.snu.ac.kr/sdhj/index.jsp?type=hj/GK14610_00IM0001_008a.jpg","1714_수서면_008a")</f>
        <v>1714_수서면_008a</v>
      </c>
      <c r="B635" s="2">
        <v>1714</v>
      </c>
      <c r="C635" s="2" t="s">
        <v>10083</v>
      </c>
      <c r="D635" s="2" t="s">
        <v>10084</v>
      </c>
      <c r="E635" s="2">
        <v>634</v>
      </c>
      <c r="F635" s="2">
        <v>2</v>
      </c>
      <c r="G635" s="2" t="s">
        <v>9341</v>
      </c>
      <c r="H635" s="2" t="s">
        <v>9345</v>
      </c>
      <c r="I635" s="2">
        <v>1</v>
      </c>
      <c r="L635" s="2">
        <v>3</v>
      </c>
      <c r="M635" s="2" t="s">
        <v>2737</v>
      </c>
      <c r="N635" s="2" t="s">
        <v>7155</v>
      </c>
      <c r="S635" s="2" t="s">
        <v>4831</v>
      </c>
      <c r="T635" s="2" t="s">
        <v>5056</v>
      </c>
      <c r="W635" s="2" t="s">
        <v>190</v>
      </c>
      <c r="X635" s="2" t="s">
        <v>5379</v>
      </c>
      <c r="Y635" s="2" t="s">
        <v>1542</v>
      </c>
      <c r="Z635" s="2" t="s">
        <v>6631</v>
      </c>
      <c r="AA635" s="2" t="s">
        <v>1543</v>
      </c>
      <c r="AB635" s="2" t="s">
        <v>6853</v>
      </c>
      <c r="AC635" s="2">
        <v>13</v>
      </c>
      <c r="AD635" s="2" t="s">
        <v>688</v>
      </c>
      <c r="AE635" s="2" t="s">
        <v>6893</v>
      </c>
    </row>
    <row r="636" spans="1:72" ht="13.5" customHeight="1">
      <c r="A636" s="5" t="str">
        <f>HYPERLINK("http://kyu.snu.ac.kr/sdhj/index.jsp?type=hj/GK14610_00IM0001_008a.jpg","1714_수서면_008a")</f>
        <v>1714_수서면_008a</v>
      </c>
      <c r="B636" s="2">
        <v>1714</v>
      </c>
      <c r="C636" s="2" t="s">
        <v>9487</v>
      </c>
      <c r="D636" s="2" t="s">
        <v>9488</v>
      </c>
      <c r="E636" s="2">
        <v>635</v>
      </c>
      <c r="F636" s="2">
        <v>2</v>
      </c>
      <c r="G636" s="2" t="s">
        <v>9341</v>
      </c>
      <c r="H636" s="2" t="s">
        <v>9345</v>
      </c>
      <c r="I636" s="2">
        <v>1</v>
      </c>
      <c r="L636" s="2">
        <v>3</v>
      </c>
      <c r="M636" s="2" t="s">
        <v>2737</v>
      </c>
      <c r="N636" s="2" t="s">
        <v>7155</v>
      </c>
      <c r="T636" s="2" t="s">
        <v>10257</v>
      </c>
      <c r="U636" s="2" t="s">
        <v>672</v>
      </c>
      <c r="V636" s="2" t="s">
        <v>5073</v>
      </c>
      <c r="Y636" s="2" t="s">
        <v>1501</v>
      </c>
      <c r="Z636" s="2" t="s">
        <v>6630</v>
      </c>
      <c r="AC636" s="2">
        <v>33</v>
      </c>
      <c r="AD636" s="2" t="s">
        <v>439</v>
      </c>
      <c r="AE636" s="2" t="s">
        <v>6868</v>
      </c>
      <c r="BB636" s="2" t="s">
        <v>313</v>
      </c>
      <c r="BC636" s="2" t="s">
        <v>5072</v>
      </c>
      <c r="BD636" s="2" t="s">
        <v>1544</v>
      </c>
      <c r="BE636" s="2" t="s">
        <v>6443</v>
      </c>
      <c r="BF636" s="2" t="s">
        <v>10258</v>
      </c>
    </row>
    <row r="637" spans="1:72" ht="13.5" customHeight="1">
      <c r="A637" s="5" t="str">
        <f>HYPERLINK("http://kyu.snu.ac.kr/sdhj/index.jsp?type=hj/GK14610_00IM0001_008a.jpg","1714_수서면_008a")</f>
        <v>1714_수서면_008a</v>
      </c>
      <c r="B637" s="2">
        <v>1714</v>
      </c>
      <c r="C637" s="2" t="s">
        <v>9386</v>
      </c>
      <c r="D637" s="2" t="s">
        <v>9387</v>
      </c>
      <c r="E637" s="2">
        <v>636</v>
      </c>
      <c r="F637" s="2">
        <v>2</v>
      </c>
      <c r="G637" s="2" t="s">
        <v>9341</v>
      </c>
      <c r="H637" s="2" t="s">
        <v>9345</v>
      </c>
      <c r="I637" s="2">
        <v>1</v>
      </c>
      <c r="L637" s="2">
        <v>3</v>
      </c>
      <c r="M637" s="2" t="s">
        <v>2737</v>
      </c>
      <c r="N637" s="2" t="s">
        <v>7155</v>
      </c>
      <c r="T637" s="2" t="s">
        <v>10257</v>
      </c>
      <c r="U637" s="2" t="s">
        <v>144</v>
      </c>
      <c r="V637" s="2" t="s">
        <v>5066</v>
      </c>
      <c r="Y637" s="2" t="s">
        <v>1545</v>
      </c>
      <c r="Z637" s="2" t="s">
        <v>6141</v>
      </c>
      <c r="AC637" s="2">
        <v>30</v>
      </c>
      <c r="AD637" s="2" t="s">
        <v>51</v>
      </c>
      <c r="AE637" s="2" t="s">
        <v>6895</v>
      </c>
      <c r="AF637" s="2" t="s">
        <v>48</v>
      </c>
      <c r="AG637" s="2" t="s">
        <v>6919</v>
      </c>
    </row>
    <row r="638" spans="1:72" ht="13.5" customHeight="1">
      <c r="A638" s="5" t="str">
        <f>HYPERLINK("http://kyu.snu.ac.kr/sdhj/index.jsp?type=hj/GK14610_00IM0001_008a.jpg","1714_수서면_008a")</f>
        <v>1714_수서면_008a</v>
      </c>
      <c r="B638" s="2">
        <v>1714</v>
      </c>
      <c r="C638" s="2" t="s">
        <v>10083</v>
      </c>
      <c r="D638" s="2" t="s">
        <v>10084</v>
      </c>
      <c r="E638" s="2">
        <v>637</v>
      </c>
      <c r="F638" s="2">
        <v>2</v>
      </c>
      <c r="G638" s="2" t="s">
        <v>9341</v>
      </c>
      <c r="H638" s="2" t="s">
        <v>9345</v>
      </c>
      <c r="I638" s="2">
        <v>1</v>
      </c>
      <c r="L638" s="2">
        <v>3</v>
      </c>
      <c r="M638" s="2" t="s">
        <v>2737</v>
      </c>
      <c r="N638" s="2" t="s">
        <v>7155</v>
      </c>
      <c r="T638" s="2" t="s">
        <v>10257</v>
      </c>
      <c r="U638" s="2" t="s">
        <v>313</v>
      </c>
      <c r="V638" s="2" t="s">
        <v>5072</v>
      </c>
      <c r="Y638" s="2" t="s">
        <v>1546</v>
      </c>
      <c r="Z638" s="2" t="s">
        <v>6629</v>
      </c>
      <c r="AC638" s="2">
        <v>17</v>
      </c>
      <c r="AD638" s="2" t="s">
        <v>259</v>
      </c>
      <c r="AE638" s="2" t="s">
        <v>6862</v>
      </c>
      <c r="BB638" s="2" t="s">
        <v>313</v>
      </c>
      <c r="BC638" s="2" t="s">
        <v>5072</v>
      </c>
      <c r="BD638" s="2" t="s">
        <v>1547</v>
      </c>
      <c r="BE638" s="2" t="s">
        <v>6274</v>
      </c>
      <c r="BF638" s="2" t="s">
        <v>10259</v>
      </c>
    </row>
    <row r="639" spans="1:72" ht="13.5" customHeight="1">
      <c r="A639" s="5" t="str">
        <f>HYPERLINK("http://kyu.snu.ac.kr/sdhj/index.jsp?type=hj/GK14610_00IM0001_008a.jpg","1714_수서면_008a")</f>
        <v>1714_수서면_008a</v>
      </c>
      <c r="B639" s="2">
        <v>1714</v>
      </c>
      <c r="C639" s="2" t="s">
        <v>10083</v>
      </c>
      <c r="D639" s="2" t="s">
        <v>10084</v>
      </c>
      <c r="E639" s="2">
        <v>638</v>
      </c>
      <c r="F639" s="2">
        <v>2</v>
      </c>
      <c r="G639" s="2" t="s">
        <v>9341</v>
      </c>
      <c r="H639" s="2" t="s">
        <v>9345</v>
      </c>
      <c r="I639" s="2">
        <v>1</v>
      </c>
      <c r="L639" s="2">
        <v>3</v>
      </c>
      <c r="M639" s="2" t="s">
        <v>2737</v>
      </c>
      <c r="N639" s="2" t="s">
        <v>7155</v>
      </c>
      <c r="T639" s="2" t="s">
        <v>10257</v>
      </c>
      <c r="U639" s="2" t="s">
        <v>313</v>
      </c>
      <c r="V639" s="2" t="s">
        <v>5072</v>
      </c>
      <c r="Y639" s="2" t="s">
        <v>1548</v>
      </c>
      <c r="Z639" s="2" t="s">
        <v>10260</v>
      </c>
      <c r="AC639" s="2">
        <v>61</v>
      </c>
      <c r="AD639" s="2" t="s">
        <v>136</v>
      </c>
      <c r="AE639" s="2" t="s">
        <v>6880</v>
      </c>
      <c r="AG639" s="2" t="s">
        <v>10261</v>
      </c>
      <c r="AI639" s="2" t="s">
        <v>7027</v>
      </c>
    </row>
    <row r="640" spans="1:72" ht="13.5" customHeight="1">
      <c r="A640" s="5" t="str">
        <f>HYPERLINK("http://kyu.snu.ac.kr/sdhj/index.jsp?type=hj/GK14610_00IM0001_008a.jpg","1714_수서면_008a")</f>
        <v>1714_수서면_008a</v>
      </c>
      <c r="B640" s="2">
        <v>1714</v>
      </c>
      <c r="C640" s="2" t="s">
        <v>9858</v>
      </c>
      <c r="D640" s="2" t="s">
        <v>9859</v>
      </c>
      <c r="E640" s="2">
        <v>639</v>
      </c>
      <c r="F640" s="2">
        <v>2</v>
      </c>
      <c r="G640" s="2" t="s">
        <v>9341</v>
      </c>
      <c r="H640" s="2" t="s">
        <v>9345</v>
      </c>
      <c r="I640" s="2">
        <v>1</v>
      </c>
      <c r="L640" s="2">
        <v>3</v>
      </c>
      <c r="M640" s="2" t="s">
        <v>2737</v>
      </c>
      <c r="N640" s="2" t="s">
        <v>7155</v>
      </c>
      <c r="T640" s="2" t="s">
        <v>10257</v>
      </c>
      <c r="U640" s="2" t="s">
        <v>672</v>
      </c>
      <c r="V640" s="2" t="s">
        <v>5073</v>
      </c>
      <c r="Y640" s="2" t="s">
        <v>938</v>
      </c>
      <c r="Z640" s="2" t="s">
        <v>10262</v>
      </c>
      <c r="AC640" s="2">
        <v>28</v>
      </c>
      <c r="AD640" s="2" t="s">
        <v>162</v>
      </c>
      <c r="AE640" s="2" t="s">
        <v>6884</v>
      </c>
      <c r="AF640" s="2" t="s">
        <v>10263</v>
      </c>
      <c r="AG640" s="2" t="s">
        <v>10264</v>
      </c>
      <c r="AH640" s="2" t="s">
        <v>116</v>
      </c>
      <c r="AI640" s="2" t="s">
        <v>7027</v>
      </c>
      <c r="BB640" s="2" t="s">
        <v>845</v>
      </c>
      <c r="BC640" s="2" t="s">
        <v>5268</v>
      </c>
      <c r="BF640" s="2" t="s">
        <v>10265</v>
      </c>
    </row>
    <row r="641" spans="1:72" ht="13.5" customHeight="1">
      <c r="A641" s="5" t="str">
        <f>HYPERLINK("http://kyu.snu.ac.kr/sdhj/index.jsp?type=hj/GK14610_00IM0001_008a.jpg","1714_수서면_008a")</f>
        <v>1714_수서면_008a</v>
      </c>
      <c r="B641" s="2">
        <v>1714</v>
      </c>
      <c r="C641" s="2" t="s">
        <v>10083</v>
      </c>
      <c r="D641" s="2" t="s">
        <v>10084</v>
      </c>
      <c r="E641" s="2">
        <v>640</v>
      </c>
      <c r="F641" s="2">
        <v>2</v>
      </c>
      <c r="G641" s="2" t="s">
        <v>9341</v>
      </c>
      <c r="H641" s="2" t="s">
        <v>9345</v>
      </c>
      <c r="I641" s="2">
        <v>1</v>
      </c>
      <c r="L641" s="2">
        <v>3</v>
      </c>
      <c r="M641" s="2" t="s">
        <v>2737</v>
      </c>
      <c r="N641" s="2" t="s">
        <v>7155</v>
      </c>
      <c r="T641" s="2" t="s">
        <v>10257</v>
      </c>
      <c r="U641" s="2" t="s">
        <v>313</v>
      </c>
      <c r="V641" s="2" t="s">
        <v>5072</v>
      </c>
      <c r="Y641" s="2" t="s">
        <v>1548</v>
      </c>
      <c r="Z641" s="2" t="s">
        <v>10260</v>
      </c>
      <c r="AC641" s="2">
        <v>25</v>
      </c>
      <c r="AD641" s="2" t="s">
        <v>248</v>
      </c>
      <c r="AE641" s="2" t="s">
        <v>6886</v>
      </c>
      <c r="BC641" s="2" t="s">
        <v>5268</v>
      </c>
      <c r="BF641" s="2" t="s">
        <v>10266</v>
      </c>
    </row>
    <row r="642" spans="1:72" ht="13.5" customHeight="1">
      <c r="A642" s="5" t="str">
        <f>HYPERLINK("http://kyu.snu.ac.kr/sdhj/index.jsp?type=hj/GK14610_00IM0001_008a.jpg","1714_수서면_008a")</f>
        <v>1714_수서면_008a</v>
      </c>
      <c r="B642" s="2">
        <v>1714</v>
      </c>
      <c r="C642" s="2" t="s">
        <v>9858</v>
      </c>
      <c r="D642" s="2" t="s">
        <v>9859</v>
      </c>
      <c r="E642" s="2">
        <v>641</v>
      </c>
      <c r="F642" s="2">
        <v>2</v>
      </c>
      <c r="G642" s="2" t="s">
        <v>9341</v>
      </c>
      <c r="H642" s="2" t="s">
        <v>9345</v>
      </c>
      <c r="I642" s="2">
        <v>1</v>
      </c>
      <c r="L642" s="2">
        <v>3</v>
      </c>
      <c r="M642" s="2" t="s">
        <v>2737</v>
      </c>
      <c r="N642" s="2" t="s">
        <v>7155</v>
      </c>
      <c r="T642" s="2" t="s">
        <v>10257</v>
      </c>
      <c r="U642" s="2" t="s">
        <v>672</v>
      </c>
      <c r="V642" s="2" t="s">
        <v>5073</v>
      </c>
      <c r="Y642" s="2" t="s">
        <v>1549</v>
      </c>
      <c r="Z642" s="2" t="s">
        <v>6628</v>
      </c>
      <c r="AC642" s="2">
        <v>20</v>
      </c>
      <c r="AD642" s="2" t="s">
        <v>293</v>
      </c>
      <c r="AE642" s="2" t="s">
        <v>6858</v>
      </c>
      <c r="AF642" s="2" t="s">
        <v>746</v>
      </c>
      <c r="AG642" s="2" t="s">
        <v>6920</v>
      </c>
      <c r="AH642" s="2" t="s">
        <v>116</v>
      </c>
      <c r="AI642" s="2" t="s">
        <v>7027</v>
      </c>
      <c r="BC642" s="2" t="s">
        <v>5268</v>
      </c>
      <c r="BF642" s="2" t="s">
        <v>10267</v>
      </c>
    </row>
    <row r="643" spans="1:72" ht="13.5" customHeight="1">
      <c r="A643" s="5" t="str">
        <f>HYPERLINK("http://kyu.snu.ac.kr/sdhj/index.jsp?type=hj/GK14610_00IM0001_008a.jpg","1714_수서면_008a")</f>
        <v>1714_수서면_008a</v>
      </c>
      <c r="B643" s="2">
        <v>1714</v>
      </c>
      <c r="C643" s="2" t="s">
        <v>10083</v>
      </c>
      <c r="D643" s="2" t="s">
        <v>10084</v>
      </c>
      <c r="E643" s="2">
        <v>642</v>
      </c>
      <c r="F643" s="2">
        <v>2</v>
      </c>
      <c r="G643" s="2" t="s">
        <v>9341</v>
      </c>
      <c r="H643" s="2" t="s">
        <v>9345</v>
      </c>
      <c r="I643" s="2">
        <v>1</v>
      </c>
      <c r="L643" s="2">
        <v>3</v>
      </c>
      <c r="M643" s="2" t="s">
        <v>2737</v>
      </c>
      <c r="N643" s="2" t="s">
        <v>7155</v>
      </c>
      <c r="T643" s="2" t="s">
        <v>10257</v>
      </c>
      <c r="U643" s="2" t="s">
        <v>313</v>
      </c>
      <c r="V643" s="2" t="s">
        <v>5072</v>
      </c>
      <c r="Y643" s="2" t="s">
        <v>1550</v>
      </c>
      <c r="Z643" s="2" t="s">
        <v>6627</v>
      </c>
      <c r="AC643" s="2">
        <v>61</v>
      </c>
      <c r="AD643" s="2" t="s">
        <v>199</v>
      </c>
      <c r="AE643" s="2" t="s">
        <v>6905</v>
      </c>
      <c r="AG643" s="2" t="s">
        <v>10268</v>
      </c>
    </row>
    <row r="644" spans="1:72" ht="13.5" customHeight="1">
      <c r="A644" s="5" t="str">
        <f>HYPERLINK("http://kyu.snu.ac.kr/sdhj/index.jsp?type=hj/GK14610_00IM0001_008a.jpg","1714_수서면_008a")</f>
        <v>1714_수서면_008a</v>
      </c>
      <c r="B644" s="2">
        <v>1714</v>
      </c>
      <c r="C644" s="2" t="s">
        <v>10083</v>
      </c>
      <c r="D644" s="2" t="s">
        <v>10084</v>
      </c>
      <c r="E644" s="2">
        <v>643</v>
      </c>
      <c r="F644" s="2">
        <v>2</v>
      </c>
      <c r="G644" s="2" t="s">
        <v>9341</v>
      </c>
      <c r="H644" s="2" t="s">
        <v>9345</v>
      </c>
      <c r="I644" s="2">
        <v>1</v>
      </c>
      <c r="L644" s="2">
        <v>3</v>
      </c>
      <c r="M644" s="2" t="s">
        <v>2737</v>
      </c>
      <c r="N644" s="2" t="s">
        <v>7155</v>
      </c>
      <c r="T644" s="2" t="s">
        <v>10257</v>
      </c>
      <c r="U644" s="2" t="s">
        <v>313</v>
      </c>
      <c r="V644" s="2" t="s">
        <v>5072</v>
      </c>
      <c r="Y644" s="2" t="s">
        <v>1551</v>
      </c>
      <c r="Z644" s="2" t="s">
        <v>6626</v>
      </c>
      <c r="AC644" s="2">
        <v>25</v>
      </c>
      <c r="AD644" s="2" t="s">
        <v>248</v>
      </c>
      <c r="AE644" s="2" t="s">
        <v>6886</v>
      </c>
      <c r="AG644" s="2" t="s">
        <v>10268</v>
      </c>
      <c r="BB644" s="2" t="s">
        <v>845</v>
      </c>
      <c r="BC644" s="2" t="s">
        <v>5268</v>
      </c>
      <c r="BF644" s="2" t="s">
        <v>10265</v>
      </c>
    </row>
    <row r="645" spans="1:72" ht="13.5" customHeight="1">
      <c r="A645" s="5" t="str">
        <f>HYPERLINK("http://kyu.snu.ac.kr/sdhj/index.jsp?type=hj/GK14610_00IM0001_008a.jpg","1714_수서면_008a")</f>
        <v>1714_수서면_008a</v>
      </c>
      <c r="B645" s="2">
        <v>1714</v>
      </c>
      <c r="C645" s="2" t="s">
        <v>10083</v>
      </c>
      <c r="D645" s="2" t="s">
        <v>10084</v>
      </c>
      <c r="E645" s="2">
        <v>644</v>
      </c>
      <c r="F645" s="2">
        <v>2</v>
      </c>
      <c r="G645" s="2" t="s">
        <v>9341</v>
      </c>
      <c r="H645" s="2" t="s">
        <v>9345</v>
      </c>
      <c r="I645" s="2">
        <v>1</v>
      </c>
      <c r="L645" s="2">
        <v>3</v>
      </c>
      <c r="M645" s="2" t="s">
        <v>2737</v>
      </c>
      <c r="N645" s="2" t="s">
        <v>7155</v>
      </c>
      <c r="T645" s="2" t="s">
        <v>10257</v>
      </c>
      <c r="U645" s="2" t="s">
        <v>672</v>
      </c>
      <c r="V645" s="2" t="s">
        <v>5073</v>
      </c>
      <c r="Y645" s="2" t="s">
        <v>1552</v>
      </c>
      <c r="Z645" s="2" t="s">
        <v>6625</v>
      </c>
      <c r="AC645" s="2">
        <v>22</v>
      </c>
      <c r="AD645" s="2" t="s">
        <v>579</v>
      </c>
      <c r="AE645" s="2" t="s">
        <v>6894</v>
      </c>
      <c r="AG645" s="2" t="s">
        <v>10268</v>
      </c>
      <c r="BC645" s="2" t="s">
        <v>5268</v>
      </c>
      <c r="BF645" s="2" t="s">
        <v>10269</v>
      </c>
    </row>
    <row r="646" spans="1:72" ht="13.5" customHeight="1">
      <c r="A646" s="5" t="str">
        <f>HYPERLINK("http://kyu.snu.ac.kr/sdhj/index.jsp?type=hj/GK14610_00IM0001_008a.jpg","1714_수서면_008a")</f>
        <v>1714_수서면_008a</v>
      </c>
      <c r="B646" s="2">
        <v>1714</v>
      </c>
      <c r="C646" s="2" t="s">
        <v>10083</v>
      </c>
      <c r="D646" s="2" t="s">
        <v>10084</v>
      </c>
      <c r="E646" s="2">
        <v>645</v>
      </c>
      <c r="F646" s="2">
        <v>2</v>
      </c>
      <c r="G646" s="2" t="s">
        <v>9341</v>
      </c>
      <c r="H646" s="2" t="s">
        <v>9345</v>
      </c>
      <c r="I646" s="2">
        <v>1</v>
      </c>
      <c r="L646" s="2">
        <v>3</v>
      </c>
      <c r="M646" s="2" t="s">
        <v>2737</v>
      </c>
      <c r="N646" s="2" t="s">
        <v>7155</v>
      </c>
      <c r="T646" s="2" t="s">
        <v>10257</v>
      </c>
      <c r="U646" s="2" t="s">
        <v>313</v>
      </c>
      <c r="V646" s="2" t="s">
        <v>5072</v>
      </c>
      <c r="Y646" s="2" t="s">
        <v>1553</v>
      </c>
      <c r="Z646" s="2" t="s">
        <v>6076</v>
      </c>
      <c r="AC646" s="2">
        <v>14</v>
      </c>
      <c r="AD646" s="2" t="s">
        <v>466</v>
      </c>
      <c r="AE646" s="2" t="s">
        <v>6877</v>
      </c>
      <c r="AG646" s="2" t="s">
        <v>10268</v>
      </c>
      <c r="BC646" s="2" t="s">
        <v>5268</v>
      </c>
      <c r="BF646" s="2" t="s">
        <v>10267</v>
      </c>
    </row>
    <row r="647" spans="1:72" ht="13.5" customHeight="1">
      <c r="A647" s="5" t="str">
        <f>HYPERLINK("http://kyu.snu.ac.kr/sdhj/index.jsp?type=hj/GK14610_00IM0001_008a.jpg","1714_수서면_008a")</f>
        <v>1714_수서면_008a</v>
      </c>
      <c r="B647" s="2">
        <v>1714</v>
      </c>
      <c r="C647" s="2" t="s">
        <v>10083</v>
      </c>
      <c r="D647" s="2" t="s">
        <v>10084</v>
      </c>
      <c r="E647" s="2">
        <v>646</v>
      </c>
      <c r="F647" s="2">
        <v>2</v>
      </c>
      <c r="G647" s="2" t="s">
        <v>9341</v>
      </c>
      <c r="H647" s="2" t="s">
        <v>9345</v>
      </c>
      <c r="I647" s="2">
        <v>1</v>
      </c>
      <c r="L647" s="2">
        <v>3</v>
      </c>
      <c r="M647" s="2" t="s">
        <v>2737</v>
      </c>
      <c r="N647" s="2" t="s">
        <v>7155</v>
      </c>
      <c r="T647" s="2" t="s">
        <v>10257</v>
      </c>
      <c r="U647" s="2" t="s">
        <v>313</v>
      </c>
      <c r="V647" s="2" t="s">
        <v>5072</v>
      </c>
      <c r="Y647" s="2" t="s">
        <v>1554</v>
      </c>
      <c r="Z647" s="2" t="s">
        <v>6317</v>
      </c>
      <c r="AC647" s="2">
        <v>11</v>
      </c>
      <c r="AD647" s="2" t="s">
        <v>283</v>
      </c>
      <c r="AE647" s="2" t="s">
        <v>6876</v>
      </c>
      <c r="AF647" s="2" t="s">
        <v>10270</v>
      </c>
      <c r="AG647" s="2" t="s">
        <v>10271</v>
      </c>
      <c r="BB647" s="2" t="s">
        <v>313</v>
      </c>
      <c r="BC647" s="2" t="s">
        <v>5072</v>
      </c>
      <c r="BD647" s="2" t="s">
        <v>1551</v>
      </c>
      <c r="BE647" s="2" t="s">
        <v>6626</v>
      </c>
      <c r="BF647" s="2" t="s">
        <v>10265</v>
      </c>
    </row>
    <row r="648" spans="1:72" ht="13.5" customHeight="1">
      <c r="A648" s="5" t="str">
        <f>HYPERLINK("http://kyu.snu.ac.kr/sdhj/index.jsp?type=hj/GK14610_00IM0001_008a.jpg","1714_수서면_008a")</f>
        <v>1714_수서면_008a</v>
      </c>
      <c r="B648" s="2">
        <v>1714</v>
      </c>
      <c r="C648" s="2" t="s">
        <v>10083</v>
      </c>
      <c r="D648" s="2" t="s">
        <v>10084</v>
      </c>
      <c r="E648" s="2">
        <v>647</v>
      </c>
      <c r="F648" s="2">
        <v>2</v>
      </c>
      <c r="G648" s="2" t="s">
        <v>9341</v>
      </c>
      <c r="H648" s="2" t="s">
        <v>9345</v>
      </c>
      <c r="I648" s="2">
        <v>1</v>
      </c>
      <c r="L648" s="2">
        <v>3</v>
      </c>
      <c r="M648" s="2" t="s">
        <v>2737</v>
      </c>
      <c r="N648" s="2" t="s">
        <v>7155</v>
      </c>
      <c r="T648" s="2" t="s">
        <v>10257</v>
      </c>
      <c r="U648" s="2" t="s">
        <v>672</v>
      </c>
      <c r="V648" s="2" t="s">
        <v>5073</v>
      </c>
      <c r="Y648" s="2" t="s">
        <v>1555</v>
      </c>
      <c r="Z648" s="2" t="s">
        <v>6175</v>
      </c>
      <c r="AC648" s="2">
        <v>11</v>
      </c>
      <c r="AD648" s="2" t="s">
        <v>283</v>
      </c>
      <c r="AE648" s="2" t="s">
        <v>6876</v>
      </c>
      <c r="BB648" s="2" t="s">
        <v>313</v>
      </c>
      <c r="BC648" s="2" t="s">
        <v>5072</v>
      </c>
      <c r="BD648" s="2" t="s">
        <v>1556</v>
      </c>
      <c r="BE648" s="2" t="s">
        <v>10272</v>
      </c>
      <c r="BF648" s="2" t="s">
        <v>12636</v>
      </c>
    </row>
    <row r="649" spans="1:72" ht="13.5" customHeight="1">
      <c r="A649" s="5" t="str">
        <f>HYPERLINK("http://kyu.snu.ac.kr/sdhj/index.jsp?type=hj/GK14610_00IM0001_008a.jpg","1714_수서면_008a")</f>
        <v>1714_수서면_008a</v>
      </c>
      <c r="B649" s="2">
        <v>1714</v>
      </c>
      <c r="C649" s="2" t="s">
        <v>10793</v>
      </c>
      <c r="D649" s="2" t="s">
        <v>10794</v>
      </c>
      <c r="E649" s="2">
        <v>648</v>
      </c>
      <c r="F649" s="2">
        <v>2</v>
      </c>
      <c r="G649" s="2" t="s">
        <v>9341</v>
      </c>
      <c r="H649" s="2" t="s">
        <v>9345</v>
      </c>
      <c r="I649" s="2">
        <v>1</v>
      </c>
      <c r="L649" s="2">
        <v>4</v>
      </c>
      <c r="M649" s="2" t="s">
        <v>1558</v>
      </c>
      <c r="N649" s="2" t="s">
        <v>6624</v>
      </c>
      <c r="T649" s="2" t="s">
        <v>9407</v>
      </c>
      <c r="U649" s="2" t="s">
        <v>1557</v>
      </c>
      <c r="V649" s="2" t="s">
        <v>5276</v>
      </c>
      <c r="Y649" s="2" t="s">
        <v>1558</v>
      </c>
      <c r="Z649" s="2" t="s">
        <v>6624</v>
      </c>
      <c r="AC649" s="2">
        <v>47</v>
      </c>
      <c r="AD649" s="2" t="s">
        <v>305</v>
      </c>
      <c r="AE649" s="2" t="s">
        <v>6903</v>
      </c>
      <c r="AN649" s="2" t="s">
        <v>1398</v>
      </c>
      <c r="AO649" s="2" t="s">
        <v>7019</v>
      </c>
      <c r="AR649" s="2" t="s">
        <v>1559</v>
      </c>
      <c r="AS649" s="2" t="s">
        <v>10273</v>
      </c>
      <c r="AT649" s="2" t="s">
        <v>202</v>
      </c>
      <c r="AU649" s="2" t="s">
        <v>10274</v>
      </c>
      <c r="AV649" s="2" t="s">
        <v>1560</v>
      </c>
      <c r="AW649" s="2" t="s">
        <v>7565</v>
      </c>
      <c r="BB649" s="2" t="s">
        <v>150</v>
      </c>
      <c r="BC649" s="2" t="s">
        <v>5065</v>
      </c>
      <c r="BD649" s="2" t="s">
        <v>776</v>
      </c>
      <c r="BE649" s="2" t="s">
        <v>6552</v>
      </c>
      <c r="BG649" s="2" t="s">
        <v>202</v>
      </c>
      <c r="BH649" s="2" t="s">
        <v>10274</v>
      </c>
      <c r="BI649" s="2" t="s">
        <v>511</v>
      </c>
      <c r="BJ649" s="2" t="s">
        <v>5807</v>
      </c>
      <c r="BK649" s="2" t="s">
        <v>202</v>
      </c>
      <c r="BL649" s="2" t="s">
        <v>10274</v>
      </c>
      <c r="BM649" s="2" t="s">
        <v>181</v>
      </c>
      <c r="BN649" s="2" t="s">
        <v>6026</v>
      </c>
      <c r="BO649" s="2" t="s">
        <v>1561</v>
      </c>
      <c r="BP649" s="2" t="s">
        <v>8486</v>
      </c>
      <c r="BQ649" s="2" t="s">
        <v>1562</v>
      </c>
      <c r="BR649" s="2" t="s">
        <v>8709</v>
      </c>
      <c r="BS649" s="2" t="s">
        <v>241</v>
      </c>
      <c r="BT649" s="2" t="s">
        <v>7047</v>
      </c>
    </row>
    <row r="650" spans="1:72" ht="13.5" customHeight="1">
      <c r="A650" s="5" t="str">
        <f>HYPERLINK("http://kyu.snu.ac.kr/sdhj/index.jsp?type=hj/GK14610_00IM0001_008a.jpg","1714_수서면_008a")</f>
        <v>1714_수서면_008a</v>
      </c>
      <c r="B650" s="2">
        <v>1714</v>
      </c>
      <c r="C650" s="2" t="s">
        <v>10275</v>
      </c>
      <c r="D650" s="2" t="s">
        <v>10276</v>
      </c>
      <c r="E650" s="2">
        <v>649</v>
      </c>
      <c r="F650" s="2">
        <v>2</v>
      </c>
      <c r="G650" s="2" t="s">
        <v>9341</v>
      </c>
      <c r="H650" s="2" t="s">
        <v>9345</v>
      </c>
      <c r="I650" s="2">
        <v>1</v>
      </c>
      <c r="L650" s="2">
        <v>4</v>
      </c>
      <c r="M650" s="2" t="s">
        <v>1558</v>
      </c>
      <c r="N650" s="2" t="s">
        <v>6624</v>
      </c>
      <c r="S650" s="2" t="s">
        <v>77</v>
      </c>
      <c r="T650" s="2" t="s">
        <v>5010</v>
      </c>
      <c r="U650" s="2" t="s">
        <v>170</v>
      </c>
      <c r="V650" s="2" t="s">
        <v>9742</v>
      </c>
      <c r="W650" s="2" t="s">
        <v>68</v>
      </c>
      <c r="X650" s="2" t="s">
        <v>9982</v>
      </c>
      <c r="Y650" s="2" t="s">
        <v>61</v>
      </c>
      <c r="Z650" s="2" t="s">
        <v>5416</v>
      </c>
      <c r="AC650" s="2">
        <v>38</v>
      </c>
      <c r="AD650" s="2" t="s">
        <v>103</v>
      </c>
      <c r="AE650" s="2" t="s">
        <v>6889</v>
      </c>
      <c r="AJ650" s="2" t="s">
        <v>17</v>
      </c>
      <c r="AK650" s="2" t="s">
        <v>7078</v>
      </c>
      <c r="AL650" s="2" t="s">
        <v>72</v>
      </c>
      <c r="AM650" s="2" t="s">
        <v>7023</v>
      </c>
      <c r="AT650" s="2" t="s">
        <v>510</v>
      </c>
      <c r="AU650" s="2" t="s">
        <v>7216</v>
      </c>
      <c r="AV650" s="2" t="s">
        <v>1563</v>
      </c>
      <c r="AW650" s="2" t="s">
        <v>7527</v>
      </c>
      <c r="BG650" s="2" t="s">
        <v>510</v>
      </c>
      <c r="BH650" s="2" t="s">
        <v>7216</v>
      </c>
      <c r="BI650" s="2" t="s">
        <v>1564</v>
      </c>
      <c r="BJ650" s="2" t="s">
        <v>8031</v>
      </c>
      <c r="BK650" s="2" t="s">
        <v>1565</v>
      </c>
      <c r="BL650" s="2" t="s">
        <v>8164</v>
      </c>
      <c r="BM650" s="2" t="s">
        <v>825</v>
      </c>
      <c r="BN650" s="2" t="s">
        <v>5727</v>
      </c>
      <c r="BO650" s="2" t="s">
        <v>38</v>
      </c>
      <c r="BP650" s="2" t="s">
        <v>5224</v>
      </c>
      <c r="BQ650" s="2" t="s">
        <v>1566</v>
      </c>
      <c r="BR650" s="2" t="s">
        <v>10277</v>
      </c>
      <c r="BS650" s="2" t="s">
        <v>72</v>
      </c>
      <c r="BT650" s="2" t="s">
        <v>7023</v>
      </c>
    </row>
    <row r="651" spans="1:72" ht="13.5" customHeight="1">
      <c r="A651" s="5" t="str">
        <f>HYPERLINK("http://kyu.snu.ac.kr/sdhj/index.jsp?type=hj/GK14610_00IM0001_008a.jpg","1714_수서면_008a")</f>
        <v>1714_수서면_008a</v>
      </c>
      <c r="B651" s="2">
        <v>1714</v>
      </c>
      <c r="C651" s="2" t="s">
        <v>9678</v>
      </c>
      <c r="D651" s="2" t="s">
        <v>9679</v>
      </c>
      <c r="E651" s="2">
        <v>650</v>
      </c>
      <c r="F651" s="2">
        <v>2</v>
      </c>
      <c r="G651" s="2" t="s">
        <v>9341</v>
      </c>
      <c r="H651" s="2" t="s">
        <v>9345</v>
      </c>
      <c r="I651" s="2">
        <v>1</v>
      </c>
      <c r="L651" s="2">
        <v>4</v>
      </c>
      <c r="M651" s="2" t="s">
        <v>1558</v>
      </c>
      <c r="N651" s="2" t="s">
        <v>6624</v>
      </c>
      <c r="S651" s="2" t="s">
        <v>1567</v>
      </c>
      <c r="T651" s="2" t="s">
        <v>5055</v>
      </c>
      <c r="U651" s="2" t="s">
        <v>1568</v>
      </c>
      <c r="V651" s="2" t="s">
        <v>5275</v>
      </c>
      <c r="Y651" s="2" t="s">
        <v>1569</v>
      </c>
      <c r="Z651" s="2" t="s">
        <v>6623</v>
      </c>
      <c r="AC651" s="2">
        <v>10</v>
      </c>
      <c r="AD651" s="2" t="s">
        <v>283</v>
      </c>
      <c r="AE651" s="2" t="s">
        <v>6876</v>
      </c>
      <c r="AF651" s="2" t="s">
        <v>63</v>
      </c>
      <c r="AG651" s="2" t="s">
        <v>6918</v>
      </c>
      <c r="AT651" s="2" t="s">
        <v>148</v>
      </c>
      <c r="AU651" s="2" t="s">
        <v>5109</v>
      </c>
      <c r="AV651" s="2" t="s">
        <v>564</v>
      </c>
      <c r="AW651" s="2" t="s">
        <v>5496</v>
      </c>
    </row>
    <row r="652" spans="1:72" ht="13.5" customHeight="1">
      <c r="A652" s="5" t="str">
        <f>HYPERLINK("http://kyu.snu.ac.kr/sdhj/index.jsp?type=hj/GK14610_00IM0001_008a.jpg","1714_수서면_008a")</f>
        <v>1714_수서면_008a</v>
      </c>
      <c r="B652" s="2">
        <v>1714</v>
      </c>
      <c r="C652" s="2" t="s">
        <v>9923</v>
      </c>
      <c r="D652" s="2" t="s">
        <v>9924</v>
      </c>
      <c r="E652" s="2">
        <v>651</v>
      </c>
      <c r="F652" s="2">
        <v>2</v>
      </c>
      <c r="G652" s="2" t="s">
        <v>9341</v>
      </c>
      <c r="H652" s="2" t="s">
        <v>9345</v>
      </c>
      <c r="I652" s="2">
        <v>1</v>
      </c>
      <c r="L652" s="2">
        <v>5</v>
      </c>
      <c r="M652" s="2" t="s">
        <v>1570</v>
      </c>
      <c r="N652" s="2" t="s">
        <v>6622</v>
      </c>
      <c r="T652" s="2" t="s">
        <v>10278</v>
      </c>
      <c r="U652" s="2" t="s">
        <v>200</v>
      </c>
      <c r="V652" s="2" t="s">
        <v>5064</v>
      </c>
      <c r="Y652" s="2" t="s">
        <v>1570</v>
      </c>
      <c r="Z652" s="2" t="s">
        <v>6622</v>
      </c>
      <c r="AC652" s="2">
        <v>46</v>
      </c>
      <c r="AD652" s="2" t="s">
        <v>560</v>
      </c>
      <c r="AE652" s="2" t="s">
        <v>6882</v>
      </c>
      <c r="AJ652" s="2" t="s">
        <v>17</v>
      </c>
      <c r="AK652" s="2" t="s">
        <v>7078</v>
      </c>
      <c r="AL652" s="2" t="s">
        <v>79</v>
      </c>
      <c r="AM652" s="2" t="s">
        <v>10279</v>
      </c>
      <c r="AN652" s="2" t="s">
        <v>346</v>
      </c>
      <c r="AO652" s="2" t="s">
        <v>5820</v>
      </c>
      <c r="AR652" s="2" t="s">
        <v>1571</v>
      </c>
      <c r="AS652" s="2" t="s">
        <v>10280</v>
      </c>
      <c r="AT652" s="2" t="s">
        <v>148</v>
      </c>
      <c r="AU652" s="2" t="s">
        <v>5109</v>
      </c>
      <c r="AV652" s="2" t="s">
        <v>511</v>
      </c>
      <c r="AW652" s="2" t="s">
        <v>5807</v>
      </c>
      <c r="BG652" s="2" t="s">
        <v>148</v>
      </c>
      <c r="BH652" s="2" t="s">
        <v>5109</v>
      </c>
      <c r="BI652" s="2" t="s">
        <v>1572</v>
      </c>
      <c r="BJ652" s="2" t="s">
        <v>7874</v>
      </c>
      <c r="BK652" s="2" t="s">
        <v>202</v>
      </c>
      <c r="BL652" s="2" t="s">
        <v>10281</v>
      </c>
      <c r="BM652" s="2" t="s">
        <v>1573</v>
      </c>
      <c r="BN652" s="2" t="s">
        <v>8376</v>
      </c>
      <c r="BO652" s="2" t="s">
        <v>148</v>
      </c>
      <c r="BP652" s="2" t="s">
        <v>5109</v>
      </c>
      <c r="BQ652" s="2" t="s">
        <v>1574</v>
      </c>
      <c r="BR652" s="2" t="s">
        <v>8708</v>
      </c>
      <c r="BS652" s="2" t="s">
        <v>416</v>
      </c>
      <c r="BT652" s="2" t="s">
        <v>7116</v>
      </c>
    </row>
    <row r="653" spans="1:72" ht="13.5" customHeight="1">
      <c r="A653" s="5" t="str">
        <f>HYPERLINK("http://kyu.snu.ac.kr/sdhj/index.jsp?type=hj/GK14610_00IM0001_008a.jpg","1714_수서면_008a")</f>
        <v>1714_수서면_008a</v>
      </c>
      <c r="B653" s="2">
        <v>1714</v>
      </c>
      <c r="C653" s="2" t="s">
        <v>9613</v>
      </c>
      <c r="D653" s="2" t="s">
        <v>9614</v>
      </c>
      <c r="E653" s="2">
        <v>652</v>
      </c>
      <c r="F653" s="2">
        <v>2</v>
      </c>
      <c r="G653" s="2" t="s">
        <v>9341</v>
      </c>
      <c r="H653" s="2" t="s">
        <v>9345</v>
      </c>
      <c r="I653" s="2">
        <v>1</v>
      </c>
      <c r="L653" s="2">
        <v>5</v>
      </c>
      <c r="M653" s="2" t="s">
        <v>1570</v>
      </c>
      <c r="N653" s="2" t="s">
        <v>6622</v>
      </c>
      <c r="S653" s="2" t="s">
        <v>45</v>
      </c>
      <c r="T653" s="2" t="s">
        <v>5011</v>
      </c>
      <c r="U653" s="2" t="s">
        <v>1503</v>
      </c>
      <c r="V653" s="2" t="s">
        <v>5112</v>
      </c>
      <c r="Y653" s="2" t="s">
        <v>1575</v>
      </c>
      <c r="Z653" s="2" t="s">
        <v>10282</v>
      </c>
      <c r="AC653" s="2">
        <v>10</v>
      </c>
      <c r="AD653" s="2" t="s">
        <v>283</v>
      </c>
      <c r="AE653" s="2" t="s">
        <v>6876</v>
      </c>
    </row>
    <row r="654" spans="1:72" ht="13.5" customHeight="1">
      <c r="A654" s="5" t="str">
        <f>HYPERLINK("http://kyu.snu.ac.kr/sdhj/index.jsp?type=hj/GK14610_00IM0001_008a.jpg","1714_수서면_008a")</f>
        <v>1714_수서면_008a</v>
      </c>
      <c r="B654" s="2">
        <v>1714</v>
      </c>
      <c r="C654" s="2" t="s">
        <v>10159</v>
      </c>
      <c r="D654" s="2" t="s">
        <v>10160</v>
      </c>
      <c r="E654" s="2">
        <v>653</v>
      </c>
      <c r="F654" s="2">
        <v>2</v>
      </c>
      <c r="G654" s="2" t="s">
        <v>9341</v>
      </c>
      <c r="H654" s="2" t="s">
        <v>9345</v>
      </c>
      <c r="I654" s="2">
        <v>1</v>
      </c>
      <c r="L654" s="2">
        <v>5</v>
      </c>
      <c r="M654" s="2" t="s">
        <v>1570</v>
      </c>
      <c r="N654" s="2" t="s">
        <v>6622</v>
      </c>
      <c r="S654" s="2" t="s">
        <v>67</v>
      </c>
      <c r="T654" s="2" t="s">
        <v>5020</v>
      </c>
      <c r="Y654" s="2" t="s">
        <v>1576</v>
      </c>
      <c r="Z654" s="2" t="s">
        <v>5777</v>
      </c>
      <c r="AC654" s="2">
        <v>7</v>
      </c>
      <c r="AD654" s="2" t="s">
        <v>401</v>
      </c>
      <c r="AE654" s="2" t="s">
        <v>6863</v>
      </c>
      <c r="AF654" s="2" t="s">
        <v>63</v>
      </c>
      <c r="AG654" s="2" t="s">
        <v>6918</v>
      </c>
      <c r="BF654" s="2" t="s">
        <v>56</v>
      </c>
    </row>
    <row r="655" spans="1:72" ht="13.5" customHeight="1">
      <c r="A655" s="5" t="str">
        <f>HYPERLINK("http://kyu.snu.ac.kr/sdhj/index.jsp?type=hj/GK14610_00IM0001_008a.jpg","1714_수서면_008a")</f>
        <v>1714_수서면_008a</v>
      </c>
      <c r="B655" s="2">
        <v>1714</v>
      </c>
      <c r="C655" s="2" t="s">
        <v>10283</v>
      </c>
      <c r="D655" s="2" t="s">
        <v>10284</v>
      </c>
      <c r="E655" s="2">
        <v>654</v>
      </c>
      <c r="F655" s="2">
        <v>2</v>
      </c>
      <c r="G655" s="2" t="s">
        <v>9341</v>
      </c>
      <c r="H655" s="2" t="s">
        <v>9345</v>
      </c>
      <c r="I655" s="2">
        <v>2</v>
      </c>
      <c r="J655" s="2" t="s">
        <v>1577</v>
      </c>
      <c r="K655" s="2" t="s">
        <v>4976</v>
      </c>
      <c r="L655" s="2">
        <v>1</v>
      </c>
      <c r="M655" s="2" t="s">
        <v>1577</v>
      </c>
      <c r="N655" s="2" t="s">
        <v>4976</v>
      </c>
      <c r="T655" s="2" t="s">
        <v>9407</v>
      </c>
      <c r="U655" s="2" t="s">
        <v>1578</v>
      </c>
      <c r="V655" s="2" t="s">
        <v>5274</v>
      </c>
      <c r="Y655" s="2" t="s">
        <v>1577</v>
      </c>
      <c r="Z655" s="2" t="s">
        <v>4976</v>
      </c>
      <c r="AC655" s="2">
        <v>43</v>
      </c>
      <c r="AD655" s="2" t="s">
        <v>404</v>
      </c>
      <c r="AE655" s="2" t="s">
        <v>6900</v>
      </c>
      <c r="AN655" s="2" t="s">
        <v>419</v>
      </c>
      <c r="AO655" s="2" t="s">
        <v>5018</v>
      </c>
      <c r="AR655" s="2" t="s">
        <v>1521</v>
      </c>
      <c r="AS655" s="2" t="s">
        <v>7147</v>
      </c>
      <c r="AT655" s="2" t="s">
        <v>148</v>
      </c>
      <c r="AU655" s="2" t="s">
        <v>5109</v>
      </c>
      <c r="AV655" s="2" t="s">
        <v>1522</v>
      </c>
      <c r="AW655" s="2" t="s">
        <v>10240</v>
      </c>
      <c r="BB655" s="2" t="s">
        <v>150</v>
      </c>
      <c r="BC655" s="2" t="s">
        <v>5065</v>
      </c>
      <c r="BD655" s="2" t="s">
        <v>734</v>
      </c>
      <c r="BE655" s="2" t="s">
        <v>5984</v>
      </c>
      <c r="BG655" s="2" t="s">
        <v>38</v>
      </c>
      <c r="BH655" s="2" t="s">
        <v>5224</v>
      </c>
      <c r="BI655" s="2" t="s">
        <v>1523</v>
      </c>
      <c r="BJ655" s="2" t="s">
        <v>8030</v>
      </c>
      <c r="BK655" s="2" t="s">
        <v>38</v>
      </c>
      <c r="BL655" s="2" t="s">
        <v>5224</v>
      </c>
      <c r="BM655" s="2" t="s">
        <v>1579</v>
      </c>
      <c r="BN655" s="2" t="s">
        <v>8375</v>
      </c>
      <c r="BO655" s="2" t="s">
        <v>105</v>
      </c>
      <c r="BP655" s="2" t="s">
        <v>7189</v>
      </c>
      <c r="BQ655" s="2" t="s">
        <v>1580</v>
      </c>
      <c r="BR655" s="2" t="s">
        <v>10285</v>
      </c>
      <c r="BS655" s="2" t="s">
        <v>241</v>
      </c>
      <c r="BT655" s="2" t="s">
        <v>7047</v>
      </c>
    </row>
    <row r="656" spans="1:72" ht="13.5" customHeight="1">
      <c r="A656" s="5" t="str">
        <f>HYPERLINK("http://kyu.snu.ac.kr/sdhj/index.jsp?type=hj/GK14610_00IM0001_008a.jpg","1714_수서면_008a")</f>
        <v>1714_수서면_008a</v>
      </c>
      <c r="B656" s="2">
        <v>1714</v>
      </c>
      <c r="C656" s="2" t="s">
        <v>10286</v>
      </c>
      <c r="D656" s="2" t="s">
        <v>10287</v>
      </c>
      <c r="E656" s="2">
        <v>655</v>
      </c>
      <c r="F656" s="2">
        <v>2</v>
      </c>
      <c r="G656" s="2" t="s">
        <v>9341</v>
      </c>
      <c r="H656" s="2" t="s">
        <v>9345</v>
      </c>
      <c r="I656" s="2">
        <v>2</v>
      </c>
      <c r="L656" s="2">
        <v>1</v>
      </c>
      <c r="M656" s="2" t="s">
        <v>1577</v>
      </c>
      <c r="N656" s="2" t="s">
        <v>4976</v>
      </c>
      <c r="S656" s="2" t="s">
        <v>77</v>
      </c>
      <c r="T656" s="2" t="s">
        <v>5010</v>
      </c>
      <c r="U656" s="2" t="s">
        <v>150</v>
      </c>
      <c r="V656" s="2" t="s">
        <v>5065</v>
      </c>
      <c r="Y656" s="2" t="s">
        <v>1581</v>
      </c>
      <c r="Z656" s="2" t="s">
        <v>5964</v>
      </c>
      <c r="AC656" s="2">
        <v>37</v>
      </c>
      <c r="AD656" s="2" t="s">
        <v>226</v>
      </c>
      <c r="AE656" s="2" t="s">
        <v>6865</v>
      </c>
      <c r="AN656" s="2" t="s">
        <v>346</v>
      </c>
      <c r="AO656" s="2" t="s">
        <v>5820</v>
      </c>
      <c r="AR656" s="2" t="s">
        <v>1582</v>
      </c>
      <c r="AS656" s="2" t="s">
        <v>10288</v>
      </c>
      <c r="AT656" s="2" t="s">
        <v>87</v>
      </c>
      <c r="AU656" s="2" t="s">
        <v>5320</v>
      </c>
      <c r="AV656" s="2" t="s">
        <v>1583</v>
      </c>
      <c r="AW656" s="2" t="s">
        <v>10289</v>
      </c>
      <c r="BB656" s="2" t="s">
        <v>150</v>
      </c>
      <c r="BC656" s="2" t="s">
        <v>5065</v>
      </c>
      <c r="BD656" s="2" t="s">
        <v>1584</v>
      </c>
      <c r="BE656" s="2" t="s">
        <v>5586</v>
      </c>
      <c r="BI656" s="2" t="s">
        <v>1585</v>
      </c>
      <c r="BJ656" s="2" t="s">
        <v>8029</v>
      </c>
      <c r="BK656" s="2" t="s">
        <v>148</v>
      </c>
      <c r="BL656" s="2" t="s">
        <v>5109</v>
      </c>
      <c r="BM656" s="2" t="s">
        <v>1586</v>
      </c>
      <c r="BN656" s="2" t="s">
        <v>8374</v>
      </c>
      <c r="BO656" s="2" t="s">
        <v>148</v>
      </c>
      <c r="BP656" s="2" t="s">
        <v>5109</v>
      </c>
      <c r="BQ656" s="2" t="s">
        <v>959</v>
      </c>
      <c r="BR656" s="2" t="s">
        <v>7228</v>
      </c>
    </row>
    <row r="657" spans="1:72" ht="13.5" customHeight="1">
      <c r="A657" s="5" t="str">
        <f>HYPERLINK("http://kyu.snu.ac.kr/sdhj/index.jsp?type=hj/GK14610_00IM0001_008a.jpg","1714_수서면_008a")</f>
        <v>1714_수서면_008a</v>
      </c>
      <c r="B657" s="2">
        <v>1714</v>
      </c>
      <c r="C657" s="2" t="s">
        <v>9720</v>
      </c>
      <c r="D657" s="2" t="s">
        <v>9721</v>
      </c>
      <c r="E657" s="2">
        <v>656</v>
      </c>
      <c r="F657" s="2">
        <v>2</v>
      </c>
      <c r="G657" s="2" t="s">
        <v>9341</v>
      </c>
      <c r="H657" s="2" t="s">
        <v>9345</v>
      </c>
      <c r="I657" s="2">
        <v>2</v>
      </c>
      <c r="L657" s="2">
        <v>1</v>
      </c>
      <c r="M657" s="2" t="s">
        <v>1577</v>
      </c>
      <c r="N657" s="2" t="s">
        <v>4976</v>
      </c>
      <c r="S657" s="2" t="s">
        <v>45</v>
      </c>
      <c r="T657" s="2" t="s">
        <v>5011</v>
      </c>
      <c r="U657" s="2" t="s">
        <v>344</v>
      </c>
      <c r="V657" s="2" t="s">
        <v>5273</v>
      </c>
      <c r="Y657" s="2" t="s">
        <v>1587</v>
      </c>
      <c r="Z657" s="2" t="s">
        <v>6621</v>
      </c>
      <c r="AC657" s="2">
        <v>22</v>
      </c>
      <c r="AD657" s="2" t="s">
        <v>579</v>
      </c>
      <c r="AE657" s="2" t="s">
        <v>6894</v>
      </c>
    </row>
    <row r="658" spans="1:72" ht="13.5" customHeight="1">
      <c r="A658" s="5" t="str">
        <f>HYPERLINK("http://kyu.snu.ac.kr/sdhj/index.jsp?type=hj/GK14610_00IM0001_008a.jpg","1714_수서면_008a")</f>
        <v>1714_수서면_008a</v>
      </c>
      <c r="B658" s="2">
        <v>1714</v>
      </c>
      <c r="C658" s="2" t="s">
        <v>9361</v>
      </c>
      <c r="D658" s="2" t="s">
        <v>9362</v>
      </c>
      <c r="E658" s="2">
        <v>657</v>
      </c>
      <c r="F658" s="2">
        <v>2</v>
      </c>
      <c r="G658" s="2" t="s">
        <v>9341</v>
      </c>
      <c r="H658" s="2" t="s">
        <v>9345</v>
      </c>
      <c r="I658" s="2">
        <v>2</v>
      </c>
      <c r="L658" s="2">
        <v>1</v>
      </c>
      <c r="M658" s="2" t="s">
        <v>1577</v>
      </c>
      <c r="N658" s="2" t="s">
        <v>4976</v>
      </c>
      <c r="S658" s="2" t="s">
        <v>247</v>
      </c>
      <c r="T658" s="2" t="s">
        <v>5018</v>
      </c>
      <c r="U658" s="2" t="s">
        <v>150</v>
      </c>
      <c r="V658" s="2" t="s">
        <v>5065</v>
      </c>
      <c r="Y658" s="2" t="s">
        <v>1588</v>
      </c>
      <c r="Z658" s="2" t="s">
        <v>6582</v>
      </c>
      <c r="AC658" s="2">
        <v>22</v>
      </c>
      <c r="AD658" s="2" t="s">
        <v>579</v>
      </c>
      <c r="AE658" s="2" t="s">
        <v>6894</v>
      </c>
      <c r="AF658" s="2" t="s">
        <v>63</v>
      </c>
      <c r="AG658" s="2" t="s">
        <v>6918</v>
      </c>
    </row>
    <row r="659" spans="1:72" ht="13.5" customHeight="1">
      <c r="A659" s="5" t="str">
        <f>HYPERLINK("http://kyu.snu.ac.kr/sdhj/index.jsp?type=hj/GK14610_00IM0001_008a.jpg","1714_수서면_008a")</f>
        <v>1714_수서면_008a</v>
      </c>
      <c r="B659" s="2">
        <v>1714</v>
      </c>
      <c r="C659" s="2" t="s">
        <v>9361</v>
      </c>
      <c r="D659" s="2" t="s">
        <v>9362</v>
      </c>
      <c r="E659" s="2">
        <v>658</v>
      </c>
      <c r="F659" s="2">
        <v>2</v>
      </c>
      <c r="G659" s="2" t="s">
        <v>9341</v>
      </c>
      <c r="H659" s="2" t="s">
        <v>9345</v>
      </c>
      <c r="I659" s="2">
        <v>2</v>
      </c>
      <c r="L659" s="2">
        <v>1</v>
      </c>
      <c r="M659" s="2" t="s">
        <v>1577</v>
      </c>
      <c r="N659" s="2" t="s">
        <v>4976</v>
      </c>
      <c r="S659" s="2" t="s">
        <v>52</v>
      </c>
      <c r="T659" s="2" t="s">
        <v>5014</v>
      </c>
      <c r="U659" s="2" t="s">
        <v>1589</v>
      </c>
      <c r="V659" s="2" t="s">
        <v>5272</v>
      </c>
      <c r="Y659" s="2" t="s">
        <v>1590</v>
      </c>
      <c r="Z659" s="2" t="s">
        <v>6620</v>
      </c>
      <c r="AC659" s="2">
        <v>14</v>
      </c>
      <c r="AD659" s="2" t="s">
        <v>466</v>
      </c>
      <c r="AE659" s="2" t="s">
        <v>6877</v>
      </c>
      <c r="BF659" s="2" t="s">
        <v>56</v>
      </c>
    </row>
    <row r="660" spans="1:72" ht="13.5" customHeight="1">
      <c r="A660" s="5" t="str">
        <f>HYPERLINK("http://kyu.snu.ac.kr/sdhj/index.jsp?type=hj/GK14610_00IM0001_008a.jpg","1714_수서면_008a")</f>
        <v>1714_수서면_008a</v>
      </c>
      <c r="B660" s="2">
        <v>1714</v>
      </c>
      <c r="C660" s="2" t="s">
        <v>9361</v>
      </c>
      <c r="D660" s="2" t="s">
        <v>9362</v>
      </c>
      <c r="E660" s="2">
        <v>659</v>
      </c>
      <c r="F660" s="2">
        <v>2</v>
      </c>
      <c r="G660" s="2" t="s">
        <v>9341</v>
      </c>
      <c r="H660" s="2" t="s">
        <v>9345</v>
      </c>
      <c r="I660" s="2">
        <v>2</v>
      </c>
      <c r="L660" s="2">
        <v>2</v>
      </c>
      <c r="M660" s="2" t="s">
        <v>757</v>
      </c>
      <c r="N660" s="2" t="s">
        <v>6619</v>
      </c>
      <c r="T660" s="2" t="s">
        <v>9407</v>
      </c>
      <c r="U660" s="2" t="s">
        <v>148</v>
      </c>
      <c r="V660" s="2" t="s">
        <v>5109</v>
      </c>
      <c r="Y660" s="2" t="s">
        <v>757</v>
      </c>
      <c r="Z660" s="2" t="s">
        <v>6619</v>
      </c>
      <c r="AC660" s="2">
        <v>69</v>
      </c>
      <c r="AD660" s="2" t="s">
        <v>156</v>
      </c>
      <c r="AE660" s="2" t="s">
        <v>6861</v>
      </c>
      <c r="AN660" s="2" t="s">
        <v>419</v>
      </c>
      <c r="AO660" s="2" t="s">
        <v>5018</v>
      </c>
      <c r="AR660" s="2" t="s">
        <v>1521</v>
      </c>
      <c r="AS660" s="2" t="s">
        <v>7147</v>
      </c>
      <c r="AT660" s="2" t="s">
        <v>148</v>
      </c>
      <c r="AU660" s="2" t="s">
        <v>5109</v>
      </c>
      <c r="AV660" s="2" t="s">
        <v>1591</v>
      </c>
      <c r="AW660" s="2" t="s">
        <v>7547</v>
      </c>
      <c r="BB660" s="2" t="s">
        <v>150</v>
      </c>
      <c r="BC660" s="2" t="s">
        <v>5065</v>
      </c>
      <c r="BD660" s="2" t="s">
        <v>96</v>
      </c>
      <c r="BE660" s="2" t="s">
        <v>7605</v>
      </c>
      <c r="BG660" s="2" t="s">
        <v>148</v>
      </c>
      <c r="BH660" s="2" t="s">
        <v>5109</v>
      </c>
      <c r="BI660" s="2" t="s">
        <v>1592</v>
      </c>
      <c r="BJ660" s="2" t="s">
        <v>6520</v>
      </c>
      <c r="BK660" s="2" t="s">
        <v>148</v>
      </c>
      <c r="BL660" s="2" t="s">
        <v>5109</v>
      </c>
      <c r="BM660" s="2" t="s">
        <v>1593</v>
      </c>
      <c r="BN660" s="2" t="s">
        <v>7732</v>
      </c>
      <c r="BO660" s="2" t="s">
        <v>148</v>
      </c>
      <c r="BP660" s="2" t="s">
        <v>5109</v>
      </c>
      <c r="BQ660" s="2" t="s">
        <v>563</v>
      </c>
      <c r="BR660" s="2" t="s">
        <v>7418</v>
      </c>
      <c r="BS660" s="2" t="s">
        <v>79</v>
      </c>
      <c r="BT660" s="2" t="s">
        <v>9708</v>
      </c>
    </row>
    <row r="661" spans="1:72" ht="13.5" customHeight="1">
      <c r="A661" s="5" t="str">
        <f>HYPERLINK("http://kyu.snu.ac.kr/sdhj/index.jsp?type=hj/GK14610_00IM0001_008a.jpg","1714_수서면_008a")</f>
        <v>1714_수서면_008a</v>
      </c>
      <c r="B661" s="2">
        <v>1714</v>
      </c>
      <c r="C661" s="2" t="s">
        <v>9700</v>
      </c>
      <c r="D661" s="2" t="s">
        <v>9701</v>
      </c>
      <c r="E661" s="2">
        <v>660</v>
      </c>
      <c r="F661" s="2">
        <v>2</v>
      </c>
      <c r="G661" s="2" t="s">
        <v>9341</v>
      </c>
      <c r="H661" s="2" t="s">
        <v>9345</v>
      </c>
      <c r="I661" s="2">
        <v>2</v>
      </c>
      <c r="L661" s="2">
        <v>2</v>
      </c>
      <c r="M661" s="2" t="s">
        <v>757</v>
      </c>
      <c r="N661" s="2" t="s">
        <v>6619</v>
      </c>
      <c r="S661" s="2" t="s">
        <v>77</v>
      </c>
      <c r="T661" s="2" t="s">
        <v>5010</v>
      </c>
      <c r="U661" s="2" t="s">
        <v>150</v>
      </c>
      <c r="V661" s="2" t="s">
        <v>5065</v>
      </c>
      <c r="Y661" s="2" t="s">
        <v>755</v>
      </c>
      <c r="Z661" s="2" t="s">
        <v>6187</v>
      </c>
      <c r="AC661" s="2">
        <v>62</v>
      </c>
      <c r="AD661" s="2" t="s">
        <v>66</v>
      </c>
      <c r="AE661" s="2" t="s">
        <v>6881</v>
      </c>
      <c r="AN661" s="2" t="s">
        <v>419</v>
      </c>
      <c r="AO661" s="2" t="s">
        <v>5018</v>
      </c>
      <c r="AR661" s="2" t="s">
        <v>1594</v>
      </c>
      <c r="AS661" s="2" t="s">
        <v>7164</v>
      </c>
      <c r="AT661" s="2" t="s">
        <v>148</v>
      </c>
      <c r="AU661" s="2" t="s">
        <v>5109</v>
      </c>
      <c r="AV661" s="2" t="s">
        <v>1595</v>
      </c>
      <c r="AW661" s="2" t="s">
        <v>5841</v>
      </c>
      <c r="BB661" s="2" t="s">
        <v>150</v>
      </c>
      <c r="BC661" s="2" t="s">
        <v>5065</v>
      </c>
      <c r="BD661" s="2" t="s">
        <v>1596</v>
      </c>
      <c r="BE661" s="2" t="s">
        <v>5903</v>
      </c>
      <c r="BI661" s="2" t="s">
        <v>1597</v>
      </c>
      <c r="BJ661" s="2" t="s">
        <v>8028</v>
      </c>
      <c r="BM661" s="2" t="s">
        <v>1598</v>
      </c>
      <c r="BN661" s="2" t="s">
        <v>8373</v>
      </c>
      <c r="BO661" s="2" t="s">
        <v>148</v>
      </c>
      <c r="BP661" s="2" t="s">
        <v>5109</v>
      </c>
      <c r="BQ661" s="2" t="s">
        <v>1599</v>
      </c>
      <c r="BR661" s="2" t="s">
        <v>8707</v>
      </c>
      <c r="BS661" s="2" t="s">
        <v>184</v>
      </c>
      <c r="BT661" s="2" t="s">
        <v>7080</v>
      </c>
    </row>
    <row r="662" spans="1:72" ht="13.5" customHeight="1">
      <c r="A662" s="5" t="str">
        <f>HYPERLINK("http://kyu.snu.ac.kr/sdhj/index.jsp?type=hj/GK14610_00IM0001_008b.jpg","1714_수서면_008b")</f>
        <v>1714_수서면_008b</v>
      </c>
      <c r="B662" s="2">
        <v>1714</v>
      </c>
      <c r="C662" s="2" t="s">
        <v>10290</v>
      </c>
      <c r="D662" s="2" t="s">
        <v>10291</v>
      </c>
      <c r="E662" s="2">
        <v>661</v>
      </c>
      <c r="F662" s="2">
        <v>2</v>
      </c>
      <c r="G662" s="2" t="s">
        <v>9341</v>
      </c>
      <c r="H662" s="2" t="s">
        <v>9345</v>
      </c>
      <c r="I662" s="2">
        <v>2</v>
      </c>
      <c r="L662" s="2">
        <v>2</v>
      </c>
      <c r="M662" s="2" t="s">
        <v>757</v>
      </c>
      <c r="N662" s="2" t="s">
        <v>6619</v>
      </c>
      <c r="S662" s="2" t="s">
        <v>45</v>
      </c>
      <c r="T662" s="2" t="s">
        <v>5011</v>
      </c>
      <c r="U662" s="2" t="s">
        <v>493</v>
      </c>
      <c r="V662" s="2" t="s">
        <v>5271</v>
      </c>
      <c r="Y662" s="2" t="s">
        <v>1600</v>
      </c>
      <c r="Z662" s="2" t="s">
        <v>6618</v>
      </c>
      <c r="AC662" s="2">
        <v>20</v>
      </c>
      <c r="AD662" s="2" t="s">
        <v>293</v>
      </c>
      <c r="AE662" s="2" t="s">
        <v>6858</v>
      </c>
      <c r="AG662" s="2" t="s">
        <v>10292</v>
      </c>
    </row>
    <row r="663" spans="1:72" ht="13.5" customHeight="1">
      <c r="A663" s="5" t="str">
        <f>HYPERLINK("http://kyu.snu.ac.kr/sdhj/index.jsp?type=hj/GK14610_00IM0001_008b.jpg","1714_수서면_008b")</f>
        <v>1714_수서면_008b</v>
      </c>
      <c r="B663" s="2">
        <v>1714</v>
      </c>
      <c r="C663" s="2" t="s">
        <v>9644</v>
      </c>
      <c r="D663" s="2" t="s">
        <v>9645</v>
      </c>
      <c r="E663" s="2">
        <v>662</v>
      </c>
      <c r="F663" s="2">
        <v>2</v>
      </c>
      <c r="G663" s="2" t="s">
        <v>9341</v>
      </c>
      <c r="H663" s="2" t="s">
        <v>9345</v>
      </c>
      <c r="I663" s="2">
        <v>2</v>
      </c>
      <c r="L663" s="2">
        <v>2</v>
      </c>
      <c r="M663" s="2" t="s">
        <v>757</v>
      </c>
      <c r="N663" s="2" t="s">
        <v>6619</v>
      </c>
      <c r="S663" s="2" t="s">
        <v>247</v>
      </c>
      <c r="T663" s="2" t="s">
        <v>5018</v>
      </c>
      <c r="U663" s="2" t="s">
        <v>150</v>
      </c>
      <c r="V663" s="2" t="s">
        <v>5065</v>
      </c>
      <c r="W663" s="2" t="s">
        <v>1183</v>
      </c>
      <c r="X663" s="2" t="s">
        <v>5401</v>
      </c>
      <c r="Y663" s="2" t="s">
        <v>61</v>
      </c>
      <c r="Z663" s="2" t="s">
        <v>5416</v>
      </c>
      <c r="AC663" s="2">
        <v>20</v>
      </c>
      <c r="AD663" s="2" t="s">
        <v>293</v>
      </c>
      <c r="AE663" s="2" t="s">
        <v>6858</v>
      </c>
      <c r="AF663" s="2" t="s">
        <v>9673</v>
      </c>
      <c r="AG663" s="2" t="s">
        <v>9674</v>
      </c>
    </row>
    <row r="664" spans="1:72" ht="13.5" customHeight="1">
      <c r="A664" s="5" t="str">
        <f>HYPERLINK("http://kyu.snu.ac.kr/sdhj/index.jsp?type=hj/GK14610_00IM0001_008b.jpg","1714_수서면_008b")</f>
        <v>1714_수서면_008b</v>
      </c>
      <c r="B664" s="2">
        <v>1714</v>
      </c>
      <c r="C664" s="2" t="s">
        <v>9361</v>
      </c>
      <c r="D664" s="2" t="s">
        <v>9362</v>
      </c>
      <c r="E664" s="2">
        <v>663</v>
      </c>
      <c r="F664" s="2">
        <v>2</v>
      </c>
      <c r="G664" s="2" t="s">
        <v>9341</v>
      </c>
      <c r="H664" s="2" t="s">
        <v>9345</v>
      </c>
      <c r="I664" s="2">
        <v>2</v>
      </c>
      <c r="L664" s="2">
        <v>3</v>
      </c>
      <c r="M664" s="2" t="s">
        <v>8906</v>
      </c>
      <c r="N664" s="2" t="s">
        <v>9164</v>
      </c>
      <c r="T664" s="2" t="s">
        <v>10293</v>
      </c>
      <c r="U664" s="2" t="s">
        <v>347</v>
      </c>
      <c r="V664" s="2" t="s">
        <v>5076</v>
      </c>
      <c r="W664" s="2" t="s">
        <v>722</v>
      </c>
      <c r="X664" s="2" t="s">
        <v>5402</v>
      </c>
      <c r="Y664" s="2" t="s">
        <v>1601</v>
      </c>
      <c r="Z664" s="2" t="s">
        <v>6617</v>
      </c>
      <c r="AC664" s="2">
        <v>35</v>
      </c>
      <c r="AD664" s="2" t="s">
        <v>255</v>
      </c>
      <c r="AE664" s="2" t="s">
        <v>6888</v>
      </c>
      <c r="AJ664" s="2" t="s">
        <v>17</v>
      </c>
      <c r="AK664" s="2" t="s">
        <v>7078</v>
      </c>
      <c r="AL664" s="2" t="s">
        <v>724</v>
      </c>
      <c r="AM664" s="2" t="s">
        <v>7111</v>
      </c>
      <c r="AT664" s="2" t="s">
        <v>725</v>
      </c>
      <c r="AU664" s="2" t="s">
        <v>7187</v>
      </c>
      <c r="AV664" s="2" t="s">
        <v>1602</v>
      </c>
      <c r="AW664" s="2" t="s">
        <v>7522</v>
      </c>
      <c r="BG664" s="2" t="s">
        <v>725</v>
      </c>
      <c r="BH664" s="2" t="s">
        <v>7187</v>
      </c>
      <c r="BI664" s="2" t="s">
        <v>1603</v>
      </c>
      <c r="BJ664" s="2" t="s">
        <v>8007</v>
      </c>
      <c r="BK664" s="2" t="s">
        <v>725</v>
      </c>
      <c r="BL664" s="2" t="s">
        <v>7187</v>
      </c>
      <c r="BM664" s="2" t="s">
        <v>1604</v>
      </c>
      <c r="BN664" s="2" t="s">
        <v>8351</v>
      </c>
      <c r="BO664" s="2" t="s">
        <v>717</v>
      </c>
      <c r="BP664" s="2" t="s">
        <v>5257</v>
      </c>
      <c r="BQ664" s="2" t="s">
        <v>1605</v>
      </c>
      <c r="BR664" s="2" t="s">
        <v>8685</v>
      </c>
      <c r="BS664" s="2" t="s">
        <v>1606</v>
      </c>
      <c r="BT664" s="2" t="s">
        <v>6993</v>
      </c>
    </row>
    <row r="665" spans="1:72" ht="13.5" customHeight="1">
      <c r="A665" s="5" t="str">
        <f>HYPERLINK("http://kyu.snu.ac.kr/sdhj/index.jsp?type=hj/GK14610_00IM0001_008b.jpg","1714_수서면_008b")</f>
        <v>1714_수서면_008b</v>
      </c>
      <c r="B665" s="2">
        <v>1714</v>
      </c>
      <c r="C665" s="2" t="s">
        <v>10294</v>
      </c>
      <c r="D665" s="2" t="s">
        <v>10295</v>
      </c>
      <c r="E665" s="2">
        <v>664</v>
      </c>
      <c r="F665" s="2">
        <v>2</v>
      </c>
      <c r="G665" s="2" t="s">
        <v>9341</v>
      </c>
      <c r="H665" s="2" t="s">
        <v>9345</v>
      </c>
      <c r="I665" s="2">
        <v>2</v>
      </c>
      <c r="L665" s="2">
        <v>3</v>
      </c>
      <c r="M665" s="2" t="s">
        <v>8906</v>
      </c>
      <c r="N665" s="2" t="s">
        <v>9164</v>
      </c>
      <c r="S665" s="2" t="s">
        <v>77</v>
      </c>
      <c r="T665" s="2" t="s">
        <v>5010</v>
      </c>
      <c r="W665" s="2" t="s">
        <v>1607</v>
      </c>
      <c r="X665" s="2" t="s">
        <v>5389</v>
      </c>
      <c r="Y665" s="2" t="s">
        <v>764</v>
      </c>
      <c r="Z665" s="2" t="s">
        <v>5449</v>
      </c>
      <c r="AC665" s="2">
        <v>34</v>
      </c>
      <c r="AD665" s="2" t="s">
        <v>192</v>
      </c>
      <c r="AE665" s="2" t="s">
        <v>6878</v>
      </c>
      <c r="AJ665" s="2" t="s">
        <v>765</v>
      </c>
      <c r="AK665" s="2" t="s">
        <v>7079</v>
      </c>
      <c r="AL665" s="2" t="s">
        <v>452</v>
      </c>
      <c r="AM665" s="2" t="s">
        <v>7099</v>
      </c>
      <c r="AT665" s="2" t="s">
        <v>725</v>
      </c>
      <c r="AU665" s="2" t="s">
        <v>7187</v>
      </c>
      <c r="AV665" s="2" t="s">
        <v>1608</v>
      </c>
      <c r="AW665" s="2" t="s">
        <v>7564</v>
      </c>
      <c r="BG665" s="2" t="s">
        <v>1609</v>
      </c>
      <c r="BH665" s="2" t="s">
        <v>7793</v>
      </c>
      <c r="BI665" s="2" t="s">
        <v>1610</v>
      </c>
      <c r="BJ665" s="2" t="s">
        <v>8027</v>
      </c>
      <c r="BK665" s="2" t="s">
        <v>1611</v>
      </c>
      <c r="BL665" s="2" t="s">
        <v>10296</v>
      </c>
      <c r="BM665" s="2" t="s">
        <v>1612</v>
      </c>
      <c r="BN665" s="2" t="s">
        <v>8372</v>
      </c>
      <c r="BO665" s="2" t="s">
        <v>725</v>
      </c>
      <c r="BP665" s="2" t="s">
        <v>7187</v>
      </c>
      <c r="BQ665" s="2" t="s">
        <v>1613</v>
      </c>
      <c r="BR665" s="2" t="s">
        <v>8706</v>
      </c>
      <c r="BS665" s="2" t="s">
        <v>558</v>
      </c>
      <c r="BT665" s="2" t="s">
        <v>7007</v>
      </c>
    </row>
    <row r="666" spans="1:72" ht="13.5" customHeight="1">
      <c r="A666" s="5" t="str">
        <f>HYPERLINK("http://kyu.snu.ac.kr/sdhj/index.jsp?type=hj/GK14610_00IM0001_008b.jpg","1714_수서면_008b")</f>
        <v>1714_수서면_008b</v>
      </c>
      <c r="B666" s="2">
        <v>1714</v>
      </c>
      <c r="C666" s="2" t="s">
        <v>10297</v>
      </c>
      <c r="D666" s="2" t="s">
        <v>10298</v>
      </c>
      <c r="E666" s="2">
        <v>665</v>
      </c>
      <c r="F666" s="2">
        <v>2</v>
      </c>
      <c r="G666" s="2" t="s">
        <v>9341</v>
      </c>
      <c r="H666" s="2" t="s">
        <v>9345</v>
      </c>
      <c r="I666" s="2">
        <v>2</v>
      </c>
      <c r="L666" s="2">
        <v>3</v>
      </c>
      <c r="M666" s="2" t="s">
        <v>8906</v>
      </c>
      <c r="N666" s="2" t="s">
        <v>9164</v>
      </c>
      <c r="S666" s="2" t="s">
        <v>1614</v>
      </c>
      <c r="T666" s="2" t="s">
        <v>5054</v>
      </c>
      <c r="W666" s="2" t="s">
        <v>155</v>
      </c>
      <c r="X666" s="2" t="s">
        <v>5375</v>
      </c>
      <c r="Y666" s="2" t="s">
        <v>61</v>
      </c>
      <c r="Z666" s="2" t="s">
        <v>5416</v>
      </c>
      <c r="AC666" s="2">
        <v>45</v>
      </c>
      <c r="AD666" s="2" t="s">
        <v>171</v>
      </c>
      <c r="AE666" s="2" t="s">
        <v>6891</v>
      </c>
    </row>
    <row r="667" spans="1:72" ht="13.5" customHeight="1">
      <c r="A667" s="5" t="str">
        <f>HYPERLINK("http://kyu.snu.ac.kr/sdhj/index.jsp?type=hj/GK14610_00IM0001_008b.jpg","1714_수서면_008b")</f>
        <v>1714_수서면_008b</v>
      </c>
      <c r="B667" s="2">
        <v>1714</v>
      </c>
      <c r="C667" s="2" t="s">
        <v>9908</v>
      </c>
      <c r="D667" s="2" t="s">
        <v>9909</v>
      </c>
      <c r="E667" s="2">
        <v>666</v>
      </c>
      <c r="F667" s="2">
        <v>2</v>
      </c>
      <c r="G667" s="2" t="s">
        <v>9341</v>
      </c>
      <c r="H667" s="2" t="s">
        <v>9345</v>
      </c>
      <c r="I667" s="2">
        <v>2</v>
      </c>
      <c r="L667" s="2">
        <v>3</v>
      </c>
      <c r="M667" s="2" t="s">
        <v>8906</v>
      </c>
      <c r="N667" s="2" t="s">
        <v>9164</v>
      </c>
      <c r="S667" s="2" t="s">
        <v>45</v>
      </c>
      <c r="T667" s="2" t="s">
        <v>5011</v>
      </c>
      <c r="U667" s="2" t="s">
        <v>347</v>
      </c>
      <c r="V667" s="2" t="s">
        <v>5076</v>
      </c>
      <c r="Y667" s="2" t="s">
        <v>1615</v>
      </c>
      <c r="Z667" s="2" t="s">
        <v>6616</v>
      </c>
      <c r="AC667" s="2">
        <v>7</v>
      </c>
      <c r="AD667" s="2" t="s">
        <v>401</v>
      </c>
      <c r="AE667" s="2" t="s">
        <v>6863</v>
      </c>
    </row>
    <row r="668" spans="1:72" ht="13.5" customHeight="1">
      <c r="A668" s="5" t="str">
        <f>HYPERLINK("http://kyu.snu.ac.kr/sdhj/index.jsp?type=hj/GK14610_00IM0001_008b.jpg","1714_수서면_008b")</f>
        <v>1714_수서면_008b</v>
      </c>
      <c r="B668" s="2">
        <v>1714</v>
      </c>
      <c r="C668" s="2" t="s">
        <v>10297</v>
      </c>
      <c r="D668" s="2" t="s">
        <v>10298</v>
      </c>
      <c r="E668" s="2">
        <v>667</v>
      </c>
      <c r="F668" s="2">
        <v>2</v>
      </c>
      <c r="G668" s="2" t="s">
        <v>9341</v>
      </c>
      <c r="H668" s="2" t="s">
        <v>9345</v>
      </c>
      <c r="I668" s="2">
        <v>2</v>
      </c>
      <c r="L668" s="2">
        <v>3</v>
      </c>
      <c r="M668" s="2" t="s">
        <v>8906</v>
      </c>
      <c r="N668" s="2" t="s">
        <v>9164</v>
      </c>
      <c r="S668" s="2" t="s">
        <v>52</v>
      </c>
      <c r="T668" s="2" t="s">
        <v>5014</v>
      </c>
      <c r="U668" s="2" t="s">
        <v>347</v>
      </c>
      <c r="V668" s="2" t="s">
        <v>5076</v>
      </c>
      <c r="Y668" s="2" t="s">
        <v>1616</v>
      </c>
      <c r="Z668" s="2" t="s">
        <v>6615</v>
      </c>
      <c r="AC668" s="2">
        <v>4</v>
      </c>
      <c r="AD668" s="2" t="s">
        <v>466</v>
      </c>
      <c r="AE668" s="2" t="s">
        <v>6877</v>
      </c>
      <c r="AF668" s="2" t="s">
        <v>63</v>
      </c>
      <c r="AG668" s="2" t="s">
        <v>6918</v>
      </c>
      <c r="BF668" s="2" t="s">
        <v>56</v>
      </c>
    </row>
    <row r="669" spans="1:72" ht="13.5" customHeight="1">
      <c r="A669" s="5" t="str">
        <f>HYPERLINK("http://kyu.snu.ac.kr/sdhj/index.jsp?type=hj/GK14610_00IM0001_008b.jpg","1714_수서면_008b")</f>
        <v>1714_수서면_008b</v>
      </c>
      <c r="B669" s="2">
        <v>1714</v>
      </c>
      <c r="C669" s="2" t="s">
        <v>10297</v>
      </c>
      <c r="D669" s="2" t="s">
        <v>10298</v>
      </c>
      <c r="E669" s="2">
        <v>668</v>
      </c>
      <c r="F669" s="2">
        <v>2</v>
      </c>
      <c r="G669" s="2" t="s">
        <v>9341</v>
      </c>
      <c r="H669" s="2" t="s">
        <v>9345</v>
      </c>
      <c r="I669" s="2">
        <v>2</v>
      </c>
      <c r="L669" s="2">
        <v>3</v>
      </c>
      <c r="M669" s="2" t="s">
        <v>8906</v>
      </c>
      <c r="N669" s="2" t="s">
        <v>9164</v>
      </c>
      <c r="T669" s="2" t="s">
        <v>10299</v>
      </c>
      <c r="U669" s="2" t="s">
        <v>672</v>
      </c>
      <c r="V669" s="2" t="s">
        <v>5073</v>
      </c>
      <c r="Y669" s="2" t="s">
        <v>1051</v>
      </c>
      <c r="Z669" s="2" t="s">
        <v>6452</v>
      </c>
      <c r="AC669" s="2">
        <v>85</v>
      </c>
      <c r="AD669" s="2" t="s">
        <v>309</v>
      </c>
      <c r="AE669" s="2" t="s">
        <v>6899</v>
      </c>
      <c r="AF669" s="2" t="s">
        <v>1617</v>
      </c>
      <c r="AG669" s="2" t="s">
        <v>6939</v>
      </c>
      <c r="AT669" s="2" t="s">
        <v>672</v>
      </c>
      <c r="AU669" s="2" t="s">
        <v>5073</v>
      </c>
      <c r="AV669" s="2" t="s">
        <v>1618</v>
      </c>
      <c r="AW669" s="2" t="s">
        <v>7520</v>
      </c>
      <c r="BB669" s="2" t="s">
        <v>759</v>
      </c>
      <c r="BC669" s="2" t="s">
        <v>10300</v>
      </c>
      <c r="BF669" s="2" t="s">
        <v>10301</v>
      </c>
    </row>
    <row r="670" spans="1:72" ht="13.5" customHeight="1">
      <c r="A670" s="5" t="str">
        <f>HYPERLINK("http://kyu.snu.ac.kr/sdhj/index.jsp?type=hj/GK14610_00IM0001_008b.jpg","1714_수서면_008b")</f>
        <v>1714_수서면_008b</v>
      </c>
      <c r="B670" s="2">
        <v>1714</v>
      </c>
      <c r="C670" s="2" t="s">
        <v>10297</v>
      </c>
      <c r="D670" s="2" t="s">
        <v>10298</v>
      </c>
      <c r="E670" s="2">
        <v>669</v>
      </c>
      <c r="F670" s="2">
        <v>2</v>
      </c>
      <c r="G670" s="2" t="s">
        <v>9341</v>
      </c>
      <c r="H670" s="2" t="s">
        <v>9345</v>
      </c>
      <c r="I670" s="2">
        <v>2</v>
      </c>
      <c r="L670" s="2">
        <v>3</v>
      </c>
      <c r="M670" s="2" t="s">
        <v>8906</v>
      </c>
      <c r="N670" s="2" t="s">
        <v>9164</v>
      </c>
      <c r="T670" s="2" t="s">
        <v>10299</v>
      </c>
      <c r="U670" s="2" t="s">
        <v>672</v>
      </c>
      <c r="V670" s="2" t="s">
        <v>5073</v>
      </c>
      <c r="Y670" s="2" t="s">
        <v>1619</v>
      </c>
      <c r="Z670" s="2" t="s">
        <v>6614</v>
      </c>
      <c r="AC670" s="2">
        <v>85</v>
      </c>
      <c r="AD670" s="2" t="s">
        <v>58</v>
      </c>
      <c r="AE670" s="2" t="s">
        <v>6879</v>
      </c>
      <c r="AG670" s="2" t="s">
        <v>10302</v>
      </c>
      <c r="AT670" s="2" t="s">
        <v>672</v>
      </c>
      <c r="AU670" s="2" t="s">
        <v>5073</v>
      </c>
      <c r="AV670" s="2" t="s">
        <v>1620</v>
      </c>
      <c r="AW670" s="2" t="s">
        <v>7563</v>
      </c>
      <c r="BB670" s="2" t="s">
        <v>759</v>
      </c>
      <c r="BC670" s="2" t="s">
        <v>10300</v>
      </c>
      <c r="BF670" s="2" t="s">
        <v>10301</v>
      </c>
    </row>
    <row r="671" spans="1:72" ht="13.5" customHeight="1">
      <c r="A671" s="5" t="str">
        <f>HYPERLINK("http://kyu.snu.ac.kr/sdhj/index.jsp?type=hj/GK14610_00IM0001_008b.jpg","1714_수서면_008b")</f>
        <v>1714_수서면_008b</v>
      </c>
      <c r="B671" s="2">
        <v>1714</v>
      </c>
      <c r="C671" s="2" t="s">
        <v>10297</v>
      </c>
      <c r="D671" s="2" t="s">
        <v>10298</v>
      </c>
      <c r="E671" s="2">
        <v>670</v>
      </c>
      <c r="F671" s="2">
        <v>2</v>
      </c>
      <c r="G671" s="2" t="s">
        <v>9341</v>
      </c>
      <c r="H671" s="2" t="s">
        <v>9345</v>
      </c>
      <c r="I671" s="2">
        <v>2</v>
      </c>
      <c r="L671" s="2">
        <v>3</v>
      </c>
      <c r="M671" s="2" t="s">
        <v>8906</v>
      </c>
      <c r="N671" s="2" t="s">
        <v>9164</v>
      </c>
      <c r="T671" s="2" t="s">
        <v>10299</v>
      </c>
      <c r="U671" s="2" t="s">
        <v>313</v>
      </c>
      <c r="V671" s="2" t="s">
        <v>5072</v>
      </c>
      <c r="Y671" s="2" t="s">
        <v>1621</v>
      </c>
      <c r="Z671" s="2" t="s">
        <v>6391</v>
      </c>
      <c r="AC671" s="2">
        <v>52</v>
      </c>
      <c r="AD671" s="2" t="s">
        <v>651</v>
      </c>
      <c r="AE671" s="2" t="s">
        <v>6883</v>
      </c>
      <c r="AG671" s="2" t="s">
        <v>10302</v>
      </c>
      <c r="AT671" s="2" t="s">
        <v>782</v>
      </c>
      <c r="AU671" s="2" t="s">
        <v>5343</v>
      </c>
      <c r="BB671" s="2" t="s">
        <v>759</v>
      </c>
      <c r="BC671" s="2" t="s">
        <v>10300</v>
      </c>
      <c r="BF671" s="2" t="s">
        <v>10301</v>
      </c>
    </row>
    <row r="672" spans="1:72" ht="13.5" customHeight="1">
      <c r="A672" s="5" t="str">
        <f>HYPERLINK("http://kyu.snu.ac.kr/sdhj/index.jsp?type=hj/GK14610_00IM0001_008b.jpg","1714_수서면_008b")</f>
        <v>1714_수서면_008b</v>
      </c>
      <c r="B672" s="2">
        <v>1714</v>
      </c>
      <c r="C672" s="2" t="s">
        <v>10297</v>
      </c>
      <c r="D672" s="2" t="s">
        <v>10298</v>
      </c>
      <c r="E672" s="2">
        <v>671</v>
      </c>
      <c r="F672" s="2">
        <v>2</v>
      </c>
      <c r="G672" s="2" t="s">
        <v>9341</v>
      </c>
      <c r="H672" s="2" t="s">
        <v>9345</v>
      </c>
      <c r="I672" s="2">
        <v>2</v>
      </c>
      <c r="L672" s="2">
        <v>3</v>
      </c>
      <c r="M672" s="2" t="s">
        <v>8906</v>
      </c>
      <c r="N672" s="2" t="s">
        <v>9164</v>
      </c>
      <c r="T672" s="2" t="s">
        <v>10299</v>
      </c>
      <c r="U672" s="2" t="s">
        <v>672</v>
      </c>
      <c r="V672" s="2" t="s">
        <v>5073</v>
      </c>
      <c r="Y672" s="2" t="s">
        <v>10303</v>
      </c>
      <c r="Z672" s="2" t="s">
        <v>10304</v>
      </c>
      <c r="AC672" s="2">
        <v>49</v>
      </c>
      <c r="AD672" s="2" t="s">
        <v>378</v>
      </c>
      <c r="AE672" s="2" t="s">
        <v>6866</v>
      </c>
      <c r="AG672" s="2" t="s">
        <v>10302</v>
      </c>
      <c r="AU672" s="2" t="s">
        <v>5343</v>
      </c>
      <c r="BC672" s="2" t="s">
        <v>10300</v>
      </c>
      <c r="BF672" s="2" t="s">
        <v>10305</v>
      </c>
    </row>
    <row r="673" spans="1:73" ht="13.5" customHeight="1">
      <c r="A673" s="5" t="str">
        <f>HYPERLINK("http://kyu.snu.ac.kr/sdhj/index.jsp?type=hj/GK14610_00IM0001_008b.jpg","1714_수서면_008b")</f>
        <v>1714_수서면_008b</v>
      </c>
      <c r="B673" s="2">
        <v>1714</v>
      </c>
      <c r="C673" s="2" t="s">
        <v>10297</v>
      </c>
      <c r="D673" s="2" t="s">
        <v>10298</v>
      </c>
      <c r="E673" s="2">
        <v>672</v>
      </c>
      <c r="F673" s="2">
        <v>2</v>
      </c>
      <c r="G673" s="2" t="s">
        <v>9341</v>
      </c>
      <c r="H673" s="2" t="s">
        <v>9345</v>
      </c>
      <c r="I673" s="2">
        <v>2</v>
      </c>
      <c r="L673" s="2">
        <v>3</v>
      </c>
      <c r="M673" s="2" t="s">
        <v>8906</v>
      </c>
      <c r="N673" s="2" t="s">
        <v>9164</v>
      </c>
      <c r="T673" s="2" t="s">
        <v>10299</v>
      </c>
      <c r="U673" s="2" t="s">
        <v>672</v>
      </c>
      <c r="V673" s="2" t="s">
        <v>5073</v>
      </c>
      <c r="Y673" s="2" t="s">
        <v>4832</v>
      </c>
      <c r="Z673" s="2" t="s">
        <v>6397</v>
      </c>
      <c r="AC673" s="2">
        <v>72</v>
      </c>
      <c r="AD673" s="2" t="s">
        <v>131</v>
      </c>
      <c r="AE673" s="2" t="s">
        <v>6870</v>
      </c>
      <c r="AF673" s="2" t="s">
        <v>10306</v>
      </c>
      <c r="AG673" s="2" t="s">
        <v>10307</v>
      </c>
      <c r="BB673" s="2" t="s">
        <v>313</v>
      </c>
      <c r="BC673" s="2" t="s">
        <v>5072</v>
      </c>
      <c r="BD673" s="2" t="s">
        <v>1622</v>
      </c>
      <c r="BE673" s="2" t="s">
        <v>5784</v>
      </c>
      <c r="BF673" s="2" t="s">
        <v>10301</v>
      </c>
    </row>
    <row r="674" spans="1:73" ht="13.5" customHeight="1">
      <c r="A674" s="5" t="str">
        <f>HYPERLINK("http://kyu.snu.ac.kr/sdhj/index.jsp?type=hj/GK14610_00IM0001_008b.jpg","1714_수서면_008b")</f>
        <v>1714_수서면_008b</v>
      </c>
      <c r="B674" s="2">
        <v>1714</v>
      </c>
      <c r="C674" s="2" t="s">
        <v>10297</v>
      </c>
      <c r="D674" s="2" t="s">
        <v>10298</v>
      </c>
      <c r="E674" s="2">
        <v>673</v>
      </c>
      <c r="F674" s="2">
        <v>2</v>
      </c>
      <c r="G674" s="2" t="s">
        <v>9341</v>
      </c>
      <c r="H674" s="2" t="s">
        <v>9345</v>
      </c>
      <c r="I674" s="2">
        <v>2</v>
      </c>
      <c r="L674" s="2">
        <v>3</v>
      </c>
      <c r="M674" s="2" t="s">
        <v>8906</v>
      </c>
      <c r="N674" s="2" t="s">
        <v>9164</v>
      </c>
      <c r="T674" s="2" t="s">
        <v>10299</v>
      </c>
      <c r="U674" s="2" t="s">
        <v>1623</v>
      </c>
      <c r="V674" s="2" t="s">
        <v>5107</v>
      </c>
      <c r="Y674" s="2" t="s">
        <v>1624</v>
      </c>
      <c r="Z674" s="2" t="s">
        <v>10308</v>
      </c>
      <c r="AC674" s="2">
        <v>49</v>
      </c>
      <c r="AD674" s="2" t="s">
        <v>378</v>
      </c>
      <c r="AE674" s="2" t="s">
        <v>6866</v>
      </c>
      <c r="BB674" s="2" t="s">
        <v>313</v>
      </c>
      <c r="BC674" s="2" t="s">
        <v>5072</v>
      </c>
      <c r="BD674" s="2" t="s">
        <v>1625</v>
      </c>
      <c r="BE674" s="2" t="s">
        <v>6451</v>
      </c>
      <c r="BF674" s="2" t="s">
        <v>10309</v>
      </c>
    </row>
    <row r="675" spans="1:73" ht="13.5" customHeight="1">
      <c r="A675" s="5" t="str">
        <f>HYPERLINK("http://kyu.snu.ac.kr/sdhj/index.jsp?type=hj/GK14610_00IM0001_008b.jpg","1714_수서면_008b")</f>
        <v>1714_수서면_008b</v>
      </c>
      <c r="B675" s="2">
        <v>1714</v>
      </c>
      <c r="C675" s="2" t="s">
        <v>9422</v>
      </c>
      <c r="D675" s="2" t="s">
        <v>9423</v>
      </c>
      <c r="E675" s="2">
        <v>674</v>
      </c>
      <c r="F675" s="2">
        <v>2</v>
      </c>
      <c r="G675" s="2" t="s">
        <v>9341</v>
      </c>
      <c r="H675" s="2" t="s">
        <v>9345</v>
      </c>
      <c r="I675" s="2">
        <v>2</v>
      </c>
      <c r="L675" s="2">
        <v>3</v>
      </c>
      <c r="M675" s="2" t="s">
        <v>8906</v>
      </c>
      <c r="N675" s="2" t="s">
        <v>9164</v>
      </c>
      <c r="T675" s="2" t="s">
        <v>10299</v>
      </c>
      <c r="U675" s="2" t="s">
        <v>313</v>
      </c>
      <c r="V675" s="2" t="s">
        <v>5072</v>
      </c>
      <c r="Y675" s="2" t="s">
        <v>1626</v>
      </c>
      <c r="Z675" s="2" t="s">
        <v>6369</v>
      </c>
      <c r="AC675" s="2">
        <v>35</v>
      </c>
      <c r="AD675" s="2" t="s">
        <v>255</v>
      </c>
      <c r="AE675" s="2" t="s">
        <v>6888</v>
      </c>
      <c r="AF675" s="2" t="s">
        <v>1627</v>
      </c>
      <c r="AG675" s="2" t="s">
        <v>6967</v>
      </c>
      <c r="BB675" s="2" t="s">
        <v>313</v>
      </c>
      <c r="BC675" s="2" t="s">
        <v>5072</v>
      </c>
      <c r="BD675" s="2" t="s">
        <v>1628</v>
      </c>
      <c r="BE675" s="2" t="s">
        <v>6458</v>
      </c>
      <c r="BF675" s="2" t="s">
        <v>10301</v>
      </c>
    </row>
    <row r="676" spans="1:73" ht="13.5" customHeight="1">
      <c r="A676" s="5" t="str">
        <f>HYPERLINK("http://kyu.snu.ac.kr/sdhj/index.jsp?type=hj/GK14610_00IM0001_008b.jpg","1714_수서면_008b")</f>
        <v>1714_수서면_008b</v>
      </c>
      <c r="B676" s="2">
        <v>1714</v>
      </c>
      <c r="C676" s="2" t="s">
        <v>10297</v>
      </c>
      <c r="D676" s="2" t="s">
        <v>10298</v>
      </c>
      <c r="E676" s="2">
        <v>675</v>
      </c>
      <c r="F676" s="2">
        <v>2</v>
      </c>
      <c r="G676" s="2" t="s">
        <v>9341</v>
      </c>
      <c r="H676" s="2" t="s">
        <v>9345</v>
      </c>
      <c r="I676" s="2">
        <v>2</v>
      </c>
      <c r="L676" s="2">
        <v>3</v>
      </c>
      <c r="M676" s="2" t="s">
        <v>8906</v>
      </c>
      <c r="N676" s="2" t="s">
        <v>9164</v>
      </c>
      <c r="T676" s="2" t="s">
        <v>10299</v>
      </c>
      <c r="U676" s="2" t="s">
        <v>313</v>
      </c>
      <c r="V676" s="2" t="s">
        <v>5072</v>
      </c>
      <c r="Y676" s="2" t="s">
        <v>1072</v>
      </c>
      <c r="Z676" s="2" t="s">
        <v>10011</v>
      </c>
      <c r="AG676" s="2" t="s">
        <v>10310</v>
      </c>
      <c r="BB676" s="2" t="s">
        <v>313</v>
      </c>
      <c r="BC676" s="2" t="s">
        <v>5072</v>
      </c>
      <c r="BD676" s="2" t="s">
        <v>1629</v>
      </c>
      <c r="BE676" s="2" t="s">
        <v>7754</v>
      </c>
      <c r="BF676" s="2" t="s">
        <v>10311</v>
      </c>
    </row>
    <row r="677" spans="1:73" ht="13.5" customHeight="1">
      <c r="A677" s="5" t="str">
        <f>HYPERLINK("http://kyu.snu.ac.kr/sdhj/index.jsp?type=hj/GK14610_00IM0001_008b.jpg","1714_수서면_008b")</f>
        <v>1714_수서면_008b</v>
      </c>
      <c r="B677" s="2">
        <v>1714</v>
      </c>
      <c r="C677" s="2" t="s">
        <v>9374</v>
      </c>
      <c r="D677" s="2" t="s">
        <v>9375</v>
      </c>
      <c r="E677" s="2">
        <v>676</v>
      </c>
      <c r="F677" s="2">
        <v>2</v>
      </c>
      <c r="G677" s="2" t="s">
        <v>9341</v>
      </c>
      <c r="H677" s="2" t="s">
        <v>9345</v>
      </c>
      <c r="I677" s="2">
        <v>2</v>
      </c>
      <c r="L677" s="2">
        <v>3</v>
      </c>
      <c r="M677" s="2" t="s">
        <v>8906</v>
      </c>
      <c r="N677" s="2" t="s">
        <v>9164</v>
      </c>
      <c r="T677" s="2" t="s">
        <v>10299</v>
      </c>
      <c r="U677" s="2" t="s">
        <v>672</v>
      </c>
      <c r="V677" s="2" t="s">
        <v>5073</v>
      </c>
      <c r="Y677" s="2" t="s">
        <v>1630</v>
      </c>
      <c r="Z677" s="2" t="s">
        <v>6613</v>
      </c>
      <c r="AF677" s="2" t="s">
        <v>10312</v>
      </c>
      <c r="AG677" s="2" t="s">
        <v>10313</v>
      </c>
      <c r="BB677" s="2" t="s">
        <v>845</v>
      </c>
      <c r="BC677" s="2" t="s">
        <v>5268</v>
      </c>
      <c r="BF677" s="2" t="s">
        <v>10305</v>
      </c>
    </row>
    <row r="678" spans="1:73" ht="13.5" customHeight="1">
      <c r="A678" s="5" t="str">
        <f>HYPERLINK("http://kyu.snu.ac.kr/sdhj/index.jsp?type=hj/GK14610_00IM0001_008b.jpg","1714_수서면_008b")</f>
        <v>1714_수서면_008b</v>
      </c>
      <c r="B678" s="2">
        <v>1714</v>
      </c>
      <c r="C678" s="2" t="s">
        <v>10297</v>
      </c>
      <c r="D678" s="2" t="s">
        <v>10298</v>
      </c>
      <c r="E678" s="2">
        <v>677</v>
      </c>
      <c r="F678" s="2">
        <v>2</v>
      </c>
      <c r="G678" s="2" t="s">
        <v>9341</v>
      </c>
      <c r="H678" s="2" t="s">
        <v>9345</v>
      </c>
      <c r="I678" s="2">
        <v>2</v>
      </c>
      <c r="L678" s="2">
        <v>3</v>
      </c>
      <c r="M678" s="2" t="s">
        <v>8906</v>
      </c>
      <c r="N678" s="2" t="s">
        <v>9164</v>
      </c>
      <c r="T678" s="2" t="s">
        <v>10299</v>
      </c>
      <c r="U678" s="2" t="s">
        <v>313</v>
      </c>
      <c r="V678" s="2" t="s">
        <v>5072</v>
      </c>
      <c r="Y678" s="2" t="s">
        <v>4833</v>
      </c>
      <c r="Z678" s="2" t="s">
        <v>6612</v>
      </c>
      <c r="AC678" s="2">
        <v>23</v>
      </c>
      <c r="AD678" s="2" t="s">
        <v>294</v>
      </c>
      <c r="AE678" s="2" t="s">
        <v>6892</v>
      </c>
      <c r="BB678" s="2" t="s">
        <v>845</v>
      </c>
      <c r="BC678" s="2" t="s">
        <v>5268</v>
      </c>
      <c r="BF678" s="2" t="s">
        <v>10301</v>
      </c>
    </row>
    <row r="679" spans="1:73" ht="13.5" customHeight="1">
      <c r="A679" s="5" t="str">
        <f>HYPERLINK("http://kyu.snu.ac.kr/sdhj/index.jsp?type=hj/GK14610_00IM0001_008b.jpg","1714_수서면_008b")</f>
        <v>1714_수서면_008b</v>
      </c>
      <c r="B679" s="2">
        <v>1714</v>
      </c>
      <c r="C679" s="2" t="s">
        <v>10297</v>
      </c>
      <c r="D679" s="2" t="s">
        <v>10298</v>
      </c>
      <c r="E679" s="2">
        <v>678</v>
      </c>
      <c r="F679" s="2">
        <v>2</v>
      </c>
      <c r="G679" s="2" t="s">
        <v>9341</v>
      </c>
      <c r="H679" s="2" t="s">
        <v>9345</v>
      </c>
      <c r="I679" s="2">
        <v>2</v>
      </c>
      <c r="L679" s="2">
        <v>3</v>
      </c>
      <c r="M679" s="2" t="s">
        <v>8906</v>
      </c>
      <c r="N679" s="2" t="s">
        <v>9164</v>
      </c>
      <c r="T679" s="2" t="s">
        <v>10299</v>
      </c>
      <c r="U679" s="2" t="s">
        <v>313</v>
      </c>
      <c r="V679" s="2" t="s">
        <v>5072</v>
      </c>
      <c r="Y679" s="2" t="s">
        <v>4834</v>
      </c>
      <c r="Z679" s="2" t="s">
        <v>6544</v>
      </c>
      <c r="AC679" s="2">
        <v>12</v>
      </c>
      <c r="AD679" s="2" t="s">
        <v>131</v>
      </c>
      <c r="AE679" s="2" t="s">
        <v>6870</v>
      </c>
      <c r="BC679" s="2" t="s">
        <v>10314</v>
      </c>
      <c r="BF679" s="2" t="s">
        <v>10315</v>
      </c>
      <c r="BU679" s="2" t="s">
        <v>4835</v>
      </c>
    </row>
    <row r="680" spans="1:73" ht="13.5" customHeight="1">
      <c r="A680" s="5" t="str">
        <f>HYPERLINK("http://kyu.snu.ac.kr/sdhj/index.jsp?type=hj/GK14610_00IM0001_008b.jpg","1714_수서면_008b")</f>
        <v>1714_수서면_008b</v>
      </c>
      <c r="B680" s="2">
        <v>1714</v>
      </c>
      <c r="C680" s="2" t="s">
        <v>10297</v>
      </c>
      <c r="D680" s="2" t="s">
        <v>10298</v>
      </c>
      <c r="E680" s="2">
        <v>679</v>
      </c>
      <c r="F680" s="2">
        <v>2</v>
      </c>
      <c r="G680" s="2" t="s">
        <v>9341</v>
      </c>
      <c r="H680" s="2" t="s">
        <v>9345</v>
      </c>
      <c r="I680" s="2">
        <v>2</v>
      </c>
      <c r="L680" s="2">
        <v>3</v>
      </c>
      <c r="M680" s="2" t="s">
        <v>8906</v>
      </c>
      <c r="N680" s="2" t="s">
        <v>9164</v>
      </c>
      <c r="T680" s="2" t="s">
        <v>10299</v>
      </c>
      <c r="U680" s="2" t="s">
        <v>313</v>
      </c>
      <c r="V680" s="2" t="s">
        <v>5072</v>
      </c>
      <c r="Y680" s="2" t="s">
        <v>1631</v>
      </c>
      <c r="Z680" s="2" t="s">
        <v>6274</v>
      </c>
      <c r="AC680" s="2">
        <v>7</v>
      </c>
      <c r="AD680" s="2" t="s">
        <v>401</v>
      </c>
      <c r="AE680" s="2" t="s">
        <v>6863</v>
      </c>
      <c r="BC680" s="2" t="s">
        <v>10314</v>
      </c>
      <c r="BF680" s="2" t="s">
        <v>10316</v>
      </c>
      <c r="BU680" s="2" t="s">
        <v>1632</v>
      </c>
    </row>
    <row r="681" spans="1:73" ht="13.5" customHeight="1">
      <c r="A681" s="5" t="str">
        <f>HYPERLINK("http://kyu.snu.ac.kr/sdhj/index.jsp?type=hj/GK14610_00IM0001_008b.jpg","1714_수서면_008b")</f>
        <v>1714_수서면_008b</v>
      </c>
      <c r="B681" s="2">
        <v>1714</v>
      </c>
      <c r="C681" s="2" t="s">
        <v>10297</v>
      </c>
      <c r="D681" s="2" t="s">
        <v>10298</v>
      </c>
      <c r="E681" s="2">
        <v>680</v>
      </c>
      <c r="F681" s="2">
        <v>2</v>
      </c>
      <c r="G681" s="2" t="s">
        <v>9341</v>
      </c>
      <c r="H681" s="2" t="s">
        <v>9345</v>
      </c>
      <c r="I681" s="2">
        <v>2</v>
      </c>
      <c r="L681" s="2">
        <v>3</v>
      </c>
      <c r="M681" s="2" t="s">
        <v>8906</v>
      </c>
      <c r="N681" s="2" t="s">
        <v>9164</v>
      </c>
      <c r="T681" s="2" t="s">
        <v>10299</v>
      </c>
      <c r="U681" s="2" t="s">
        <v>313</v>
      </c>
      <c r="V681" s="2" t="s">
        <v>5072</v>
      </c>
      <c r="Y681" s="2" t="s">
        <v>1633</v>
      </c>
      <c r="Z681" s="2" t="s">
        <v>6530</v>
      </c>
      <c r="AC681" s="2">
        <v>4</v>
      </c>
      <c r="AD681" s="2" t="s">
        <v>176</v>
      </c>
      <c r="AE681" s="2" t="s">
        <v>6873</v>
      </c>
      <c r="BC681" s="2" t="s">
        <v>10314</v>
      </c>
      <c r="BF681" s="2" t="s">
        <v>10317</v>
      </c>
    </row>
    <row r="682" spans="1:73" ht="13.5" customHeight="1">
      <c r="A682" s="5" t="str">
        <f>HYPERLINK("http://kyu.snu.ac.kr/sdhj/index.jsp?type=hj/GK14610_00IM0001_008b.jpg","1714_수서면_008b")</f>
        <v>1714_수서면_008b</v>
      </c>
      <c r="B682" s="2">
        <v>1714</v>
      </c>
      <c r="C682" s="2" t="s">
        <v>10297</v>
      </c>
      <c r="D682" s="2" t="s">
        <v>10298</v>
      </c>
      <c r="E682" s="2">
        <v>681</v>
      </c>
      <c r="F682" s="2">
        <v>2</v>
      </c>
      <c r="G682" s="2" t="s">
        <v>9341</v>
      </c>
      <c r="H682" s="2" t="s">
        <v>9345</v>
      </c>
      <c r="I682" s="2">
        <v>2</v>
      </c>
      <c r="L682" s="2">
        <v>3</v>
      </c>
      <c r="M682" s="2" t="s">
        <v>8906</v>
      </c>
      <c r="N682" s="2" t="s">
        <v>9164</v>
      </c>
      <c r="T682" s="2" t="s">
        <v>10299</v>
      </c>
      <c r="U682" s="2" t="s">
        <v>313</v>
      </c>
      <c r="V682" s="2" t="s">
        <v>5072</v>
      </c>
      <c r="Y682" s="2" t="s">
        <v>1634</v>
      </c>
      <c r="Z682" s="2" t="s">
        <v>10318</v>
      </c>
      <c r="AC682" s="2">
        <v>48</v>
      </c>
      <c r="AD682" s="2" t="s">
        <v>381</v>
      </c>
      <c r="AE682" s="2" t="s">
        <v>6906</v>
      </c>
      <c r="AF682" s="2" t="s">
        <v>746</v>
      </c>
      <c r="AG682" s="2" t="s">
        <v>6920</v>
      </c>
      <c r="AH682" s="2" t="s">
        <v>1635</v>
      </c>
      <c r="AI682" s="2" t="s">
        <v>6164</v>
      </c>
    </row>
    <row r="683" spans="1:73" ht="13.5" customHeight="1">
      <c r="A683" s="5" t="str">
        <f>HYPERLINK("http://kyu.snu.ac.kr/sdhj/index.jsp?type=hj/GK14610_00IM0001_008b.jpg","1714_수서면_008b")</f>
        <v>1714_수서면_008b</v>
      </c>
      <c r="B683" s="2">
        <v>1714</v>
      </c>
      <c r="C683" s="2" t="s">
        <v>10319</v>
      </c>
      <c r="D683" s="2" t="s">
        <v>10320</v>
      </c>
      <c r="E683" s="2">
        <v>682</v>
      </c>
      <c r="F683" s="2">
        <v>2</v>
      </c>
      <c r="G683" s="2" t="s">
        <v>9341</v>
      </c>
      <c r="H683" s="2" t="s">
        <v>9345</v>
      </c>
      <c r="I683" s="2">
        <v>2</v>
      </c>
      <c r="L683" s="2">
        <v>3</v>
      </c>
      <c r="M683" s="2" t="s">
        <v>8906</v>
      </c>
      <c r="N683" s="2" t="s">
        <v>9164</v>
      </c>
      <c r="T683" s="2" t="s">
        <v>10299</v>
      </c>
      <c r="U683" s="2" t="s">
        <v>313</v>
      </c>
      <c r="V683" s="2" t="s">
        <v>5072</v>
      </c>
      <c r="Y683" s="2" t="s">
        <v>4834</v>
      </c>
      <c r="Z683" s="2" t="s">
        <v>6544</v>
      </c>
      <c r="AC683" s="2">
        <v>59</v>
      </c>
      <c r="AD683" s="2" t="s">
        <v>121</v>
      </c>
      <c r="AE683" s="2" t="s">
        <v>6856</v>
      </c>
      <c r="AG683" s="2" t="s">
        <v>6920</v>
      </c>
      <c r="AI683" s="2" t="s">
        <v>7020</v>
      </c>
    </row>
    <row r="684" spans="1:73" ht="13.5" customHeight="1">
      <c r="A684" s="5" t="str">
        <f>HYPERLINK("http://kyu.snu.ac.kr/sdhj/index.jsp?type=hj/GK14610_00IM0001_008b.jpg","1714_수서면_008b")</f>
        <v>1714_수서면_008b</v>
      </c>
      <c r="B684" s="2">
        <v>1714</v>
      </c>
      <c r="C684" s="2" t="s">
        <v>10297</v>
      </c>
      <c r="D684" s="2" t="s">
        <v>10298</v>
      </c>
      <c r="E684" s="2">
        <v>683</v>
      </c>
      <c r="F684" s="2">
        <v>2</v>
      </c>
      <c r="G684" s="2" t="s">
        <v>9341</v>
      </c>
      <c r="H684" s="2" t="s">
        <v>9345</v>
      </c>
      <c r="I684" s="2">
        <v>2</v>
      </c>
      <c r="L684" s="2">
        <v>3</v>
      </c>
      <c r="M684" s="2" t="s">
        <v>8906</v>
      </c>
      <c r="N684" s="2" t="s">
        <v>9164</v>
      </c>
      <c r="T684" s="2" t="s">
        <v>10299</v>
      </c>
      <c r="U684" s="2" t="s">
        <v>672</v>
      </c>
      <c r="V684" s="2" t="s">
        <v>5073</v>
      </c>
      <c r="Y684" s="2" t="s">
        <v>822</v>
      </c>
      <c r="Z684" s="2" t="s">
        <v>6611</v>
      </c>
      <c r="AC684" s="2">
        <v>37</v>
      </c>
      <c r="AD684" s="2" t="s">
        <v>248</v>
      </c>
      <c r="AE684" s="2" t="s">
        <v>6886</v>
      </c>
      <c r="AG684" s="2" t="s">
        <v>6920</v>
      </c>
      <c r="AI684" s="2" t="s">
        <v>7020</v>
      </c>
      <c r="BB684" s="2" t="s">
        <v>845</v>
      </c>
      <c r="BC684" s="2" t="s">
        <v>5268</v>
      </c>
      <c r="BF684" s="2" t="s">
        <v>10301</v>
      </c>
    </row>
    <row r="685" spans="1:73" ht="13.5" customHeight="1">
      <c r="A685" s="5" t="str">
        <f>HYPERLINK("http://kyu.snu.ac.kr/sdhj/index.jsp?type=hj/GK14610_00IM0001_008b.jpg","1714_수서면_008b")</f>
        <v>1714_수서면_008b</v>
      </c>
      <c r="B685" s="2">
        <v>1714</v>
      </c>
      <c r="C685" s="2" t="s">
        <v>10297</v>
      </c>
      <c r="D685" s="2" t="s">
        <v>10298</v>
      </c>
      <c r="E685" s="2">
        <v>684</v>
      </c>
      <c r="F685" s="2">
        <v>2</v>
      </c>
      <c r="G685" s="2" t="s">
        <v>9341</v>
      </c>
      <c r="H685" s="2" t="s">
        <v>9345</v>
      </c>
      <c r="I685" s="2">
        <v>2</v>
      </c>
      <c r="L685" s="2">
        <v>3</v>
      </c>
      <c r="M685" s="2" t="s">
        <v>8906</v>
      </c>
      <c r="N685" s="2" t="s">
        <v>9164</v>
      </c>
      <c r="T685" s="2" t="s">
        <v>10299</v>
      </c>
      <c r="U685" s="2" t="s">
        <v>313</v>
      </c>
      <c r="V685" s="2" t="s">
        <v>5072</v>
      </c>
      <c r="Y685" s="2" t="s">
        <v>1636</v>
      </c>
      <c r="Z685" s="2" t="s">
        <v>6307</v>
      </c>
      <c r="AC685" s="2">
        <v>34</v>
      </c>
      <c r="AD685" s="2" t="s">
        <v>192</v>
      </c>
      <c r="AE685" s="2" t="s">
        <v>6878</v>
      </c>
      <c r="AF685" s="2" t="s">
        <v>10321</v>
      </c>
      <c r="AG685" s="2" t="s">
        <v>10322</v>
      </c>
      <c r="AH685" s="2" t="s">
        <v>515</v>
      </c>
      <c r="AI685" s="2" t="s">
        <v>7020</v>
      </c>
      <c r="BC685" s="2" t="s">
        <v>5268</v>
      </c>
      <c r="BF685" s="2" t="s">
        <v>10305</v>
      </c>
    </row>
    <row r="686" spans="1:73" ht="13.5" customHeight="1">
      <c r="A686" s="5" t="str">
        <f>HYPERLINK("http://kyu.snu.ac.kr/sdhj/index.jsp?type=hj/GK14610_00IM0001_008b.jpg","1714_수서면_008b")</f>
        <v>1714_수서면_008b</v>
      </c>
      <c r="B686" s="2">
        <v>1714</v>
      </c>
      <c r="C686" s="2" t="s">
        <v>10297</v>
      </c>
      <c r="D686" s="2" t="s">
        <v>10298</v>
      </c>
      <c r="E686" s="2">
        <v>685</v>
      </c>
      <c r="F686" s="2">
        <v>2</v>
      </c>
      <c r="G686" s="2" t="s">
        <v>9341</v>
      </c>
      <c r="H686" s="2" t="s">
        <v>9345</v>
      </c>
      <c r="I686" s="2">
        <v>2</v>
      </c>
      <c r="L686" s="2">
        <v>3</v>
      </c>
      <c r="M686" s="2" t="s">
        <v>8906</v>
      </c>
      <c r="N686" s="2" t="s">
        <v>9164</v>
      </c>
      <c r="T686" s="2" t="s">
        <v>10299</v>
      </c>
      <c r="U686" s="2" t="s">
        <v>313</v>
      </c>
      <c r="V686" s="2" t="s">
        <v>5072</v>
      </c>
      <c r="Y686" s="2" t="s">
        <v>1137</v>
      </c>
      <c r="Z686" s="2" t="s">
        <v>6424</v>
      </c>
      <c r="AC686" s="2">
        <v>34</v>
      </c>
      <c r="AD686" s="2" t="s">
        <v>192</v>
      </c>
      <c r="AE686" s="2" t="s">
        <v>6878</v>
      </c>
      <c r="AF686" s="2" t="s">
        <v>63</v>
      </c>
      <c r="AG686" s="2" t="s">
        <v>6918</v>
      </c>
      <c r="AI686" s="2" t="s">
        <v>7061</v>
      </c>
      <c r="AT686" s="2" t="s">
        <v>672</v>
      </c>
      <c r="AU686" s="2" t="s">
        <v>5073</v>
      </c>
      <c r="AV686" s="2" t="s">
        <v>10303</v>
      </c>
      <c r="AW686" s="2" t="s">
        <v>10323</v>
      </c>
      <c r="BB686" s="2" t="s">
        <v>759</v>
      </c>
      <c r="BC686" s="2" t="s">
        <v>10300</v>
      </c>
      <c r="BF686" s="2" t="s">
        <v>10301</v>
      </c>
    </row>
    <row r="687" spans="1:73" ht="13.5" customHeight="1">
      <c r="A687" s="5" t="str">
        <f>HYPERLINK("http://kyu.snu.ac.kr/sdhj/index.jsp?type=hj/GK14610_00IM0001_008b.jpg","1714_수서면_008b")</f>
        <v>1714_수서면_008b</v>
      </c>
      <c r="B687" s="2">
        <v>1714</v>
      </c>
      <c r="C687" s="2" t="s">
        <v>10297</v>
      </c>
      <c r="D687" s="2" t="s">
        <v>10298</v>
      </c>
      <c r="E687" s="2">
        <v>686</v>
      </c>
      <c r="F687" s="2">
        <v>2</v>
      </c>
      <c r="G687" s="2" t="s">
        <v>9341</v>
      </c>
      <c r="H687" s="2" t="s">
        <v>9345</v>
      </c>
      <c r="I687" s="2">
        <v>2</v>
      </c>
      <c r="L687" s="2">
        <v>3</v>
      </c>
      <c r="M687" s="2" t="s">
        <v>8906</v>
      </c>
      <c r="N687" s="2" t="s">
        <v>9164</v>
      </c>
      <c r="T687" s="2" t="s">
        <v>10299</v>
      </c>
      <c r="U687" s="2" t="s">
        <v>672</v>
      </c>
      <c r="V687" s="2" t="s">
        <v>5073</v>
      </c>
      <c r="Y687" s="2" t="s">
        <v>1637</v>
      </c>
      <c r="Z687" s="2" t="s">
        <v>6610</v>
      </c>
      <c r="AC687" s="2">
        <v>31</v>
      </c>
      <c r="AD687" s="2" t="s">
        <v>412</v>
      </c>
      <c r="AE687" s="2" t="s">
        <v>6887</v>
      </c>
      <c r="AG687" s="2" t="s">
        <v>10324</v>
      </c>
      <c r="AI687" s="2" t="s">
        <v>7061</v>
      </c>
      <c r="AU687" s="2" t="s">
        <v>5073</v>
      </c>
      <c r="AW687" s="2" t="s">
        <v>10323</v>
      </c>
      <c r="BC687" s="2" t="s">
        <v>10300</v>
      </c>
      <c r="BF687" s="2" t="s">
        <v>10305</v>
      </c>
    </row>
    <row r="688" spans="1:73" ht="13.5" customHeight="1">
      <c r="A688" s="5" t="str">
        <f>HYPERLINK("http://kyu.snu.ac.kr/sdhj/index.jsp?type=hj/GK14610_00IM0001_008b.jpg","1714_수서면_008b")</f>
        <v>1714_수서면_008b</v>
      </c>
      <c r="B688" s="2">
        <v>1714</v>
      </c>
      <c r="C688" s="2" t="s">
        <v>10297</v>
      </c>
      <c r="D688" s="2" t="s">
        <v>10298</v>
      </c>
      <c r="E688" s="2">
        <v>687</v>
      </c>
      <c r="F688" s="2">
        <v>2</v>
      </c>
      <c r="G688" s="2" t="s">
        <v>9341</v>
      </c>
      <c r="H688" s="2" t="s">
        <v>9345</v>
      </c>
      <c r="I688" s="2">
        <v>2</v>
      </c>
      <c r="L688" s="2">
        <v>3</v>
      </c>
      <c r="M688" s="2" t="s">
        <v>8906</v>
      </c>
      <c r="N688" s="2" t="s">
        <v>9164</v>
      </c>
      <c r="T688" s="2" t="s">
        <v>10299</v>
      </c>
      <c r="U688" s="2" t="s">
        <v>672</v>
      </c>
      <c r="V688" s="2" t="s">
        <v>5073</v>
      </c>
      <c r="Y688" s="2" t="s">
        <v>860</v>
      </c>
      <c r="Z688" s="2" t="s">
        <v>6609</v>
      </c>
      <c r="AC688" s="2">
        <v>29</v>
      </c>
      <c r="AD688" s="2" t="s">
        <v>51</v>
      </c>
      <c r="AE688" s="2" t="s">
        <v>6895</v>
      </c>
      <c r="AF688" s="2" t="s">
        <v>10325</v>
      </c>
      <c r="AG688" s="2" t="s">
        <v>10326</v>
      </c>
      <c r="AH688" s="2" t="s">
        <v>1638</v>
      </c>
      <c r="AI688" s="2" t="s">
        <v>7061</v>
      </c>
      <c r="AU688" s="2" t="s">
        <v>5073</v>
      </c>
      <c r="AW688" s="2" t="s">
        <v>10323</v>
      </c>
      <c r="BC688" s="2" t="s">
        <v>10300</v>
      </c>
      <c r="BF688" s="2" t="s">
        <v>10315</v>
      </c>
    </row>
    <row r="689" spans="1:72" ht="13.5" customHeight="1">
      <c r="A689" s="5" t="str">
        <f>HYPERLINK("http://kyu.snu.ac.kr/sdhj/index.jsp?type=hj/GK14610_00IM0001_008b.jpg","1714_수서면_008b")</f>
        <v>1714_수서면_008b</v>
      </c>
      <c r="B689" s="2">
        <v>1714</v>
      </c>
      <c r="C689" s="2" t="s">
        <v>10297</v>
      </c>
      <c r="D689" s="2" t="s">
        <v>10298</v>
      </c>
      <c r="E689" s="2">
        <v>688</v>
      </c>
      <c r="F689" s="2">
        <v>2</v>
      </c>
      <c r="G689" s="2" t="s">
        <v>9341</v>
      </c>
      <c r="H689" s="2" t="s">
        <v>9345</v>
      </c>
      <c r="I689" s="2">
        <v>2</v>
      </c>
      <c r="L689" s="2">
        <v>3</v>
      </c>
      <c r="M689" s="2" t="s">
        <v>8906</v>
      </c>
      <c r="N689" s="2" t="s">
        <v>9164</v>
      </c>
      <c r="T689" s="2" t="s">
        <v>10299</v>
      </c>
      <c r="U689" s="2" t="s">
        <v>672</v>
      </c>
      <c r="V689" s="2" t="s">
        <v>5073</v>
      </c>
      <c r="Y689" s="2" t="s">
        <v>1639</v>
      </c>
      <c r="Z689" s="2" t="s">
        <v>6608</v>
      </c>
      <c r="AC689" s="2">
        <v>4</v>
      </c>
      <c r="AD689" s="2" t="s">
        <v>401</v>
      </c>
      <c r="AE689" s="2" t="s">
        <v>6863</v>
      </c>
      <c r="AF689" s="2" t="s">
        <v>63</v>
      </c>
      <c r="AG689" s="2" t="s">
        <v>6918</v>
      </c>
      <c r="BB689" s="2" t="s">
        <v>313</v>
      </c>
      <c r="BC689" s="2" t="s">
        <v>5072</v>
      </c>
      <c r="BD689" s="2" t="s">
        <v>1640</v>
      </c>
      <c r="BE689" s="2" t="s">
        <v>6183</v>
      </c>
      <c r="BF689" s="2" t="s">
        <v>10305</v>
      </c>
    </row>
    <row r="690" spans="1:72" ht="13.5" customHeight="1">
      <c r="A690" s="5" t="str">
        <f>HYPERLINK("http://kyu.snu.ac.kr/sdhj/index.jsp?type=hj/GK14610_00IM0001_008b.jpg","1714_수서면_008b")</f>
        <v>1714_수서면_008b</v>
      </c>
      <c r="B690" s="2">
        <v>1714</v>
      </c>
      <c r="C690" s="2" t="s">
        <v>10297</v>
      </c>
      <c r="D690" s="2" t="s">
        <v>10298</v>
      </c>
      <c r="E690" s="2">
        <v>689</v>
      </c>
      <c r="F690" s="2">
        <v>2</v>
      </c>
      <c r="G690" s="2" t="s">
        <v>9341</v>
      </c>
      <c r="H690" s="2" t="s">
        <v>9345</v>
      </c>
      <c r="I690" s="2">
        <v>2</v>
      </c>
      <c r="L690" s="2">
        <v>4</v>
      </c>
      <c r="M690" s="2" t="s">
        <v>1642</v>
      </c>
      <c r="N690" s="2" t="s">
        <v>6607</v>
      </c>
      <c r="T690" s="2" t="s">
        <v>9407</v>
      </c>
      <c r="U690" s="2" t="s">
        <v>1641</v>
      </c>
      <c r="V690" s="2" t="s">
        <v>10327</v>
      </c>
      <c r="Y690" s="2" t="s">
        <v>1642</v>
      </c>
      <c r="Z690" s="2" t="s">
        <v>6607</v>
      </c>
      <c r="AC690" s="2">
        <v>67</v>
      </c>
      <c r="AD690" s="2" t="s">
        <v>401</v>
      </c>
      <c r="AE690" s="2" t="s">
        <v>6863</v>
      </c>
      <c r="AN690" s="2" t="s">
        <v>548</v>
      </c>
      <c r="AO690" s="2" t="s">
        <v>6988</v>
      </c>
      <c r="AR690" s="2" t="s">
        <v>1643</v>
      </c>
      <c r="AS690" s="2" t="s">
        <v>7174</v>
      </c>
      <c r="AV690" s="2" t="s">
        <v>1644</v>
      </c>
      <c r="AW690" s="2" t="s">
        <v>7562</v>
      </c>
      <c r="BB690" s="2" t="s">
        <v>150</v>
      </c>
      <c r="BC690" s="2" t="s">
        <v>5065</v>
      </c>
      <c r="BD690" s="2" t="s">
        <v>485</v>
      </c>
      <c r="BE690" s="2" t="s">
        <v>6087</v>
      </c>
      <c r="BG690" s="2" t="s">
        <v>148</v>
      </c>
      <c r="BH690" s="2" t="s">
        <v>5109</v>
      </c>
      <c r="BI690" s="2" t="s">
        <v>1645</v>
      </c>
      <c r="BJ690" s="2" t="s">
        <v>8026</v>
      </c>
      <c r="BK690" s="2" t="s">
        <v>148</v>
      </c>
      <c r="BL690" s="2" t="s">
        <v>5109</v>
      </c>
      <c r="BM690" s="2" t="s">
        <v>1646</v>
      </c>
      <c r="BN690" s="2" t="s">
        <v>7321</v>
      </c>
      <c r="BO690" s="2" t="s">
        <v>38</v>
      </c>
      <c r="BP690" s="2" t="s">
        <v>5224</v>
      </c>
      <c r="BQ690" s="2" t="s">
        <v>1647</v>
      </c>
      <c r="BR690" s="2" t="s">
        <v>8705</v>
      </c>
      <c r="BS690" s="2" t="s">
        <v>79</v>
      </c>
      <c r="BT690" s="2" t="s">
        <v>10328</v>
      </c>
    </row>
    <row r="691" spans="1:72" ht="13.5" customHeight="1">
      <c r="A691" s="5" t="str">
        <f>HYPERLINK("http://kyu.snu.ac.kr/sdhj/index.jsp?type=hj/GK14610_00IM0001_008b.jpg","1714_수서면_008b")</f>
        <v>1714_수서면_008b</v>
      </c>
      <c r="B691" s="2">
        <v>1714</v>
      </c>
      <c r="C691" s="2" t="s">
        <v>9395</v>
      </c>
      <c r="D691" s="2" t="s">
        <v>9396</v>
      </c>
      <c r="E691" s="2">
        <v>690</v>
      </c>
      <c r="F691" s="2">
        <v>2</v>
      </c>
      <c r="G691" s="2" t="s">
        <v>9341</v>
      </c>
      <c r="H691" s="2" t="s">
        <v>9345</v>
      </c>
      <c r="I691" s="2">
        <v>2</v>
      </c>
      <c r="L691" s="2">
        <v>4</v>
      </c>
      <c r="M691" s="2" t="s">
        <v>1642</v>
      </c>
      <c r="N691" s="2" t="s">
        <v>6607</v>
      </c>
      <c r="S691" s="2" t="s">
        <v>77</v>
      </c>
      <c r="T691" s="2" t="s">
        <v>5010</v>
      </c>
      <c r="U691" s="2" t="s">
        <v>150</v>
      </c>
      <c r="V691" s="2" t="s">
        <v>5065</v>
      </c>
      <c r="Y691" s="2" t="s">
        <v>1648</v>
      </c>
      <c r="Z691" s="2" t="s">
        <v>6558</v>
      </c>
      <c r="AC691" s="2">
        <v>52</v>
      </c>
      <c r="AD691" s="2" t="s">
        <v>236</v>
      </c>
      <c r="AE691" s="2" t="s">
        <v>5554</v>
      </c>
      <c r="AN691" s="2" t="s">
        <v>419</v>
      </c>
      <c r="AO691" s="2" t="s">
        <v>5018</v>
      </c>
      <c r="AR691" s="2" t="s">
        <v>1521</v>
      </c>
      <c r="AS691" s="2" t="s">
        <v>7147</v>
      </c>
      <c r="AT691" s="2" t="s">
        <v>148</v>
      </c>
      <c r="AU691" s="2" t="s">
        <v>5109</v>
      </c>
      <c r="AV691" s="2" t="s">
        <v>1522</v>
      </c>
      <c r="AW691" s="2" t="s">
        <v>10240</v>
      </c>
      <c r="BB691" s="2" t="s">
        <v>993</v>
      </c>
      <c r="BC691" s="2" t="s">
        <v>5234</v>
      </c>
      <c r="BD691" s="2" t="s">
        <v>734</v>
      </c>
      <c r="BE691" s="2" t="s">
        <v>5984</v>
      </c>
      <c r="BG691" s="2" t="s">
        <v>38</v>
      </c>
      <c r="BH691" s="2" t="s">
        <v>5224</v>
      </c>
      <c r="BI691" s="2" t="s">
        <v>1649</v>
      </c>
      <c r="BJ691" s="2" t="s">
        <v>8025</v>
      </c>
      <c r="BK691" s="2" t="s">
        <v>38</v>
      </c>
      <c r="BL691" s="2" t="s">
        <v>5224</v>
      </c>
      <c r="BM691" s="2" t="s">
        <v>1650</v>
      </c>
      <c r="BN691" s="2" t="s">
        <v>8371</v>
      </c>
      <c r="BO691" s="2" t="s">
        <v>1651</v>
      </c>
      <c r="BP691" s="2" t="s">
        <v>7784</v>
      </c>
      <c r="BQ691" s="2" t="s">
        <v>1580</v>
      </c>
      <c r="BR691" s="2" t="s">
        <v>10285</v>
      </c>
      <c r="BS691" s="2" t="s">
        <v>241</v>
      </c>
      <c r="BT691" s="2" t="s">
        <v>7047</v>
      </c>
    </row>
    <row r="692" spans="1:72" ht="13.5" customHeight="1">
      <c r="A692" s="5" t="str">
        <f>HYPERLINK("http://kyu.snu.ac.kr/sdhj/index.jsp?type=hj/GK14610_00IM0001_008b.jpg","1714_수서면_008b")</f>
        <v>1714_수서면_008b</v>
      </c>
      <c r="B692" s="2">
        <v>1714</v>
      </c>
      <c r="C692" s="2" t="s">
        <v>10286</v>
      </c>
      <c r="D692" s="2" t="s">
        <v>10287</v>
      </c>
      <c r="E692" s="2">
        <v>691</v>
      </c>
      <c r="F692" s="2">
        <v>2</v>
      </c>
      <c r="G692" s="2" t="s">
        <v>9341</v>
      </c>
      <c r="H692" s="2" t="s">
        <v>9345</v>
      </c>
      <c r="I692" s="2">
        <v>2</v>
      </c>
      <c r="L692" s="2">
        <v>4</v>
      </c>
      <c r="M692" s="2" t="s">
        <v>1642</v>
      </c>
      <c r="N692" s="2" t="s">
        <v>6607</v>
      </c>
      <c r="S692" s="2" t="s">
        <v>45</v>
      </c>
      <c r="T692" s="2" t="s">
        <v>5011</v>
      </c>
      <c r="U692" s="2" t="s">
        <v>1503</v>
      </c>
      <c r="V692" s="2" t="s">
        <v>5112</v>
      </c>
      <c r="Y692" s="2" t="s">
        <v>1652</v>
      </c>
      <c r="Z692" s="2" t="s">
        <v>6606</v>
      </c>
      <c r="AC692" s="2">
        <v>26</v>
      </c>
      <c r="AD692" s="2" t="s">
        <v>58</v>
      </c>
      <c r="AE692" s="2" t="s">
        <v>6879</v>
      </c>
    </row>
    <row r="693" spans="1:72" ht="13.5" customHeight="1">
      <c r="A693" s="5" t="str">
        <f>HYPERLINK("http://kyu.snu.ac.kr/sdhj/index.jsp?type=hj/GK14610_00IM0001_008b.jpg","1714_수서면_008b")</f>
        <v>1714_수서면_008b</v>
      </c>
      <c r="B693" s="2">
        <v>1714</v>
      </c>
      <c r="C693" s="2" t="s">
        <v>9361</v>
      </c>
      <c r="D693" s="2" t="s">
        <v>9362</v>
      </c>
      <c r="E693" s="2">
        <v>692</v>
      </c>
      <c r="F693" s="2">
        <v>2</v>
      </c>
      <c r="G693" s="2" t="s">
        <v>9341</v>
      </c>
      <c r="H693" s="2" t="s">
        <v>9345</v>
      </c>
      <c r="I693" s="2">
        <v>2</v>
      </c>
      <c r="L693" s="2">
        <v>4</v>
      </c>
      <c r="M693" s="2" t="s">
        <v>1642</v>
      </c>
      <c r="N693" s="2" t="s">
        <v>6607</v>
      </c>
      <c r="S693" s="2" t="s">
        <v>247</v>
      </c>
      <c r="T693" s="2" t="s">
        <v>5018</v>
      </c>
      <c r="W693" s="2" t="s">
        <v>78</v>
      </c>
      <c r="X693" s="2" t="s">
        <v>9514</v>
      </c>
      <c r="Y693" s="2" t="s">
        <v>61</v>
      </c>
      <c r="Z693" s="2" t="s">
        <v>5416</v>
      </c>
      <c r="AC693" s="2">
        <v>25</v>
      </c>
      <c r="AD693" s="2" t="s">
        <v>248</v>
      </c>
      <c r="AE693" s="2" t="s">
        <v>6886</v>
      </c>
    </row>
    <row r="694" spans="1:72" ht="13.5" customHeight="1">
      <c r="A694" s="5" t="str">
        <f>HYPERLINK("http://kyu.snu.ac.kr/sdhj/index.jsp?type=hj/GK14610_00IM0001_008b.jpg","1714_수서면_008b")</f>
        <v>1714_수서면_008b</v>
      </c>
      <c r="B694" s="2">
        <v>1714</v>
      </c>
      <c r="C694" s="2" t="s">
        <v>9361</v>
      </c>
      <c r="D694" s="2" t="s">
        <v>9362</v>
      </c>
      <c r="E694" s="2">
        <v>693</v>
      </c>
      <c r="F694" s="2">
        <v>2</v>
      </c>
      <c r="G694" s="2" t="s">
        <v>9341</v>
      </c>
      <c r="H694" s="2" t="s">
        <v>9345</v>
      </c>
      <c r="I694" s="2">
        <v>2</v>
      </c>
      <c r="L694" s="2">
        <v>4</v>
      </c>
      <c r="M694" s="2" t="s">
        <v>1642</v>
      </c>
      <c r="N694" s="2" t="s">
        <v>6607</v>
      </c>
      <c r="S694" s="2" t="s">
        <v>52</v>
      </c>
      <c r="T694" s="2" t="s">
        <v>5014</v>
      </c>
      <c r="U694" s="2" t="s">
        <v>1503</v>
      </c>
      <c r="V694" s="2" t="s">
        <v>5112</v>
      </c>
      <c r="Y694" s="2" t="s">
        <v>1653</v>
      </c>
      <c r="Z694" s="2" t="s">
        <v>5593</v>
      </c>
      <c r="AC694" s="2">
        <v>22</v>
      </c>
      <c r="AD694" s="2" t="s">
        <v>579</v>
      </c>
      <c r="AE694" s="2" t="s">
        <v>6894</v>
      </c>
      <c r="BF694" s="2" t="s">
        <v>56</v>
      </c>
    </row>
    <row r="695" spans="1:72" ht="13.5" customHeight="1">
      <c r="A695" s="5" t="str">
        <f>HYPERLINK("http://kyu.snu.ac.kr/sdhj/index.jsp?type=hj/GK14610_00IM0001_008b.jpg","1714_수서면_008b")</f>
        <v>1714_수서면_008b</v>
      </c>
      <c r="B695" s="2">
        <v>1714</v>
      </c>
      <c r="C695" s="2" t="s">
        <v>9361</v>
      </c>
      <c r="D695" s="2" t="s">
        <v>9362</v>
      </c>
      <c r="E695" s="2">
        <v>694</v>
      </c>
      <c r="F695" s="2">
        <v>2</v>
      </c>
      <c r="G695" s="2" t="s">
        <v>9341</v>
      </c>
      <c r="H695" s="2" t="s">
        <v>9345</v>
      </c>
      <c r="I695" s="2">
        <v>2</v>
      </c>
      <c r="L695" s="2">
        <v>4</v>
      </c>
      <c r="M695" s="2" t="s">
        <v>1642</v>
      </c>
      <c r="N695" s="2" t="s">
        <v>6607</v>
      </c>
      <c r="S695" s="2" t="s">
        <v>67</v>
      </c>
      <c r="T695" s="2" t="s">
        <v>5020</v>
      </c>
      <c r="U695" s="2" t="s">
        <v>150</v>
      </c>
      <c r="V695" s="2" t="s">
        <v>5065</v>
      </c>
      <c r="Y695" s="2" t="s">
        <v>1654</v>
      </c>
      <c r="Z695" s="2" t="s">
        <v>6605</v>
      </c>
      <c r="AC695" s="2">
        <v>8</v>
      </c>
      <c r="AD695" s="2" t="s">
        <v>495</v>
      </c>
      <c r="AE695" s="2" t="s">
        <v>6898</v>
      </c>
      <c r="AF695" s="2" t="s">
        <v>63</v>
      </c>
      <c r="AG695" s="2" t="s">
        <v>6918</v>
      </c>
      <c r="BF695" s="2" t="s">
        <v>56</v>
      </c>
    </row>
    <row r="696" spans="1:72" ht="13.5" customHeight="1">
      <c r="A696" s="5" t="str">
        <f>HYPERLINK("http://kyu.snu.ac.kr/sdhj/index.jsp?type=hj/GK14610_00IM0001_008b.jpg","1714_수서면_008b")</f>
        <v>1714_수서면_008b</v>
      </c>
      <c r="B696" s="2">
        <v>1714</v>
      </c>
      <c r="C696" s="2" t="s">
        <v>9361</v>
      </c>
      <c r="D696" s="2" t="s">
        <v>9362</v>
      </c>
      <c r="E696" s="2">
        <v>695</v>
      </c>
      <c r="F696" s="2">
        <v>2</v>
      </c>
      <c r="G696" s="2" t="s">
        <v>9341</v>
      </c>
      <c r="H696" s="2" t="s">
        <v>9345</v>
      </c>
      <c r="I696" s="2">
        <v>2</v>
      </c>
      <c r="L696" s="2">
        <v>4</v>
      </c>
      <c r="M696" s="2" t="s">
        <v>1642</v>
      </c>
      <c r="N696" s="2" t="s">
        <v>6607</v>
      </c>
      <c r="S696" s="2" t="s">
        <v>249</v>
      </c>
      <c r="T696" s="2" t="s">
        <v>5012</v>
      </c>
      <c r="Y696" s="2" t="s">
        <v>274</v>
      </c>
      <c r="Z696" s="2" t="s">
        <v>6486</v>
      </c>
      <c r="AC696" s="2">
        <v>62</v>
      </c>
      <c r="AD696" s="2" t="s">
        <v>66</v>
      </c>
      <c r="AE696" s="2" t="s">
        <v>6881</v>
      </c>
      <c r="AF696" s="2" t="s">
        <v>10329</v>
      </c>
      <c r="AG696" s="2" t="s">
        <v>6981</v>
      </c>
    </row>
    <row r="697" spans="1:72" ht="13.5" customHeight="1">
      <c r="A697" s="5" t="str">
        <f>HYPERLINK("http://kyu.snu.ac.kr/sdhj/index.jsp?type=hj/GK14610_00IM0001_008b.jpg","1714_수서면_008b")</f>
        <v>1714_수서면_008b</v>
      </c>
      <c r="B697" s="2">
        <v>1714</v>
      </c>
      <c r="C697" s="2" t="s">
        <v>9361</v>
      </c>
      <c r="D697" s="2" t="s">
        <v>9362</v>
      </c>
      <c r="E697" s="2">
        <v>696</v>
      </c>
      <c r="F697" s="2">
        <v>2</v>
      </c>
      <c r="G697" s="2" t="s">
        <v>9341</v>
      </c>
      <c r="H697" s="2" t="s">
        <v>9345</v>
      </c>
      <c r="I697" s="2">
        <v>2</v>
      </c>
      <c r="L697" s="2">
        <v>4</v>
      </c>
      <c r="M697" s="2" t="s">
        <v>1642</v>
      </c>
      <c r="N697" s="2" t="s">
        <v>6607</v>
      </c>
      <c r="T697" s="2" t="s">
        <v>9521</v>
      </c>
      <c r="U697" s="2" t="s">
        <v>313</v>
      </c>
      <c r="V697" s="2" t="s">
        <v>5072</v>
      </c>
      <c r="Y697" s="2" t="s">
        <v>1548</v>
      </c>
      <c r="Z697" s="2" t="s">
        <v>10260</v>
      </c>
      <c r="AF697" s="2" t="s">
        <v>10330</v>
      </c>
      <c r="AG697" s="2" t="s">
        <v>6980</v>
      </c>
    </row>
    <row r="698" spans="1:72" ht="13.5" customHeight="1">
      <c r="A698" s="5" t="str">
        <f>HYPERLINK("http://kyu.snu.ac.kr/sdhj/index.jsp?type=hj/GK14610_00IM0001_008b.jpg","1714_수서면_008b")</f>
        <v>1714_수서면_008b</v>
      </c>
      <c r="B698" s="2">
        <v>1714</v>
      </c>
      <c r="C698" s="2" t="s">
        <v>9858</v>
      </c>
      <c r="D698" s="2" t="s">
        <v>9859</v>
      </c>
      <c r="E698" s="2">
        <v>697</v>
      </c>
      <c r="F698" s="2">
        <v>2</v>
      </c>
      <c r="G698" s="2" t="s">
        <v>9341</v>
      </c>
      <c r="H698" s="2" t="s">
        <v>9345</v>
      </c>
      <c r="I698" s="2">
        <v>2</v>
      </c>
      <c r="L698" s="2">
        <v>5</v>
      </c>
      <c r="M698" s="2" t="s">
        <v>8907</v>
      </c>
      <c r="N698" s="2" t="s">
        <v>9165</v>
      </c>
      <c r="T698" s="2" t="s">
        <v>9988</v>
      </c>
      <c r="U698" s="2" t="s">
        <v>1406</v>
      </c>
      <c r="V698" s="2" t="s">
        <v>5270</v>
      </c>
      <c r="W698" s="2" t="s">
        <v>234</v>
      </c>
      <c r="X698" s="2" t="s">
        <v>5398</v>
      </c>
      <c r="Y698" s="2" t="s">
        <v>1655</v>
      </c>
      <c r="Z698" s="2" t="s">
        <v>6604</v>
      </c>
      <c r="AC698" s="2">
        <v>64</v>
      </c>
      <c r="AD698" s="2" t="s">
        <v>176</v>
      </c>
      <c r="AE698" s="2" t="s">
        <v>6873</v>
      </c>
      <c r="AJ698" s="2" t="s">
        <v>17</v>
      </c>
      <c r="AK698" s="2" t="s">
        <v>7078</v>
      </c>
      <c r="AL698" s="2" t="s">
        <v>428</v>
      </c>
      <c r="AM698" s="2" t="s">
        <v>7000</v>
      </c>
      <c r="AT698" s="2" t="s">
        <v>1656</v>
      </c>
      <c r="AU698" s="2" t="s">
        <v>10331</v>
      </c>
      <c r="AV698" s="2" t="s">
        <v>1657</v>
      </c>
      <c r="AW698" s="2" t="s">
        <v>7561</v>
      </c>
      <c r="BG698" s="2" t="s">
        <v>725</v>
      </c>
      <c r="BH698" s="2" t="s">
        <v>7187</v>
      </c>
      <c r="BI698" s="2" t="s">
        <v>1658</v>
      </c>
      <c r="BJ698" s="2" t="s">
        <v>8015</v>
      </c>
      <c r="BK698" s="2" t="s">
        <v>1659</v>
      </c>
      <c r="BL698" s="2" t="s">
        <v>7800</v>
      </c>
      <c r="BM698" s="2" t="s">
        <v>1660</v>
      </c>
      <c r="BN698" s="2" t="s">
        <v>8014</v>
      </c>
      <c r="BO698" s="2" t="s">
        <v>1661</v>
      </c>
      <c r="BP698" s="2" t="s">
        <v>10332</v>
      </c>
      <c r="BQ698" s="2" t="s">
        <v>1662</v>
      </c>
      <c r="BR698" s="2" t="s">
        <v>8694</v>
      </c>
      <c r="BS698" s="2" t="s">
        <v>1032</v>
      </c>
      <c r="BT698" s="2" t="s">
        <v>7084</v>
      </c>
    </row>
    <row r="699" spans="1:72" ht="13.5" customHeight="1">
      <c r="A699" s="5" t="str">
        <f>HYPERLINK("http://kyu.snu.ac.kr/sdhj/index.jsp?type=hj/GK14610_00IM0001_008b.jpg","1714_수서면_008b")</f>
        <v>1714_수서면_008b</v>
      </c>
      <c r="B699" s="2">
        <v>1714</v>
      </c>
      <c r="C699" s="2" t="s">
        <v>10333</v>
      </c>
      <c r="D699" s="2" t="s">
        <v>10334</v>
      </c>
      <c r="E699" s="2">
        <v>698</v>
      </c>
      <c r="F699" s="2">
        <v>2</v>
      </c>
      <c r="G699" s="2" t="s">
        <v>9341</v>
      </c>
      <c r="H699" s="2" t="s">
        <v>9345</v>
      </c>
      <c r="I699" s="2">
        <v>2</v>
      </c>
      <c r="L699" s="2">
        <v>5</v>
      </c>
      <c r="M699" s="2" t="s">
        <v>8907</v>
      </c>
      <c r="N699" s="2" t="s">
        <v>9165</v>
      </c>
      <c r="S699" s="2" t="s">
        <v>77</v>
      </c>
      <c r="T699" s="2" t="s">
        <v>5010</v>
      </c>
      <c r="W699" s="2" t="s">
        <v>155</v>
      </c>
      <c r="X699" s="2" t="s">
        <v>5375</v>
      </c>
      <c r="Y699" s="2" t="s">
        <v>764</v>
      </c>
      <c r="Z699" s="2" t="s">
        <v>5449</v>
      </c>
      <c r="AC699" s="2">
        <v>61</v>
      </c>
      <c r="AD699" s="2" t="s">
        <v>136</v>
      </c>
      <c r="AE699" s="2" t="s">
        <v>6880</v>
      </c>
      <c r="AJ699" s="2" t="s">
        <v>765</v>
      </c>
      <c r="AK699" s="2" t="s">
        <v>7079</v>
      </c>
      <c r="AL699" s="2" t="s">
        <v>37</v>
      </c>
      <c r="AM699" s="2" t="s">
        <v>7010</v>
      </c>
      <c r="AT699" s="2" t="s">
        <v>347</v>
      </c>
      <c r="AU699" s="2" t="s">
        <v>5076</v>
      </c>
      <c r="AV699" s="2" t="s">
        <v>1663</v>
      </c>
      <c r="AW699" s="2" t="s">
        <v>7560</v>
      </c>
      <c r="BG699" s="2" t="s">
        <v>1241</v>
      </c>
      <c r="BH699" s="2" t="s">
        <v>10335</v>
      </c>
      <c r="BI699" s="2" t="s">
        <v>4836</v>
      </c>
      <c r="BJ699" s="2" t="s">
        <v>8024</v>
      </c>
      <c r="BK699" s="2" t="s">
        <v>725</v>
      </c>
      <c r="BL699" s="2" t="s">
        <v>7187</v>
      </c>
      <c r="BM699" s="2" t="s">
        <v>1664</v>
      </c>
      <c r="BN699" s="2" t="s">
        <v>7420</v>
      </c>
      <c r="BO699" s="2" t="s">
        <v>725</v>
      </c>
      <c r="BP699" s="2" t="s">
        <v>7187</v>
      </c>
      <c r="BQ699" s="2" t="s">
        <v>1665</v>
      </c>
      <c r="BR699" s="2" t="s">
        <v>10336</v>
      </c>
      <c r="BS699" s="2" t="s">
        <v>79</v>
      </c>
      <c r="BT699" s="2" t="s">
        <v>10337</v>
      </c>
    </row>
    <row r="700" spans="1:72" ht="13.5" customHeight="1">
      <c r="A700" s="5" t="str">
        <f>HYPERLINK("http://kyu.snu.ac.kr/sdhj/index.jsp?type=hj/GK14610_00IM0001_008b.jpg","1714_수서면_008b")</f>
        <v>1714_수서면_008b</v>
      </c>
      <c r="B700" s="2">
        <v>1714</v>
      </c>
      <c r="C700" s="2" t="s">
        <v>10338</v>
      </c>
      <c r="D700" s="2" t="s">
        <v>10339</v>
      </c>
      <c r="E700" s="2">
        <v>699</v>
      </c>
      <c r="F700" s="2">
        <v>2</v>
      </c>
      <c r="G700" s="2" t="s">
        <v>9341</v>
      </c>
      <c r="H700" s="2" t="s">
        <v>9345</v>
      </c>
      <c r="I700" s="2">
        <v>2</v>
      </c>
      <c r="L700" s="2">
        <v>5</v>
      </c>
      <c r="M700" s="2" t="s">
        <v>8907</v>
      </c>
      <c r="N700" s="2" t="s">
        <v>9165</v>
      </c>
      <c r="S700" s="2" t="s">
        <v>45</v>
      </c>
      <c r="T700" s="2" t="s">
        <v>5011</v>
      </c>
      <c r="U700" s="2" t="s">
        <v>347</v>
      </c>
      <c r="V700" s="2" t="s">
        <v>5076</v>
      </c>
      <c r="Y700" s="2" t="s">
        <v>1666</v>
      </c>
      <c r="Z700" s="2" t="s">
        <v>5821</v>
      </c>
      <c r="AC700" s="2">
        <v>34</v>
      </c>
      <c r="AD700" s="2" t="s">
        <v>192</v>
      </c>
      <c r="AE700" s="2" t="s">
        <v>6878</v>
      </c>
    </row>
    <row r="701" spans="1:72" ht="13.5" customHeight="1">
      <c r="A701" s="5" t="str">
        <f>HYPERLINK("http://kyu.snu.ac.kr/sdhj/index.jsp?type=hj/GK14610_00IM0001_008b.jpg","1714_수서면_008b")</f>
        <v>1714_수서면_008b</v>
      </c>
      <c r="B701" s="2">
        <v>1714</v>
      </c>
      <c r="C701" s="2" t="s">
        <v>9994</v>
      </c>
      <c r="D701" s="2" t="s">
        <v>9995</v>
      </c>
      <c r="E701" s="2">
        <v>700</v>
      </c>
      <c r="F701" s="2">
        <v>2</v>
      </c>
      <c r="G701" s="2" t="s">
        <v>9341</v>
      </c>
      <c r="H701" s="2" t="s">
        <v>9345</v>
      </c>
      <c r="I701" s="2">
        <v>2</v>
      </c>
      <c r="L701" s="2">
        <v>5</v>
      </c>
      <c r="M701" s="2" t="s">
        <v>8907</v>
      </c>
      <c r="N701" s="2" t="s">
        <v>9165</v>
      </c>
      <c r="S701" s="2" t="s">
        <v>247</v>
      </c>
      <c r="T701" s="2" t="s">
        <v>5018</v>
      </c>
      <c r="W701" s="2" t="s">
        <v>1667</v>
      </c>
      <c r="X701" s="2" t="s">
        <v>5406</v>
      </c>
      <c r="Y701" s="2" t="s">
        <v>764</v>
      </c>
      <c r="Z701" s="2" t="s">
        <v>5449</v>
      </c>
      <c r="AC701" s="2">
        <v>31</v>
      </c>
      <c r="AD701" s="2" t="s">
        <v>340</v>
      </c>
      <c r="AE701" s="2" t="s">
        <v>6896</v>
      </c>
      <c r="AJ701" s="2" t="s">
        <v>765</v>
      </c>
      <c r="AK701" s="2" t="s">
        <v>7079</v>
      </c>
      <c r="AL701" s="2" t="s">
        <v>1668</v>
      </c>
      <c r="AM701" s="2" t="s">
        <v>10340</v>
      </c>
    </row>
    <row r="702" spans="1:72" ht="13.5" customHeight="1">
      <c r="A702" s="5" t="str">
        <f>HYPERLINK("http://kyu.snu.ac.kr/sdhj/index.jsp?type=hj/GK14610_00IM0001_008b.jpg","1714_수서면_008b")</f>
        <v>1714_수서면_008b</v>
      </c>
      <c r="B702" s="2">
        <v>1714</v>
      </c>
      <c r="C702" s="2" t="s">
        <v>9994</v>
      </c>
      <c r="D702" s="2" t="s">
        <v>9995</v>
      </c>
      <c r="E702" s="2">
        <v>701</v>
      </c>
      <c r="F702" s="2">
        <v>2</v>
      </c>
      <c r="G702" s="2" t="s">
        <v>9341</v>
      </c>
      <c r="H702" s="2" t="s">
        <v>9345</v>
      </c>
      <c r="I702" s="2">
        <v>2</v>
      </c>
      <c r="L702" s="2">
        <v>5</v>
      </c>
      <c r="M702" s="2" t="s">
        <v>8907</v>
      </c>
      <c r="N702" s="2" t="s">
        <v>9165</v>
      </c>
      <c r="S702" s="2" t="s">
        <v>52</v>
      </c>
      <c r="T702" s="2" t="s">
        <v>5014</v>
      </c>
      <c r="U702" s="2" t="s">
        <v>347</v>
      </c>
      <c r="V702" s="2" t="s">
        <v>5076</v>
      </c>
      <c r="Y702" s="2" t="s">
        <v>1669</v>
      </c>
      <c r="Z702" s="2" t="s">
        <v>6603</v>
      </c>
      <c r="AA702" s="2" t="s">
        <v>1670</v>
      </c>
      <c r="AB702" s="2" t="s">
        <v>5886</v>
      </c>
      <c r="AC702" s="2">
        <v>21</v>
      </c>
      <c r="AD702" s="2" t="s">
        <v>89</v>
      </c>
      <c r="AE702" s="2" t="s">
        <v>6733</v>
      </c>
      <c r="BF702" s="2" t="s">
        <v>56</v>
      </c>
    </row>
    <row r="703" spans="1:72" ht="13.5" customHeight="1">
      <c r="A703" s="5" t="str">
        <f>HYPERLINK("http://kyu.snu.ac.kr/sdhj/index.jsp?type=hj/GK14610_00IM0001_008b.jpg","1714_수서면_008b")</f>
        <v>1714_수서면_008b</v>
      </c>
      <c r="B703" s="2">
        <v>1714</v>
      </c>
      <c r="C703" s="2" t="s">
        <v>9994</v>
      </c>
      <c r="D703" s="2" t="s">
        <v>9995</v>
      </c>
      <c r="E703" s="2">
        <v>702</v>
      </c>
      <c r="F703" s="2">
        <v>2</v>
      </c>
      <c r="G703" s="2" t="s">
        <v>9341</v>
      </c>
      <c r="H703" s="2" t="s">
        <v>9345</v>
      </c>
      <c r="I703" s="2">
        <v>2</v>
      </c>
      <c r="L703" s="2">
        <v>5</v>
      </c>
      <c r="M703" s="2" t="s">
        <v>8907</v>
      </c>
      <c r="N703" s="2" t="s">
        <v>9165</v>
      </c>
      <c r="S703" s="2" t="s">
        <v>67</v>
      </c>
      <c r="T703" s="2" t="s">
        <v>5020</v>
      </c>
      <c r="AC703" s="2">
        <v>18</v>
      </c>
      <c r="AD703" s="2" t="s">
        <v>897</v>
      </c>
      <c r="AE703" s="2" t="s">
        <v>6871</v>
      </c>
      <c r="BF703" s="2" t="s">
        <v>56</v>
      </c>
    </row>
    <row r="704" spans="1:72" ht="13.5" customHeight="1">
      <c r="A704" s="5" t="str">
        <f>HYPERLINK("http://kyu.snu.ac.kr/sdhj/index.jsp?type=hj/GK14610_00IM0001_008b.jpg","1714_수서면_008b")</f>
        <v>1714_수서면_008b</v>
      </c>
      <c r="B704" s="2">
        <v>1714</v>
      </c>
      <c r="C704" s="2" t="s">
        <v>9994</v>
      </c>
      <c r="D704" s="2" t="s">
        <v>9995</v>
      </c>
      <c r="E704" s="2">
        <v>703</v>
      </c>
      <c r="F704" s="2">
        <v>2</v>
      </c>
      <c r="G704" s="2" t="s">
        <v>9341</v>
      </c>
      <c r="H704" s="2" t="s">
        <v>9345</v>
      </c>
      <c r="I704" s="2">
        <v>2</v>
      </c>
      <c r="L704" s="2">
        <v>5</v>
      </c>
      <c r="M704" s="2" t="s">
        <v>8907</v>
      </c>
      <c r="N704" s="2" t="s">
        <v>9165</v>
      </c>
      <c r="T704" s="2" t="s">
        <v>10341</v>
      </c>
      <c r="U704" s="2" t="s">
        <v>313</v>
      </c>
      <c r="V704" s="2" t="s">
        <v>5072</v>
      </c>
      <c r="Y704" s="2" t="s">
        <v>1671</v>
      </c>
      <c r="Z704" s="2" t="s">
        <v>5437</v>
      </c>
      <c r="AC704" s="2">
        <v>51</v>
      </c>
      <c r="AD704" s="2" t="s">
        <v>268</v>
      </c>
      <c r="AE704" s="2" t="s">
        <v>6227</v>
      </c>
      <c r="BB704" s="2" t="s">
        <v>313</v>
      </c>
      <c r="BC704" s="2" t="s">
        <v>5072</v>
      </c>
      <c r="BD704" s="2" t="s">
        <v>1672</v>
      </c>
      <c r="BE704" s="2" t="s">
        <v>7753</v>
      </c>
      <c r="BF704" s="2" t="s">
        <v>10342</v>
      </c>
    </row>
    <row r="705" spans="1:72" ht="13.5" customHeight="1">
      <c r="A705" s="5" t="str">
        <f>HYPERLINK("http://kyu.snu.ac.kr/sdhj/index.jsp?type=hj/GK14610_00IM0001_008b.jpg","1714_수서면_008b")</f>
        <v>1714_수서면_008b</v>
      </c>
      <c r="B705" s="2">
        <v>1714</v>
      </c>
      <c r="C705" s="2" t="s">
        <v>10343</v>
      </c>
      <c r="D705" s="2" t="s">
        <v>10344</v>
      </c>
      <c r="E705" s="2">
        <v>704</v>
      </c>
      <c r="F705" s="2">
        <v>2</v>
      </c>
      <c r="G705" s="2" t="s">
        <v>9341</v>
      </c>
      <c r="H705" s="2" t="s">
        <v>9345</v>
      </c>
      <c r="I705" s="2">
        <v>2</v>
      </c>
      <c r="L705" s="2">
        <v>5</v>
      </c>
      <c r="M705" s="2" t="s">
        <v>8907</v>
      </c>
      <c r="N705" s="2" t="s">
        <v>9165</v>
      </c>
      <c r="T705" s="2" t="s">
        <v>10341</v>
      </c>
      <c r="U705" s="2" t="s">
        <v>672</v>
      </c>
      <c r="V705" s="2" t="s">
        <v>5073</v>
      </c>
      <c r="Y705" s="2" t="s">
        <v>1673</v>
      </c>
      <c r="Z705" s="2" t="s">
        <v>6602</v>
      </c>
      <c r="AC705" s="2">
        <v>3</v>
      </c>
      <c r="AD705" s="2" t="s">
        <v>86</v>
      </c>
      <c r="AE705" s="2" t="s">
        <v>6897</v>
      </c>
      <c r="AF705" s="2" t="s">
        <v>63</v>
      </c>
      <c r="AG705" s="2" t="s">
        <v>6918</v>
      </c>
      <c r="BB705" s="2" t="s">
        <v>845</v>
      </c>
      <c r="BC705" s="2" t="s">
        <v>5268</v>
      </c>
      <c r="BF705" s="2" t="s">
        <v>10345</v>
      </c>
    </row>
    <row r="706" spans="1:72" ht="13.5" customHeight="1">
      <c r="A706" s="5" t="str">
        <f>HYPERLINK("http://kyu.snu.ac.kr/sdhj/index.jsp?type=hj/GK14610_00IM0001_008b.jpg","1714_수서면_008b")</f>
        <v>1714_수서면_008b</v>
      </c>
      <c r="B706" s="2">
        <v>1714</v>
      </c>
      <c r="C706" s="2" t="s">
        <v>9994</v>
      </c>
      <c r="D706" s="2" t="s">
        <v>9995</v>
      </c>
      <c r="E706" s="2">
        <v>705</v>
      </c>
      <c r="F706" s="2">
        <v>2</v>
      </c>
      <c r="G706" s="2" t="s">
        <v>9341</v>
      </c>
      <c r="H706" s="2" t="s">
        <v>9345</v>
      </c>
      <c r="I706" s="2">
        <v>2</v>
      </c>
      <c r="L706" s="2">
        <v>5</v>
      </c>
      <c r="M706" s="2" t="s">
        <v>8907</v>
      </c>
      <c r="N706" s="2" t="s">
        <v>9165</v>
      </c>
      <c r="T706" s="2" t="s">
        <v>10341</v>
      </c>
      <c r="U706" s="2" t="s">
        <v>672</v>
      </c>
      <c r="V706" s="2" t="s">
        <v>5073</v>
      </c>
      <c r="Y706" s="2" t="s">
        <v>1439</v>
      </c>
      <c r="Z706" s="2" t="s">
        <v>6276</v>
      </c>
      <c r="AC706" s="2">
        <v>63</v>
      </c>
      <c r="AD706" s="2" t="s">
        <v>86</v>
      </c>
      <c r="AE706" s="2" t="s">
        <v>6897</v>
      </c>
      <c r="AG706" s="2" t="s">
        <v>10346</v>
      </c>
      <c r="AI706" s="2" t="s">
        <v>7023</v>
      </c>
      <c r="BB706" s="2" t="s">
        <v>313</v>
      </c>
      <c r="BC706" s="2" t="s">
        <v>5072</v>
      </c>
      <c r="BD706" s="2" t="s">
        <v>1370</v>
      </c>
      <c r="BE706" s="2" t="s">
        <v>7752</v>
      </c>
      <c r="BF706" s="2" t="s">
        <v>10347</v>
      </c>
    </row>
    <row r="707" spans="1:72" ht="13.5" customHeight="1">
      <c r="A707" s="5" t="str">
        <f>HYPERLINK("http://kyu.snu.ac.kr/sdhj/index.jsp?type=hj/GK14610_00IM0001_008b.jpg","1714_수서면_008b")</f>
        <v>1714_수서면_008b</v>
      </c>
      <c r="B707" s="2">
        <v>1714</v>
      </c>
      <c r="C707" s="2" t="s">
        <v>9994</v>
      </c>
      <c r="D707" s="2" t="s">
        <v>9995</v>
      </c>
      <c r="E707" s="2">
        <v>706</v>
      </c>
      <c r="F707" s="2">
        <v>2</v>
      </c>
      <c r="G707" s="2" t="s">
        <v>9341</v>
      </c>
      <c r="H707" s="2" t="s">
        <v>9345</v>
      </c>
      <c r="I707" s="2">
        <v>2</v>
      </c>
      <c r="L707" s="2">
        <v>5</v>
      </c>
      <c r="M707" s="2" t="s">
        <v>8907</v>
      </c>
      <c r="N707" s="2" t="s">
        <v>9165</v>
      </c>
      <c r="T707" s="2" t="s">
        <v>10341</v>
      </c>
      <c r="U707" s="2" t="s">
        <v>313</v>
      </c>
      <c r="V707" s="2" t="s">
        <v>5072</v>
      </c>
      <c r="Y707" s="2" t="s">
        <v>1674</v>
      </c>
      <c r="Z707" s="2" t="s">
        <v>5446</v>
      </c>
      <c r="AC707" s="2">
        <v>12</v>
      </c>
      <c r="AD707" s="2" t="s">
        <v>131</v>
      </c>
      <c r="AE707" s="2" t="s">
        <v>6870</v>
      </c>
      <c r="AF707" s="2" t="s">
        <v>10348</v>
      </c>
      <c r="AG707" s="2" t="s">
        <v>10349</v>
      </c>
      <c r="AH707" s="2" t="s">
        <v>72</v>
      </c>
      <c r="AI707" s="2" t="s">
        <v>7023</v>
      </c>
      <c r="AT707" s="2" t="s">
        <v>782</v>
      </c>
      <c r="AU707" s="2" t="s">
        <v>5343</v>
      </c>
      <c r="BB707" s="2" t="s">
        <v>759</v>
      </c>
      <c r="BC707" s="2" t="s">
        <v>10350</v>
      </c>
    </row>
    <row r="708" spans="1:72" ht="13.5" customHeight="1">
      <c r="A708" s="5" t="str">
        <f>HYPERLINK("http://kyu.snu.ac.kr/sdhj/index.jsp?type=hj/GK14610_00IM0001_008b.jpg","1714_수서면_008b")</f>
        <v>1714_수서면_008b</v>
      </c>
      <c r="B708" s="2">
        <v>1714</v>
      </c>
      <c r="C708" s="2" t="s">
        <v>9994</v>
      </c>
      <c r="D708" s="2" t="s">
        <v>9995</v>
      </c>
      <c r="E708" s="2">
        <v>707</v>
      </c>
      <c r="F708" s="2">
        <v>2</v>
      </c>
      <c r="G708" s="2" t="s">
        <v>9341</v>
      </c>
      <c r="H708" s="2" t="s">
        <v>9345</v>
      </c>
      <c r="I708" s="2">
        <v>3</v>
      </c>
      <c r="J708" s="2" t="s">
        <v>1675</v>
      </c>
      <c r="K708" s="2" t="s">
        <v>4975</v>
      </c>
      <c r="L708" s="2">
        <v>1</v>
      </c>
      <c r="M708" s="2" t="s">
        <v>1675</v>
      </c>
      <c r="N708" s="2" t="s">
        <v>4975</v>
      </c>
      <c r="T708" s="2" t="s">
        <v>9407</v>
      </c>
      <c r="U708" s="2" t="s">
        <v>633</v>
      </c>
      <c r="V708" s="2" t="s">
        <v>5102</v>
      </c>
      <c r="Y708" s="2" t="s">
        <v>1675</v>
      </c>
      <c r="Z708" s="2" t="s">
        <v>4975</v>
      </c>
      <c r="AC708" s="2">
        <v>51</v>
      </c>
      <c r="AD708" s="2" t="s">
        <v>268</v>
      </c>
      <c r="AE708" s="2" t="s">
        <v>6227</v>
      </c>
      <c r="AN708" s="2" t="s">
        <v>419</v>
      </c>
      <c r="AO708" s="2" t="s">
        <v>5018</v>
      </c>
      <c r="AR708" s="2" t="s">
        <v>1676</v>
      </c>
      <c r="AS708" s="2" t="s">
        <v>7173</v>
      </c>
      <c r="AT708" s="2" t="s">
        <v>202</v>
      </c>
      <c r="AU708" s="2" t="s">
        <v>10351</v>
      </c>
      <c r="AV708" s="2" t="s">
        <v>1677</v>
      </c>
      <c r="AW708" s="2" t="s">
        <v>7531</v>
      </c>
      <c r="BB708" s="2" t="s">
        <v>993</v>
      </c>
      <c r="BC708" s="2" t="s">
        <v>5234</v>
      </c>
      <c r="BD708" s="2" t="s">
        <v>637</v>
      </c>
      <c r="BE708" s="2" t="s">
        <v>6654</v>
      </c>
      <c r="BG708" s="2" t="s">
        <v>148</v>
      </c>
      <c r="BH708" s="2" t="s">
        <v>5109</v>
      </c>
      <c r="BI708" s="2" t="s">
        <v>522</v>
      </c>
      <c r="BJ708" s="2" t="s">
        <v>5489</v>
      </c>
      <c r="BK708" s="2" t="s">
        <v>148</v>
      </c>
      <c r="BL708" s="2" t="s">
        <v>5109</v>
      </c>
      <c r="BM708" s="2" t="s">
        <v>1678</v>
      </c>
      <c r="BN708" s="2" t="s">
        <v>8370</v>
      </c>
      <c r="BO708" s="2" t="s">
        <v>123</v>
      </c>
      <c r="BP708" s="2" t="s">
        <v>5359</v>
      </c>
      <c r="BQ708" s="2" t="s">
        <v>1508</v>
      </c>
      <c r="BR708" s="2" t="s">
        <v>9352</v>
      </c>
      <c r="BS708" s="2" t="s">
        <v>1509</v>
      </c>
      <c r="BT708" s="2" t="s">
        <v>8802</v>
      </c>
    </row>
    <row r="709" spans="1:72" ht="13.5" customHeight="1">
      <c r="A709" s="5" t="str">
        <f>HYPERLINK("http://kyu.snu.ac.kr/sdhj/index.jsp?type=hj/GK14610_00IM0001_008b.jpg","1714_수서면_008b")</f>
        <v>1714_수서면_008b</v>
      </c>
      <c r="B709" s="2">
        <v>1714</v>
      </c>
      <c r="C709" s="2" t="s">
        <v>9493</v>
      </c>
      <c r="D709" s="2" t="s">
        <v>9494</v>
      </c>
      <c r="E709" s="2">
        <v>708</v>
      </c>
      <c r="F709" s="2">
        <v>2</v>
      </c>
      <c r="G709" s="2" t="s">
        <v>9341</v>
      </c>
      <c r="H709" s="2" t="s">
        <v>9345</v>
      </c>
      <c r="I709" s="2">
        <v>3</v>
      </c>
      <c r="L709" s="2">
        <v>1</v>
      </c>
      <c r="M709" s="2" t="s">
        <v>1675</v>
      </c>
      <c r="N709" s="2" t="s">
        <v>4975</v>
      </c>
      <c r="S709" s="2" t="s">
        <v>77</v>
      </c>
      <c r="T709" s="2" t="s">
        <v>5010</v>
      </c>
      <c r="U709" s="2" t="s">
        <v>150</v>
      </c>
      <c r="V709" s="2" t="s">
        <v>5065</v>
      </c>
      <c r="Y709" s="2" t="s">
        <v>1679</v>
      </c>
      <c r="Z709" s="2" t="s">
        <v>6591</v>
      </c>
      <c r="AC709" s="2">
        <v>33</v>
      </c>
      <c r="AD709" s="2" t="s">
        <v>439</v>
      </c>
      <c r="AE709" s="2" t="s">
        <v>6868</v>
      </c>
      <c r="AN709" s="2" t="s">
        <v>419</v>
      </c>
      <c r="AO709" s="2" t="s">
        <v>5018</v>
      </c>
      <c r="AR709" s="2" t="s">
        <v>1680</v>
      </c>
      <c r="AS709" s="2" t="s">
        <v>7171</v>
      </c>
      <c r="AT709" s="2" t="s">
        <v>202</v>
      </c>
      <c r="AU709" s="2" t="s">
        <v>10352</v>
      </c>
      <c r="AV709" s="2" t="s">
        <v>1681</v>
      </c>
      <c r="AW709" s="2" t="s">
        <v>7482</v>
      </c>
      <c r="BB709" s="2" t="s">
        <v>993</v>
      </c>
      <c r="BC709" s="2" t="s">
        <v>5234</v>
      </c>
      <c r="BD709" s="2" t="s">
        <v>1682</v>
      </c>
      <c r="BE709" s="2" t="s">
        <v>5788</v>
      </c>
      <c r="BG709" s="2" t="s">
        <v>148</v>
      </c>
      <c r="BH709" s="2" t="s">
        <v>5109</v>
      </c>
      <c r="BI709" s="2" t="s">
        <v>1683</v>
      </c>
      <c r="BJ709" s="2" t="s">
        <v>7544</v>
      </c>
      <c r="BK709" s="2" t="s">
        <v>148</v>
      </c>
      <c r="BL709" s="2" t="s">
        <v>5109</v>
      </c>
      <c r="BM709" s="2" t="s">
        <v>959</v>
      </c>
      <c r="BN709" s="2" t="s">
        <v>7228</v>
      </c>
      <c r="BO709" s="2" t="s">
        <v>148</v>
      </c>
      <c r="BP709" s="2" t="s">
        <v>5109</v>
      </c>
      <c r="BQ709" s="2" t="s">
        <v>1684</v>
      </c>
      <c r="BR709" s="2" t="s">
        <v>6307</v>
      </c>
    </row>
    <row r="710" spans="1:72" ht="13.5" customHeight="1">
      <c r="A710" s="5" t="str">
        <f>HYPERLINK("http://kyu.snu.ac.kr/sdhj/index.jsp?type=hj/GK14610_00IM0001_008b.jpg","1714_수서면_008b")</f>
        <v>1714_수서면_008b</v>
      </c>
      <c r="B710" s="2">
        <v>1714</v>
      </c>
      <c r="C710" s="2" t="s">
        <v>9740</v>
      </c>
      <c r="D710" s="2" t="s">
        <v>9741</v>
      </c>
      <c r="E710" s="2">
        <v>709</v>
      </c>
      <c r="F710" s="2">
        <v>2</v>
      </c>
      <c r="G710" s="2" t="s">
        <v>9341</v>
      </c>
      <c r="H710" s="2" t="s">
        <v>9345</v>
      </c>
      <c r="I710" s="2">
        <v>3</v>
      </c>
      <c r="L710" s="2">
        <v>1</v>
      </c>
      <c r="M710" s="2" t="s">
        <v>1675</v>
      </c>
      <c r="N710" s="2" t="s">
        <v>4975</v>
      </c>
      <c r="S710" s="2" t="s">
        <v>45</v>
      </c>
      <c r="T710" s="2" t="s">
        <v>5011</v>
      </c>
      <c r="Y710" s="2" t="s">
        <v>1685</v>
      </c>
      <c r="Z710" s="2" t="s">
        <v>6584</v>
      </c>
      <c r="AC710" s="2">
        <v>10</v>
      </c>
      <c r="AD710" s="2" t="s">
        <v>283</v>
      </c>
      <c r="AE710" s="2" t="s">
        <v>6876</v>
      </c>
    </row>
    <row r="711" spans="1:72" ht="13.5" customHeight="1">
      <c r="A711" s="5" t="str">
        <f>HYPERLINK("http://kyu.snu.ac.kr/sdhj/index.jsp?type=hj/GK14610_00IM0001_008b.jpg","1714_수서면_008b")</f>
        <v>1714_수서면_008b</v>
      </c>
      <c r="B711" s="2">
        <v>1714</v>
      </c>
      <c r="C711" s="2" t="s">
        <v>9361</v>
      </c>
      <c r="D711" s="2" t="s">
        <v>9362</v>
      </c>
      <c r="E711" s="2">
        <v>710</v>
      </c>
      <c r="F711" s="2">
        <v>2</v>
      </c>
      <c r="G711" s="2" t="s">
        <v>9341</v>
      </c>
      <c r="H711" s="2" t="s">
        <v>9345</v>
      </c>
      <c r="I711" s="2">
        <v>3</v>
      </c>
      <c r="L711" s="2">
        <v>1</v>
      </c>
      <c r="M711" s="2" t="s">
        <v>1675</v>
      </c>
      <c r="N711" s="2" t="s">
        <v>4975</v>
      </c>
      <c r="S711" s="2" t="s">
        <v>67</v>
      </c>
      <c r="T711" s="2" t="s">
        <v>5020</v>
      </c>
      <c r="U711" s="2" t="s">
        <v>150</v>
      </c>
      <c r="V711" s="2" t="s">
        <v>5065</v>
      </c>
      <c r="Y711" s="2" t="s">
        <v>254</v>
      </c>
      <c r="Z711" s="2" t="s">
        <v>5592</v>
      </c>
      <c r="AC711" s="2">
        <v>2</v>
      </c>
      <c r="AD711" s="2" t="s">
        <v>66</v>
      </c>
      <c r="AE711" s="2" t="s">
        <v>6881</v>
      </c>
      <c r="AF711" s="2" t="s">
        <v>63</v>
      </c>
      <c r="AG711" s="2" t="s">
        <v>6918</v>
      </c>
      <c r="BF711" s="2" t="s">
        <v>56</v>
      </c>
    </row>
    <row r="712" spans="1:72" ht="13.5" customHeight="1">
      <c r="A712" s="5" t="str">
        <f>HYPERLINK("http://kyu.snu.ac.kr/sdhj/index.jsp?type=hj/GK14610_00IM0001_008b.jpg","1714_수서면_008b")</f>
        <v>1714_수서면_008b</v>
      </c>
      <c r="B712" s="2">
        <v>1714</v>
      </c>
      <c r="C712" s="2" t="s">
        <v>9361</v>
      </c>
      <c r="D712" s="2" t="s">
        <v>9362</v>
      </c>
      <c r="E712" s="2">
        <v>711</v>
      </c>
      <c r="F712" s="2">
        <v>2</v>
      </c>
      <c r="G712" s="2" t="s">
        <v>9341</v>
      </c>
      <c r="H712" s="2" t="s">
        <v>9345</v>
      </c>
      <c r="I712" s="2">
        <v>3</v>
      </c>
      <c r="L712" s="2">
        <v>2</v>
      </c>
      <c r="M712" s="2" t="s">
        <v>1680</v>
      </c>
      <c r="N712" s="2" t="s">
        <v>7171</v>
      </c>
      <c r="T712" s="2" t="s">
        <v>10353</v>
      </c>
      <c r="U712" s="2" t="s">
        <v>347</v>
      </c>
      <c r="V712" s="2" t="s">
        <v>5076</v>
      </c>
      <c r="W712" s="2" t="s">
        <v>547</v>
      </c>
      <c r="X712" s="2" t="s">
        <v>5370</v>
      </c>
      <c r="Y712" s="2" t="s">
        <v>1686</v>
      </c>
      <c r="Z712" s="2" t="s">
        <v>6601</v>
      </c>
      <c r="AC712" s="2">
        <v>55</v>
      </c>
      <c r="AD712" s="2" t="s">
        <v>309</v>
      </c>
      <c r="AE712" s="2" t="s">
        <v>6899</v>
      </c>
      <c r="AJ712" s="2" t="s">
        <v>17</v>
      </c>
      <c r="AK712" s="2" t="s">
        <v>7078</v>
      </c>
      <c r="AL712" s="2" t="s">
        <v>198</v>
      </c>
      <c r="AM712" s="2" t="s">
        <v>7015</v>
      </c>
      <c r="AT712" s="2" t="s">
        <v>725</v>
      </c>
      <c r="AU712" s="2" t="s">
        <v>7187</v>
      </c>
      <c r="AV712" s="2" t="s">
        <v>4837</v>
      </c>
      <c r="AW712" s="2" t="s">
        <v>7559</v>
      </c>
      <c r="BG712" s="2" t="s">
        <v>725</v>
      </c>
      <c r="BH712" s="2" t="s">
        <v>7187</v>
      </c>
      <c r="BI712" s="2" t="s">
        <v>1687</v>
      </c>
      <c r="BJ712" s="2" t="s">
        <v>7332</v>
      </c>
      <c r="BK712" s="2" t="s">
        <v>725</v>
      </c>
      <c r="BL712" s="2" t="s">
        <v>7187</v>
      </c>
      <c r="BM712" s="2" t="s">
        <v>1688</v>
      </c>
      <c r="BN712" s="2" t="s">
        <v>8369</v>
      </c>
      <c r="BO712" s="2" t="s">
        <v>725</v>
      </c>
      <c r="BP712" s="2" t="s">
        <v>7187</v>
      </c>
      <c r="BQ712" s="2" t="s">
        <v>1689</v>
      </c>
      <c r="BR712" s="2" t="s">
        <v>10354</v>
      </c>
      <c r="BS712" s="2" t="s">
        <v>125</v>
      </c>
      <c r="BT712" s="2" t="s">
        <v>7009</v>
      </c>
    </row>
    <row r="713" spans="1:72" ht="13.5" customHeight="1">
      <c r="A713" s="5" t="str">
        <f>HYPERLINK("http://kyu.snu.ac.kr/sdhj/index.jsp?type=hj/GK14610_00IM0001_008b.jpg","1714_수서면_008b")</f>
        <v>1714_수서면_008b</v>
      </c>
      <c r="B713" s="2">
        <v>1714</v>
      </c>
      <c r="C713" s="2" t="s">
        <v>10355</v>
      </c>
      <c r="D713" s="2" t="s">
        <v>10356</v>
      </c>
      <c r="E713" s="2">
        <v>712</v>
      </c>
      <c r="F713" s="2">
        <v>2</v>
      </c>
      <c r="G713" s="2" t="s">
        <v>9341</v>
      </c>
      <c r="H713" s="2" t="s">
        <v>9345</v>
      </c>
      <c r="I713" s="2">
        <v>3</v>
      </c>
      <c r="L713" s="2">
        <v>2</v>
      </c>
      <c r="M713" s="2" t="s">
        <v>1680</v>
      </c>
      <c r="N713" s="2" t="s">
        <v>7171</v>
      </c>
      <c r="S713" s="2" t="s">
        <v>77</v>
      </c>
      <c r="T713" s="2" t="s">
        <v>5010</v>
      </c>
      <c r="W713" s="2" t="s">
        <v>508</v>
      </c>
      <c r="X713" s="2" t="s">
        <v>5368</v>
      </c>
      <c r="Y713" s="2" t="s">
        <v>764</v>
      </c>
      <c r="Z713" s="2" t="s">
        <v>5449</v>
      </c>
      <c r="AC713" s="2">
        <v>50</v>
      </c>
      <c r="AD713" s="2" t="s">
        <v>165</v>
      </c>
      <c r="AE713" s="2" t="s">
        <v>6860</v>
      </c>
      <c r="AJ713" s="2" t="s">
        <v>765</v>
      </c>
      <c r="AK713" s="2" t="s">
        <v>7079</v>
      </c>
      <c r="AL713" s="2" t="s">
        <v>1690</v>
      </c>
      <c r="AM713" s="2" t="s">
        <v>7115</v>
      </c>
      <c r="AT713" s="2" t="s">
        <v>725</v>
      </c>
      <c r="AU713" s="2" t="s">
        <v>7187</v>
      </c>
      <c r="AV713" s="2" t="s">
        <v>1691</v>
      </c>
      <c r="AW713" s="2" t="s">
        <v>7558</v>
      </c>
      <c r="BG713" s="2" t="s">
        <v>1692</v>
      </c>
      <c r="BH713" s="2" t="s">
        <v>10357</v>
      </c>
      <c r="BI713" s="2" t="s">
        <v>1693</v>
      </c>
      <c r="BJ713" s="2" t="s">
        <v>8023</v>
      </c>
      <c r="BK713" s="2" t="s">
        <v>725</v>
      </c>
      <c r="BL713" s="2" t="s">
        <v>7187</v>
      </c>
      <c r="BM713" s="2" t="s">
        <v>1694</v>
      </c>
      <c r="BN713" s="2" t="s">
        <v>8368</v>
      </c>
      <c r="BO713" s="2" t="s">
        <v>105</v>
      </c>
      <c r="BP713" s="2" t="s">
        <v>7189</v>
      </c>
      <c r="BQ713" s="2" t="s">
        <v>1695</v>
      </c>
      <c r="BR713" s="2" t="s">
        <v>10358</v>
      </c>
      <c r="BS713" s="2" t="s">
        <v>1696</v>
      </c>
      <c r="BT713" s="2" t="s">
        <v>5700</v>
      </c>
    </row>
    <row r="714" spans="1:72" ht="13.5" customHeight="1">
      <c r="A714" s="5" t="str">
        <f>HYPERLINK("http://kyu.snu.ac.kr/sdhj/index.jsp?type=hj/GK14610_00IM0001_008b.jpg","1714_수서면_008b")</f>
        <v>1714_수서면_008b</v>
      </c>
      <c r="B714" s="2">
        <v>1714</v>
      </c>
      <c r="C714" s="2" t="s">
        <v>9768</v>
      </c>
      <c r="D714" s="2" t="s">
        <v>9769</v>
      </c>
      <c r="E714" s="2">
        <v>713</v>
      </c>
      <c r="F714" s="2">
        <v>2</v>
      </c>
      <c r="G714" s="2" t="s">
        <v>9341</v>
      </c>
      <c r="H714" s="2" t="s">
        <v>9345</v>
      </c>
      <c r="I714" s="2">
        <v>3</v>
      </c>
      <c r="L714" s="2">
        <v>2</v>
      </c>
      <c r="M714" s="2" t="s">
        <v>1680</v>
      </c>
      <c r="N714" s="2" t="s">
        <v>7171</v>
      </c>
      <c r="S714" s="2" t="s">
        <v>45</v>
      </c>
      <c r="T714" s="2" t="s">
        <v>5011</v>
      </c>
      <c r="Y714" s="2" t="s">
        <v>4838</v>
      </c>
      <c r="Z714" s="2" t="s">
        <v>6600</v>
      </c>
      <c r="AA714" s="2" t="s">
        <v>1697</v>
      </c>
      <c r="AB714" s="2" t="s">
        <v>6852</v>
      </c>
      <c r="AC714" s="2">
        <v>22</v>
      </c>
      <c r="AD714" s="2" t="s">
        <v>579</v>
      </c>
      <c r="AE714" s="2" t="s">
        <v>6894</v>
      </c>
    </row>
    <row r="715" spans="1:72" ht="13.5" customHeight="1">
      <c r="A715" s="5" t="str">
        <f>HYPERLINK("http://kyu.snu.ac.kr/sdhj/index.jsp?type=hj/GK14610_00IM0001_008b.jpg","1714_수서면_008b")</f>
        <v>1714_수서면_008b</v>
      </c>
      <c r="B715" s="2">
        <v>1714</v>
      </c>
      <c r="C715" s="2" t="s">
        <v>10359</v>
      </c>
      <c r="D715" s="2" t="s">
        <v>10360</v>
      </c>
      <c r="E715" s="2">
        <v>714</v>
      </c>
      <c r="F715" s="2">
        <v>2</v>
      </c>
      <c r="G715" s="2" t="s">
        <v>9341</v>
      </c>
      <c r="H715" s="2" t="s">
        <v>9345</v>
      </c>
      <c r="I715" s="2">
        <v>3</v>
      </c>
      <c r="L715" s="2">
        <v>2</v>
      </c>
      <c r="M715" s="2" t="s">
        <v>1680</v>
      </c>
      <c r="N715" s="2" t="s">
        <v>7171</v>
      </c>
      <c r="S715" s="2" t="s">
        <v>52</v>
      </c>
      <c r="T715" s="2" t="s">
        <v>5014</v>
      </c>
      <c r="Y715" s="2" t="s">
        <v>1698</v>
      </c>
      <c r="Z715" s="2" t="s">
        <v>6599</v>
      </c>
      <c r="AA715" s="2" t="s">
        <v>1699</v>
      </c>
      <c r="AB715" s="2" t="s">
        <v>6851</v>
      </c>
      <c r="AC715" s="2">
        <v>20</v>
      </c>
      <c r="AD715" s="2" t="s">
        <v>293</v>
      </c>
      <c r="AE715" s="2" t="s">
        <v>6858</v>
      </c>
      <c r="AF715" s="2" t="s">
        <v>65</v>
      </c>
      <c r="AG715" s="2" t="s">
        <v>5367</v>
      </c>
      <c r="BF715" s="2" t="s">
        <v>56</v>
      </c>
    </row>
    <row r="716" spans="1:72" ht="13.5" customHeight="1">
      <c r="A716" s="5" t="str">
        <f>HYPERLINK("http://kyu.snu.ac.kr/sdhj/index.jsp?type=hj/GK14610_00IM0001_008b.jpg","1714_수서면_008b")</f>
        <v>1714_수서면_008b</v>
      </c>
      <c r="B716" s="2">
        <v>1714</v>
      </c>
      <c r="C716" s="2" t="s">
        <v>10359</v>
      </c>
      <c r="D716" s="2" t="s">
        <v>10360</v>
      </c>
      <c r="E716" s="2">
        <v>715</v>
      </c>
      <c r="F716" s="2">
        <v>2</v>
      </c>
      <c r="G716" s="2" t="s">
        <v>9341</v>
      </c>
      <c r="H716" s="2" t="s">
        <v>9345</v>
      </c>
      <c r="I716" s="2">
        <v>3</v>
      </c>
      <c r="L716" s="2">
        <v>2</v>
      </c>
      <c r="M716" s="2" t="s">
        <v>1680</v>
      </c>
      <c r="N716" s="2" t="s">
        <v>7171</v>
      </c>
      <c r="T716" s="2" t="s">
        <v>10361</v>
      </c>
      <c r="U716" s="2" t="s">
        <v>313</v>
      </c>
      <c r="V716" s="2" t="s">
        <v>5072</v>
      </c>
      <c r="Y716" s="2" t="s">
        <v>1700</v>
      </c>
      <c r="Z716" s="2" t="s">
        <v>5970</v>
      </c>
      <c r="AC716" s="2">
        <v>46</v>
      </c>
      <c r="AD716" s="2" t="s">
        <v>560</v>
      </c>
      <c r="AE716" s="2" t="s">
        <v>6882</v>
      </c>
      <c r="AG716" s="2" t="s">
        <v>10362</v>
      </c>
      <c r="AI716" s="2" t="s">
        <v>6999</v>
      </c>
      <c r="BB716" s="2" t="s">
        <v>313</v>
      </c>
      <c r="BC716" s="2" t="s">
        <v>5072</v>
      </c>
      <c r="BD716" s="2" t="s">
        <v>1701</v>
      </c>
      <c r="BE716" s="2" t="s">
        <v>7751</v>
      </c>
      <c r="BF716" s="2" t="s">
        <v>10363</v>
      </c>
    </row>
    <row r="717" spans="1:72" ht="13.5" customHeight="1">
      <c r="A717" s="5" t="str">
        <f>HYPERLINK("http://kyu.snu.ac.kr/sdhj/index.jsp?type=hj/GK14610_00IM0001_008b.jpg","1714_수서면_008b")</f>
        <v>1714_수서면_008b</v>
      </c>
      <c r="B717" s="2">
        <v>1714</v>
      </c>
      <c r="C717" s="2" t="s">
        <v>10359</v>
      </c>
      <c r="D717" s="2" t="s">
        <v>10360</v>
      </c>
      <c r="E717" s="2">
        <v>716</v>
      </c>
      <c r="F717" s="2">
        <v>2</v>
      </c>
      <c r="G717" s="2" t="s">
        <v>9341</v>
      </c>
      <c r="H717" s="2" t="s">
        <v>9345</v>
      </c>
      <c r="I717" s="2">
        <v>3</v>
      </c>
      <c r="L717" s="2">
        <v>2</v>
      </c>
      <c r="M717" s="2" t="s">
        <v>1680</v>
      </c>
      <c r="N717" s="2" t="s">
        <v>7171</v>
      </c>
      <c r="T717" s="2" t="s">
        <v>10361</v>
      </c>
      <c r="U717" s="2" t="s">
        <v>313</v>
      </c>
      <c r="V717" s="2" t="s">
        <v>5072</v>
      </c>
      <c r="Y717" s="2" t="s">
        <v>1700</v>
      </c>
      <c r="Z717" s="2" t="s">
        <v>5970</v>
      </c>
      <c r="AC717" s="2">
        <v>44</v>
      </c>
      <c r="AD717" s="2" t="s">
        <v>878</v>
      </c>
      <c r="AE717" s="2" t="s">
        <v>6859</v>
      </c>
      <c r="AF717" s="2" t="s">
        <v>10364</v>
      </c>
      <c r="AG717" s="2" t="s">
        <v>10365</v>
      </c>
      <c r="AH717" s="2" t="s">
        <v>1702</v>
      </c>
      <c r="AI717" s="2" t="s">
        <v>6999</v>
      </c>
      <c r="AV717" s="2" t="s">
        <v>1703</v>
      </c>
      <c r="AW717" s="2" t="s">
        <v>10366</v>
      </c>
      <c r="BC717" s="2" t="s">
        <v>5072</v>
      </c>
      <c r="BE717" s="2" t="s">
        <v>7751</v>
      </c>
      <c r="BF717" s="2" t="s">
        <v>10673</v>
      </c>
    </row>
    <row r="718" spans="1:72" ht="13.5" customHeight="1">
      <c r="A718" s="5" t="str">
        <f>HYPERLINK("http://kyu.snu.ac.kr/sdhj/index.jsp?type=hj/GK14610_00IM0001_008b.jpg","1714_수서면_008b")</f>
        <v>1714_수서면_008b</v>
      </c>
      <c r="B718" s="2">
        <v>1714</v>
      </c>
      <c r="C718" s="2" t="s">
        <v>9678</v>
      </c>
      <c r="D718" s="2" t="s">
        <v>9679</v>
      </c>
      <c r="E718" s="2">
        <v>717</v>
      </c>
      <c r="F718" s="2">
        <v>2</v>
      </c>
      <c r="G718" s="2" t="s">
        <v>9341</v>
      </c>
      <c r="H718" s="2" t="s">
        <v>9345</v>
      </c>
      <c r="I718" s="2">
        <v>3</v>
      </c>
      <c r="L718" s="2">
        <v>2</v>
      </c>
      <c r="M718" s="2" t="s">
        <v>1680</v>
      </c>
      <c r="N718" s="2" t="s">
        <v>7171</v>
      </c>
      <c r="T718" s="2" t="s">
        <v>10361</v>
      </c>
      <c r="U718" s="2" t="s">
        <v>313</v>
      </c>
      <c r="V718" s="2" t="s">
        <v>5072</v>
      </c>
      <c r="Y718" s="2" t="s">
        <v>1704</v>
      </c>
      <c r="Z718" s="2" t="s">
        <v>6513</v>
      </c>
      <c r="AC718" s="2">
        <v>41</v>
      </c>
      <c r="AD718" s="2" t="s">
        <v>536</v>
      </c>
      <c r="AE718" s="2" t="s">
        <v>6907</v>
      </c>
      <c r="BC718" s="2" t="s">
        <v>5072</v>
      </c>
      <c r="BE718" s="2" t="s">
        <v>7751</v>
      </c>
      <c r="BF718" s="2" t="s">
        <v>10367</v>
      </c>
    </row>
    <row r="719" spans="1:72" ht="13.5" customHeight="1">
      <c r="A719" s="5" t="str">
        <f>HYPERLINK("http://kyu.snu.ac.kr/sdhj/index.jsp?type=hj/GK14610_00IM0001_008b.jpg","1714_수서면_008b")</f>
        <v>1714_수서면_008b</v>
      </c>
      <c r="B719" s="2">
        <v>1714</v>
      </c>
      <c r="C719" s="2" t="s">
        <v>10359</v>
      </c>
      <c r="D719" s="2" t="s">
        <v>10360</v>
      </c>
      <c r="E719" s="2">
        <v>718</v>
      </c>
      <c r="F719" s="2">
        <v>2</v>
      </c>
      <c r="G719" s="2" t="s">
        <v>9341</v>
      </c>
      <c r="H719" s="2" t="s">
        <v>9345</v>
      </c>
      <c r="I719" s="2">
        <v>3</v>
      </c>
      <c r="L719" s="2">
        <v>2</v>
      </c>
      <c r="M719" s="2" t="s">
        <v>1680</v>
      </c>
      <c r="N719" s="2" t="s">
        <v>7171</v>
      </c>
      <c r="T719" s="2" t="s">
        <v>10361</v>
      </c>
      <c r="U719" s="2" t="s">
        <v>672</v>
      </c>
      <c r="V719" s="2" t="s">
        <v>5073</v>
      </c>
      <c r="Y719" s="2" t="s">
        <v>1705</v>
      </c>
      <c r="Z719" s="2" t="s">
        <v>6598</v>
      </c>
      <c r="AC719" s="2">
        <v>30</v>
      </c>
      <c r="AD719" s="2" t="s">
        <v>51</v>
      </c>
      <c r="AE719" s="2" t="s">
        <v>6895</v>
      </c>
      <c r="AG719" s="2" t="s">
        <v>10368</v>
      </c>
      <c r="AI719" s="2" t="s">
        <v>10369</v>
      </c>
      <c r="BC719" s="2" t="s">
        <v>10370</v>
      </c>
      <c r="BE719" s="2" t="s">
        <v>10371</v>
      </c>
      <c r="BF719" s="2" t="s">
        <v>10372</v>
      </c>
    </row>
    <row r="720" spans="1:72" ht="13.5" customHeight="1">
      <c r="A720" s="5" t="str">
        <f>HYPERLINK("http://kyu.snu.ac.kr/sdhj/index.jsp?type=hj/GK14610_00IM0001_008b.jpg","1714_수서면_008b")</f>
        <v>1714_수서면_008b</v>
      </c>
      <c r="B720" s="2">
        <v>1714</v>
      </c>
      <c r="C720" s="2" t="s">
        <v>10359</v>
      </c>
      <c r="D720" s="2" t="s">
        <v>10360</v>
      </c>
      <c r="E720" s="2">
        <v>719</v>
      </c>
      <c r="F720" s="2">
        <v>2</v>
      </c>
      <c r="G720" s="2" t="s">
        <v>9341</v>
      </c>
      <c r="H720" s="2" t="s">
        <v>9345</v>
      </c>
      <c r="I720" s="2">
        <v>3</v>
      </c>
      <c r="L720" s="2">
        <v>2</v>
      </c>
      <c r="M720" s="2" t="s">
        <v>1680</v>
      </c>
      <c r="N720" s="2" t="s">
        <v>7171</v>
      </c>
      <c r="T720" s="2" t="s">
        <v>10361</v>
      </c>
      <c r="U720" s="2" t="s">
        <v>672</v>
      </c>
      <c r="V720" s="2" t="s">
        <v>5073</v>
      </c>
      <c r="Y720" s="2" t="s">
        <v>1706</v>
      </c>
      <c r="Z720" s="2" t="s">
        <v>6597</v>
      </c>
      <c r="AC720" s="2">
        <v>25</v>
      </c>
      <c r="AD720" s="2" t="s">
        <v>248</v>
      </c>
      <c r="AE720" s="2" t="s">
        <v>6886</v>
      </c>
      <c r="AF720" s="2" t="s">
        <v>10373</v>
      </c>
      <c r="AG720" s="2" t="s">
        <v>12637</v>
      </c>
      <c r="AH720" s="2" t="s">
        <v>1702</v>
      </c>
      <c r="AI720" s="2" t="s">
        <v>6999</v>
      </c>
      <c r="BC720" s="2" t="s">
        <v>10370</v>
      </c>
      <c r="BE720" s="2" t="s">
        <v>10371</v>
      </c>
      <c r="BF720" s="2" t="s">
        <v>8820</v>
      </c>
    </row>
    <row r="721" spans="1:58" ht="13.5" customHeight="1">
      <c r="A721" s="5" t="str">
        <f>HYPERLINK("http://kyu.snu.ac.kr/sdhj/index.jsp?type=hj/GK14610_00IM0001_008b.jpg","1714_수서면_008b")</f>
        <v>1714_수서면_008b</v>
      </c>
      <c r="B721" s="2">
        <v>1714</v>
      </c>
      <c r="C721" s="2" t="s">
        <v>9564</v>
      </c>
      <c r="D721" s="2" t="s">
        <v>9565</v>
      </c>
      <c r="E721" s="2">
        <v>720</v>
      </c>
      <c r="F721" s="2">
        <v>2</v>
      </c>
      <c r="G721" s="2" t="s">
        <v>9341</v>
      </c>
      <c r="H721" s="2" t="s">
        <v>9345</v>
      </c>
      <c r="I721" s="2">
        <v>3</v>
      </c>
      <c r="L721" s="2">
        <v>2</v>
      </c>
      <c r="M721" s="2" t="s">
        <v>1680</v>
      </c>
      <c r="N721" s="2" t="s">
        <v>7171</v>
      </c>
      <c r="T721" s="2" t="s">
        <v>10361</v>
      </c>
      <c r="U721" s="2" t="s">
        <v>672</v>
      </c>
      <c r="V721" s="2" t="s">
        <v>5073</v>
      </c>
      <c r="Y721" s="2" t="s">
        <v>10374</v>
      </c>
      <c r="Z721" s="2" t="s">
        <v>10375</v>
      </c>
      <c r="AC721" s="2">
        <v>60</v>
      </c>
      <c r="AD721" s="2" t="s">
        <v>199</v>
      </c>
      <c r="AE721" s="2" t="s">
        <v>6905</v>
      </c>
      <c r="AF721" s="2" t="s">
        <v>1707</v>
      </c>
      <c r="AG721" s="2" t="s">
        <v>6971</v>
      </c>
      <c r="BB721" s="2" t="s">
        <v>313</v>
      </c>
      <c r="BC721" s="2" t="s">
        <v>5072</v>
      </c>
      <c r="BD721" s="2" t="s">
        <v>1708</v>
      </c>
      <c r="BE721" s="2" t="s">
        <v>7750</v>
      </c>
      <c r="BF721" s="2" t="s">
        <v>10376</v>
      </c>
    </row>
    <row r="722" spans="1:58" ht="13.5" customHeight="1">
      <c r="A722" s="5" t="str">
        <f>HYPERLINK("http://kyu.snu.ac.kr/sdhj/index.jsp?type=hj/GK14610_00IM0001_008b.jpg","1714_수서면_008b")</f>
        <v>1714_수서면_008b</v>
      </c>
      <c r="B722" s="2">
        <v>1714</v>
      </c>
      <c r="C722" s="2" t="s">
        <v>10359</v>
      </c>
      <c r="D722" s="2" t="s">
        <v>10360</v>
      </c>
      <c r="E722" s="2">
        <v>721</v>
      </c>
      <c r="F722" s="2">
        <v>2</v>
      </c>
      <c r="G722" s="2" t="s">
        <v>9341</v>
      </c>
      <c r="H722" s="2" t="s">
        <v>9345</v>
      </c>
      <c r="I722" s="2">
        <v>3</v>
      </c>
      <c r="L722" s="2">
        <v>2</v>
      </c>
      <c r="M722" s="2" t="s">
        <v>1680</v>
      </c>
      <c r="N722" s="2" t="s">
        <v>7171</v>
      </c>
      <c r="T722" s="2" t="s">
        <v>10361</v>
      </c>
      <c r="U722" s="2" t="s">
        <v>672</v>
      </c>
      <c r="V722" s="2" t="s">
        <v>5073</v>
      </c>
      <c r="Y722" s="2" t="s">
        <v>1709</v>
      </c>
      <c r="Z722" s="2" t="s">
        <v>6596</v>
      </c>
      <c r="AC722" s="2">
        <v>46</v>
      </c>
      <c r="AD722" s="2" t="s">
        <v>560</v>
      </c>
      <c r="AE722" s="2" t="s">
        <v>6882</v>
      </c>
      <c r="AF722" s="2" t="s">
        <v>1710</v>
      </c>
      <c r="AG722" s="2" t="s">
        <v>6979</v>
      </c>
      <c r="AV722" s="2" t="s">
        <v>1711</v>
      </c>
      <c r="AW722" s="2" t="s">
        <v>7478</v>
      </c>
      <c r="BB722" s="2" t="s">
        <v>313</v>
      </c>
      <c r="BC722" s="2" t="s">
        <v>5072</v>
      </c>
      <c r="BD722" s="2" t="s">
        <v>1712</v>
      </c>
      <c r="BE722" s="2" t="s">
        <v>5667</v>
      </c>
      <c r="BF722" s="2" t="s">
        <v>10363</v>
      </c>
    </row>
    <row r="723" spans="1:58" ht="13.5" customHeight="1">
      <c r="A723" s="5" t="str">
        <f>HYPERLINK("http://kyu.snu.ac.kr/sdhj/index.jsp?type=hj/GK14610_00IM0001_008b.jpg","1714_수서면_008b")</f>
        <v>1714_수서면_008b</v>
      </c>
      <c r="B723" s="2">
        <v>1714</v>
      </c>
      <c r="C723" s="2" t="s">
        <v>10359</v>
      </c>
      <c r="D723" s="2" t="s">
        <v>10360</v>
      </c>
      <c r="E723" s="2">
        <v>722</v>
      </c>
      <c r="F723" s="2">
        <v>2</v>
      </c>
      <c r="G723" s="2" t="s">
        <v>9341</v>
      </c>
      <c r="H723" s="2" t="s">
        <v>9345</v>
      </c>
      <c r="I723" s="2">
        <v>3</v>
      </c>
      <c r="L723" s="2">
        <v>2</v>
      </c>
      <c r="M723" s="2" t="s">
        <v>1680</v>
      </c>
      <c r="N723" s="2" t="s">
        <v>7171</v>
      </c>
      <c r="T723" s="2" t="s">
        <v>10361</v>
      </c>
      <c r="U723" s="2" t="s">
        <v>313</v>
      </c>
      <c r="V723" s="2" t="s">
        <v>5072</v>
      </c>
      <c r="Y723" s="2" t="s">
        <v>1713</v>
      </c>
      <c r="Z723" s="2" t="s">
        <v>6595</v>
      </c>
      <c r="AF723" s="2" t="s">
        <v>65</v>
      </c>
      <c r="AG723" s="2" t="s">
        <v>5367</v>
      </c>
      <c r="BB723" s="2" t="s">
        <v>313</v>
      </c>
      <c r="BC723" s="2" t="s">
        <v>5072</v>
      </c>
      <c r="BD723" s="2" t="s">
        <v>1714</v>
      </c>
      <c r="BE723" s="2" t="s">
        <v>7749</v>
      </c>
      <c r="BF723" s="2" t="s">
        <v>10367</v>
      </c>
    </row>
    <row r="724" spans="1:58" ht="13.5" customHeight="1">
      <c r="A724" s="5" t="str">
        <f>HYPERLINK("http://kyu.snu.ac.kr/sdhj/index.jsp?type=hj/GK14610_00IM0001_008b.jpg","1714_수서면_008b")</f>
        <v>1714_수서면_008b</v>
      </c>
      <c r="B724" s="2">
        <v>1714</v>
      </c>
      <c r="C724" s="2" t="s">
        <v>10359</v>
      </c>
      <c r="D724" s="2" t="s">
        <v>10360</v>
      </c>
      <c r="E724" s="2">
        <v>723</v>
      </c>
      <c r="F724" s="2">
        <v>2</v>
      </c>
      <c r="G724" s="2" t="s">
        <v>9341</v>
      </c>
      <c r="H724" s="2" t="s">
        <v>9345</v>
      </c>
      <c r="I724" s="2">
        <v>3</v>
      </c>
      <c r="L724" s="2">
        <v>2</v>
      </c>
      <c r="M724" s="2" t="s">
        <v>1680</v>
      </c>
      <c r="N724" s="2" t="s">
        <v>7171</v>
      </c>
      <c r="T724" s="2" t="s">
        <v>10361</v>
      </c>
      <c r="U724" s="2" t="s">
        <v>313</v>
      </c>
      <c r="V724" s="2" t="s">
        <v>5072</v>
      </c>
      <c r="Y724" s="2" t="s">
        <v>1715</v>
      </c>
      <c r="Z724" s="2" t="s">
        <v>6594</v>
      </c>
      <c r="AC724" s="2">
        <v>77</v>
      </c>
      <c r="AD724" s="2" t="s">
        <v>259</v>
      </c>
      <c r="AE724" s="2" t="s">
        <v>6862</v>
      </c>
      <c r="AF724" s="2" t="s">
        <v>746</v>
      </c>
      <c r="AG724" s="2" t="s">
        <v>6920</v>
      </c>
      <c r="AH724" s="2" t="s">
        <v>1716</v>
      </c>
      <c r="AI724" s="2" t="s">
        <v>7062</v>
      </c>
      <c r="AV724" s="2" t="s">
        <v>366</v>
      </c>
      <c r="AW724" s="2" t="s">
        <v>6813</v>
      </c>
      <c r="BB724" s="2" t="s">
        <v>313</v>
      </c>
      <c r="BC724" s="2" t="s">
        <v>5072</v>
      </c>
      <c r="BD724" s="2" t="s">
        <v>1717</v>
      </c>
      <c r="BE724" s="2" t="s">
        <v>7748</v>
      </c>
      <c r="BF724" s="2" t="s">
        <v>10363</v>
      </c>
    </row>
    <row r="725" spans="1:58" ht="13.5" customHeight="1">
      <c r="A725" s="5" t="str">
        <f>HYPERLINK("http://kyu.snu.ac.kr/sdhj/index.jsp?type=hj/GK14610_00IM0001_008b.jpg","1714_수서면_008b")</f>
        <v>1714_수서면_008b</v>
      </c>
      <c r="B725" s="2">
        <v>1714</v>
      </c>
      <c r="C725" s="2" t="s">
        <v>10359</v>
      </c>
      <c r="D725" s="2" t="s">
        <v>10360</v>
      </c>
      <c r="E725" s="2">
        <v>724</v>
      </c>
      <c r="F725" s="2">
        <v>2</v>
      </c>
      <c r="G725" s="2" t="s">
        <v>9341</v>
      </c>
      <c r="H725" s="2" t="s">
        <v>9345</v>
      </c>
      <c r="I725" s="2">
        <v>3</v>
      </c>
      <c r="L725" s="2">
        <v>2</v>
      </c>
      <c r="M725" s="2" t="s">
        <v>1680</v>
      </c>
      <c r="N725" s="2" t="s">
        <v>7171</v>
      </c>
      <c r="T725" s="2" t="s">
        <v>10361</v>
      </c>
      <c r="U725" s="2" t="s">
        <v>672</v>
      </c>
      <c r="V725" s="2" t="s">
        <v>5073</v>
      </c>
      <c r="Y725" s="2" t="s">
        <v>1718</v>
      </c>
      <c r="Z725" s="2" t="s">
        <v>6593</v>
      </c>
      <c r="AC725" s="2">
        <v>45</v>
      </c>
      <c r="AD725" s="2" t="s">
        <v>171</v>
      </c>
      <c r="AE725" s="2" t="s">
        <v>6891</v>
      </c>
      <c r="AF725" s="2" t="s">
        <v>1719</v>
      </c>
      <c r="AG725" s="2" t="s">
        <v>6978</v>
      </c>
      <c r="AT725" s="2" t="s">
        <v>672</v>
      </c>
      <c r="AU725" s="2" t="s">
        <v>5073</v>
      </c>
      <c r="AV725" s="2" t="s">
        <v>1720</v>
      </c>
      <c r="AW725" s="2" t="s">
        <v>7557</v>
      </c>
      <c r="BB725" s="2" t="s">
        <v>759</v>
      </c>
      <c r="BC725" s="2" t="s">
        <v>10377</v>
      </c>
      <c r="BF725" s="2" t="s">
        <v>10363</v>
      </c>
    </row>
    <row r="726" spans="1:58" ht="13.5" customHeight="1">
      <c r="A726" s="5" t="str">
        <f>HYPERLINK("http://kyu.snu.ac.kr/sdhj/index.jsp?type=hj/GK14610_00IM0001_008b.jpg","1714_수서면_008b")</f>
        <v>1714_수서면_008b</v>
      </c>
      <c r="B726" s="2">
        <v>1714</v>
      </c>
      <c r="C726" s="2" t="s">
        <v>10359</v>
      </c>
      <c r="D726" s="2" t="s">
        <v>10360</v>
      </c>
      <c r="E726" s="2">
        <v>725</v>
      </c>
      <c r="F726" s="2">
        <v>2</v>
      </c>
      <c r="G726" s="2" t="s">
        <v>9341</v>
      </c>
      <c r="H726" s="2" t="s">
        <v>9345</v>
      </c>
      <c r="I726" s="2">
        <v>3</v>
      </c>
      <c r="L726" s="2">
        <v>2</v>
      </c>
      <c r="M726" s="2" t="s">
        <v>1680</v>
      </c>
      <c r="N726" s="2" t="s">
        <v>7171</v>
      </c>
      <c r="T726" s="2" t="s">
        <v>10361</v>
      </c>
      <c r="U726" s="2" t="s">
        <v>313</v>
      </c>
      <c r="V726" s="2" t="s">
        <v>5072</v>
      </c>
      <c r="Y726" s="2" t="s">
        <v>1721</v>
      </c>
      <c r="Z726" s="2" t="s">
        <v>5788</v>
      </c>
      <c r="AC726" s="2">
        <v>55</v>
      </c>
      <c r="AD726" s="2" t="s">
        <v>309</v>
      </c>
      <c r="AE726" s="2" t="s">
        <v>6899</v>
      </c>
      <c r="AG726" s="2" t="s">
        <v>10378</v>
      </c>
      <c r="AI726" s="2" t="s">
        <v>7015</v>
      </c>
      <c r="BB726" s="2" t="s">
        <v>313</v>
      </c>
      <c r="BC726" s="2" t="s">
        <v>5072</v>
      </c>
      <c r="BD726" s="2" t="s">
        <v>1012</v>
      </c>
      <c r="BE726" s="2" t="s">
        <v>6403</v>
      </c>
      <c r="BF726" s="2" t="s">
        <v>10379</v>
      </c>
    </row>
    <row r="727" spans="1:58" ht="13.5" customHeight="1">
      <c r="A727" s="5" t="str">
        <f>HYPERLINK("http://kyu.snu.ac.kr/sdhj/index.jsp?type=hj/GK14610_00IM0001_008b.jpg","1714_수서면_008b")</f>
        <v>1714_수서면_008b</v>
      </c>
      <c r="B727" s="2">
        <v>1714</v>
      </c>
      <c r="C727" s="2" t="s">
        <v>9740</v>
      </c>
      <c r="D727" s="2" t="s">
        <v>9741</v>
      </c>
      <c r="E727" s="2">
        <v>726</v>
      </c>
      <c r="F727" s="2">
        <v>2</v>
      </c>
      <c r="G727" s="2" t="s">
        <v>9341</v>
      </c>
      <c r="H727" s="2" t="s">
        <v>9345</v>
      </c>
      <c r="I727" s="2">
        <v>3</v>
      </c>
      <c r="L727" s="2">
        <v>2</v>
      </c>
      <c r="M727" s="2" t="s">
        <v>1680</v>
      </c>
      <c r="N727" s="2" t="s">
        <v>7171</v>
      </c>
      <c r="T727" s="2" t="s">
        <v>10361</v>
      </c>
      <c r="U727" s="2" t="s">
        <v>672</v>
      </c>
      <c r="V727" s="2" t="s">
        <v>5073</v>
      </c>
      <c r="Y727" s="2" t="s">
        <v>1722</v>
      </c>
      <c r="Z727" s="2" t="s">
        <v>10380</v>
      </c>
      <c r="AC727" s="2">
        <v>46</v>
      </c>
      <c r="AD727" s="2" t="s">
        <v>560</v>
      </c>
      <c r="AE727" s="2" t="s">
        <v>6882</v>
      </c>
      <c r="AG727" s="2" t="s">
        <v>10362</v>
      </c>
      <c r="AI727" s="2" t="s">
        <v>7015</v>
      </c>
      <c r="BC727" s="2" t="s">
        <v>5072</v>
      </c>
      <c r="BE727" s="2" t="s">
        <v>6403</v>
      </c>
      <c r="BF727" s="2" t="s">
        <v>10376</v>
      </c>
    </row>
    <row r="728" spans="1:58" ht="13.5" customHeight="1">
      <c r="A728" s="5" t="str">
        <f>HYPERLINK("http://kyu.snu.ac.kr/sdhj/index.jsp?type=hj/GK14610_00IM0001_008b.jpg","1714_수서면_008b")</f>
        <v>1714_수서면_008b</v>
      </c>
      <c r="B728" s="2">
        <v>1714</v>
      </c>
      <c r="C728" s="2" t="s">
        <v>10359</v>
      </c>
      <c r="D728" s="2" t="s">
        <v>10360</v>
      </c>
      <c r="E728" s="2">
        <v>727</v>
      </c>
      <c r="F728" s="2">
        <v>2</v>
      </c>
      <c r="G728" s="2" t="s">
        <v>9341</v>
      </c>
      <c r="H728" s="2" t="s">
        <v>9345</v>
      </c>
      <c r="I728" s="2">
        <v>3</v>
      </c>
      <c r="L728" s="2">
        <v>2</v>
      </c>
      <c r="M728" s="2" t="s">
        <v>1680</v>
      </c>
      <c r="N728" s="2" t="s">
        <v>7171</v>
      </c>
      <c r="T728" s="2" t="s">
        <v>10361</v>
      </c>
      <c r="U728" s="2" t="s">
        <v>672</v>
      </c>
      <c r="V728" s="2" t="s">
        <v>5073</v>
      </c>
      <c r="Y728" s="2" t="s">
        <v>1514</v>
      </c>
      <c r="Z728" s="2" t="s">
        <v>6592</v>
      </c>
      <c r="AC728" s="2">
        <v>41</v>
      </c>
      <c r="AD728" s="2" t="s">
        <v>536</v>
      </c>
      <c r="AE728" s="2" t="s">
        <v>6907</v>
      </c>
      <c r="AF728" s="2" t="s">
        <v>10381</v>
      </c>
      <c r="AG728" s="2" t="s">
        <v>10382</v>
      </c>
      <c r="AH728" s="2" t="s">
        <v>198</v>
      </c>
      <c r="AI728" s="2" t="s">
        <v>7015</v>
      </c>
      <c r="AV728" s="2" t="s">
        <v>1684</v>
      </c>
      <c r="AW728" s="2" t="s">
        <v>6307</v>
      </c>
      <c r="BC728" s="2" t="s">
        <v>5072</v>
      </c>
      <c r="BE728" s="2" t="s">
        <v>6403</v>
      </c>
      <c r="BF728" s="2" t="s">
        <v>10367</v>
      </c>
    </row>
    <row r="729" spans="1:58" ht="13.5" customHeight="1">
      <c r="A729" s="5" t="str">
        <f>HYPERLINK("http://kyu.snu.ac.kr/sdhj/index.jsp?type=hj/GK14610_00IM0001_008b.jpg","1714_수서면_008b")</f>
        <v>1714_수서면_008b</v>
      </c>
      <c r="B729" s="2">
        <v>1714</v>
      </c>
      <c r="C729" s="2" t="s">
        <v>10359</v>
      </c>
      <c r="D729" s="2" t="s">
        <v>10360</v>
      </c>
      <c r="E729" s="2">
        <v>728</v>
      </c>
      <c r="F729" s="2">
        <v>2</v>
      </c>
      <c r="G729" s="2" t="s">
        <v>9341</v>
      </c>
      <c r="H729" s="2" t="s">
        <v>9345</v>
      </c>
      <c r="I729" s="2">
        <v>3</v>
      </c>
      <c r="L729" s="2">
        <v>2</v>
      </c>
      <c r="M729" s="2" t="s">
        <v>1680</v>
      </c>
      <c r="N729" s="2" t="s">
        <v>7171</v>
      </c>
      <c r="T729" s="2" t="s">
        <v>10361</v>
      </c>
      <c r="U729" s="2" t="s">
        <v>313</v>
      </c>
      <c r="V729" s="2" t="s">
        <v>5072</v>
      </c>
      <c r="Y729" s="2" t="s">
        <v>472</v>
      </c>
      <c r="Z729" s="2" t="s">
        <v>6570</v>
      </c>
      <c r="AC729" s="2">
        <v>39</v>
      </c>
      <c r="AD729" s="2" t="s">
        <v>36</v>
      </c>
      <c r="AE729" s="2" t="s">
        <v>6351</v>
      </c>
      <c r="AF729" s="2" t="s">
        <v>746</v>
      </c>
      <c r="AG729" s="2" t="s">
        <v>6920</v>
      </c>
      <c r="AH729" s="2" t="s">
        <v>198</v>
      </c>
      <c r="AI729" s="2" t="s">
        <v>7015</v>
      </c>
      <c r="AV729" s="2" t="s">
        <v>1723</v>
      </c>
      <c r="AW729" s="2" t="s">
        <v>7556</v>
      </c>
      <c r="BB729" s="2" t="s">
        <v>313</v>
      </c>
      <c r="BC729" s="2" t="s">
        <v>5072</v>
      </c>
      <c r="BD729" s="2" t="s">
        <v>1682</v>
      </c>
      <c r="BE729" s="2" t="s">
        <v>5788</v>
      </c>
      <c r="BF729" s="2" t="s">
        <v>10379</v>
      </c>
    </row>
    <row r="730" spans="1:58" ht="13.5" customHeight="1">
      <c r="A730" s="5" t="str">
        <f>HYPERLINK("http://kyu.snu.ac.kr/sdhj/index.jsp?type=hj/GK14610_00IM0001_008b.jpg","1714_수서면_008b")</f>
        <v>1714_수서면_008b</v>
      </c>
      <c r="B730" s="2">
        <v>1714</v>
      </c>
      <c r="C730" s="2" t="s">
        <v>9740</v>
      </c>
      <c r="D730" s="2" t="s">
        <v>9741</v>
      </c>
      <c r="E730" s="2">
        <v>729</v>
      </c>
      <c r="F730" s="2">
        <v>2</v>
      </c>
      <c r="G730" s="2" t="s">
        <v>9341</v>
      </c>
      <c r="H730" s="2" t="s">
        <v>9345</v>
      </c>
      <c r="I730" s="2">
        <v>3</v>
      </c>
      <c r="L730" s="2">
        <v>2</v>
      </c>
      <c r="M730" s="2" t="s">
        <v>1680</v>
      </c>
      <c r="N730" s="2" t="s">
        <v>7171</v>
      </c>
      <c r="T730" s="2" t="s">
        <v>10361</v>
      </c>
      <c r="U730" s="2" t="s">
        <v>313</v>
      </c>
      <c r="V730" s="2" t="s">
        <v>5072</v>
      </c>
      <c r="Y730" s="2" t="s">
        <v>1679</v>
      </c>
      <c r="Z730" s="2" t="s">
        <v>6591</v>
      </c>
      <c r="AC730" s="2">
        <v>33</v>
      </c>
      <c r="AD730" s="2" t="s">
        <v>439</v>
      </c>
      <c r="AE730" s="2" t="s">
        <v>6868</v>
      </c>
      <c r="AW730" s="2" t="s">
        <v>7556</v>
      </c>
      <c r="BC730" s="2" t="s">
        <v>5072</v>
      </c>
      <c r="BE730" s="2" t="s">
        <v>5788</v>
      </c>
      <c r="BF730" s="2" t="s">
        <v>10383</v>
      </c>
    </row>
    <row r="731" spans="1:58" ht="13.5" customHeight="1">
      <c r="A731" s="5" t="str">
        <f>HYPERLINK("http://kyu.snu.ac.kr/sdhj/index.jsp?type=hj/GK14610_00IM0001_008b.jpg","1714_수서면_008b")</f>
        <v>1714_수서면_008b</v>
      </c>
      <c r="B731" s="2">
        <v>1714</v>
      </c>
      <c r="C731" s="2" t="s">
        <v>9740</v>
      </c>
      <c r="D731" s="2" t="s">
        <v>9741</v>
      </c>
      <c r="E731" s="2">
        <v>730</v>
      </c>
      <c r="F731" s="2">
        <v>2</v>
      </c>
      <c r="G731" s="2" t="s">
        <v>9341</v>
      </c>
      <c r="H731" s="2" t="s">
        <v>9345</v>
      </c>
      <c r="I731" s="2">
        <v>3</v>
      </c>
      <c r="L731" s="2">
        <v>2</v>
      </c>
      <c r="M731" s="2" t="s">
        <v>1680</v>
      </c>
      <c r="N731" s="2" t="s">
        <v>7171</v>
      </c>
      <c r="T731" s="2" t="s">
        <v>10361</v>
      </c>
      <c r="U731" s="2" t="s">
        <v>313</v>
      </c>
      <c r="V731" s="2" t="s">
        <v>5072</v>
      </c>
      <c r="Y731" s="2" t="s">
        <v>1724</v>
      </c>
      <c r="Z731" s="2" t="s">
        <v>5658</v>
      </c>
      <c r="AC731" s="2">
        <v>20</v>
      </c>
      <c r="AD731" s="2" t="s">
        <v>293</v>
      </c>
      <c r="AE731" s="2" t="s">
        <v>6858</v>
      </c>
      <c r="AF731" s="2" t="s">
        <v>746</v>
      </c>
      <c r="AG731" s="2" t="s">
        <v>6920</v>
      </c>
      <c r="AH731" s="2" t="s">
        <v>198</v>
      </c>
      <c r="AI731" s="2" t="s">
        <v>7015</v>
      </c>
      <c r="BC731" s="2" t="s">
        <v>10370</v>
      </c>
      <c r="BE731" s="2" t="s">
        <v>10384</v>
      </c>
      <c r="BF731" s="2" t="s">
        <v>12638</v>
      </c>
    </row>
    <row r="732" spans="1:58" ht="13.5" customHeight="1">
      <c r="A732" s="5" t="str">
        <f>HYPERLINK("http://kyu.snu.ac.kr/sdhj/index.jsp?type=hj/GK14610_00IM0001_008b.jpg","1714_수서면_008b")</f>
        <v>1714_수서면_008b</v>
      </c>
      <c r="B732" s="2">
        <v>1714</v>
      </c>
      <c r="C732" s="2" t="s">
        <v>10359</v>
      </c>
      <c r="D732" s="2" t="s">
        <v>10360</v>
      </c>
      <c r="E732" s="2">
        <v>731</v>
      </c>
      <c r="F732" s="2">
        <v>2</v>
      </c>
      <c r="G732" s="2" t="s">
        <v>9341</v>
      </c>
      <c r="H732" s="2" t="s">
        <v>9345</v>
      </c>
      <c r="I732" s="2">
        <v>3</v>
      </c>
      <c r="L732" s="2">
        <v>2</v>
      </c>
      <c r="M732" s="2" t="s">
        <v>1680</v>
      </c>
      <c r="N732" s="2" t="s">
        <v>7171</v>
      </c>
      <c r="T732" s="2" t="s">
        <v>10361</v>
      </c>
      <c r="U732" s="2" t="s">
        <v>672</v>
      </c>
      <c r="V732" s="2" t="s">
        <v>5073</v>
      </c>
      <c r="Y732" s="2" t="s">
        <v>1725</v>
      </c>
      <c r="Z732" s="2" t="s">
        <v>6590</v>
      </c>
      <c r="AC732" s="2">
        <v>30</v>
      </c>
      <c r="AD732" s="2" t="s">
        <v>51</v>
      </c>
      <c r="AE732" s="2" t="s">
        <v>6895</v>
      </c>
      <c r="AG732" s="2" t="s">
        <v>10362</v>
      </c>
      <c r="AI732" s="2" t="s">
        <v>6999</v>
      </c>
      <c r="BB732" s="2" t="s">
        <v>313</v>
      </c>
      <c r="BC732" s="2" t="s">
        <v>5072</v>
      </c>
      <c r="BD732" s="2" t="s">
        <v>1700</v>
      </c>
      <c r="BE732" s="2" t="s">
        <v>5970</v>
      </c>
      <c r="BF732" s="2" t="s">
        <v>10363</v>
      </c>
    </row>
    <row r="733" spans="1:58" ht="13.5" customHeight="1">
      <c r="A733" s="5" t="str">
        <f>HYPERLINK("http://kyu.snu.ac.kr/sdhj/index.jsp?type=hj/GK14610_00IM0001_009a.jpg","1714_수서면_009a")</f>
        <v>1714_수서면_009a</v>
      </c>
      <c r="B733" s="2">
        <v>1714</v>
      </c>
      <c r="C733" s="2" t="s">
        <v>10359</v>
      </c>
      <c r="D733" s="2" t="s">
        <v>10360</v>
      </c>
      <c r="E733" s="2">
        <v>732</v>
      </c>
      <c r="F733" s="2">
        <v>2</v>
      </c>
      <c r="G733" s="2" t="s">
        <v>9341</v>
      </c>
      <c r="H733" s="2" t="s">
        <v>9345</v>
      </c>
      <c r="I733" s="2">
        <v>3</v>
      </c>
      <c r="L733" s="2">
        <v>2</v>
      </c>
      <c r="M733" s="2" t="s">
        <v>1680</v>
      </c>
      <c r="N733" s="2" t="s">
        <v>7171</v>
      </c>
      <c r="T733" s="2" t="s">
        <v>10361</v>
      </c>
      <c r="U733" s="2" t="s">
        <v>313</v>
      </c>
      <c r="V733" s="2" t="s">
        <v>5072</v>
      </c>
      <c r="Y733" s="2" t="s">
        <v>1726</v>
      </c>
      <c r="Z733" s="2" t="s">
        <v>6589</v>
      </c>
      <c r="AC733" s="2">
        <v>17</v>
      </c>
      <c r="AD733" s="2" t="s">
        <v>259</v>
      </c>
      <c r="AE733" s="2" t="s">
        <v>6862</v>
      </c>
      <c r="AF733" s="2" t="s">
        <v>10364</v>
      </c>
      <c r="AG733" s="2" t="s">
        <v>10365</v>
      </c>
      <c r="AH733" s="2" t="s">
        <v>1702</v>
      </c>
      <c r="AI733" s="2" t="s">
        <v>6999</v>
      </c>
      <c r="AV733" s="2" t="s">
        <v>1727</v>
      </c>
      <c r="AW733" s="2" t="s">
        <v>7555</v>
      </c>
      <c r="BF733" s="2" t="s">
        <v>10385</v>
      </c>
    </row>
    <row r="734" spans="1:58" ht="13.5" customHeight="1">
      <c r="A734" s="5" t="str">
        <f>HYPERLINK("http://kyu.snu.ac.kr/sdhj/index.jsp?type=hj/GK14610_00IM0001_009a.jpg","1714_수서면_009a")</f>
        <v>1714_수서면_009a</v>
      </c>
      <c r="B734" s="2">
        <v>1714</v>
      </c>
      <c r="C734" s="2" t="s">
        <v>9994</v>
      </c>
      <c r="D734" s="2" t="s">
        <v>9995</v>
      </c>
      <c r="E734" s="2">
        <v>733</v>
      </c>
      <c r="F734" s="2">
        <v>2</v>
      </c>
      <c r="G734" s="2" t="s">
        <v>9341</v>
      </c>
      <c r="H734" s="2" t="s">
        <v>9345</v>
      </c>
      <c r="I734" s="2">
        <v>3</v>
      </c>
      <c r="L734" s="2">
        <v>2</v>
      </c>
      <c r="M734" s="2" t="s">
        <v>1680</v>
      </c>
      <c r="N734" s="2" t="s">
        <v>7171</v>
      </c>
      <c r="T734" s="2" t="s">
        <v>10361</v>
      </c>
      <c r="U734" s="2" t="s">
        <v>313</v>
      </c>
      <c r="V734" s="2" t="s">
        <v>5072</v>
      </c>
      <c r="Y734" s="2" t="s">
        <v>1728</v>
      </c>
      <c r="Z734" s="2" t="s">
        <v>6520</v>
      </c>
      <c r="AC734" s="2">
        <v>41</v>
      </c>
      <c r="AD734" s="2" t="s">
        <v>536</v>
      </c>
      <c r="AE734" s="2" t="s">
        <v>6907</v>
      </c>
      <c r="AT734" s="2" t="s">
        <v>672</v>
      </c>
      <c r="AU734" s="2" t="s">
        <v>5073</v>
      </c>
      <c r="AV734" s="2" t="s">
        <v>1729</v>
      </c>
      <c r="AW734" s="2" t="s">
        <v>7554</v>
      </c>
      <c r="BB734" s="2" t="s">
        <v>759</v>
      </c>
      <c r="BC734" s="2" t="s">
        <v>10377</v>
      </c>
      <c r="BF734" s="2" t="s">
        <v>10363</v>
      </c>
    </row>
    <row r="735" spans="1:58" ht="13.5" customHeight="1">
      <c r="A735" s="5" t="str">
        <f>HYPERLINK("http://kyu.snu.ac.kr/sdhj/index.jsp?type=hj/GK14610_00IM0001_009a.jpg","1714_수서면_009a")</f>
        <v>1714_수서면_009a</v>
      </c>
      <c r="B735" s="2">
        <v>1714</v>
      </c>
      <c r="C735" s="2" t="s">
        <v>10359</v>
      </c>
      <c r="D735" s="2" t="s">
        <v>10360</v>
      </c>
      <c r="E735" s="2">
        <v>734</v>
      </c>
      <c r="F735" s="2">
        <v>2</v>
      </c>
      <c r="G735" s="2" t="s">
        <v>9341</v>
      </c>
      <c r="H735" s="2" t="s">
        <v>9345</v>
      </c>
      <c r="I735" s="2">
        <v>3</v>
      </c>
      <c r="L735" s="2">
        <v>2</v>
      </c>
      <c r="M735" s="2" t="s">
        <v>1680</v>
      </c>
      <c r="N735" s="2" t="s">
        <v>7171</v>
      </c>
      <c r="T735" s="2" t="s">
        <v>10361</v>
      </c>
      <c r="U735" s="2" t="s">
        <v>313</v>
      </c>
      <c r="V735" s="2" t="s">
        <v>5072</v>
      </c>
      <c r="Y735" s="2" t="s">
        <v>1730</v>
      </c>
      <c r="Z735" s="2" t="s">
        <v>6312</v>
      </c>
      <c r="AC735" s="2">
        <v>34</v>
      </c>
      <c r="AD735" s="2" t="s">
        <v>192</v>
      </c>
      <c r="AE735" s="2" t="s">
        <v>6878</v>
      </c>
      <c r="AF735" s="2" t="s">
        <v>746</v>
      </c>
      <c r="AG735" s="2" t="s">
        <v>10386</v>
      </c>
      <c r="AH735" s="2" t="s">
        <v>116</v>
      </c>
      <c r="AI735" s="2" t="s">
        <v>7027</v>
      </c>
      <c r="AW735" s="2" t="s">
        <v>7554</v>
      </c>
      <c r="BC735" s="2" t="s">
        <v>10377</v>
      </c>
      <c r="BF735" s="2" t="s">
        <v>10376</v>
      </c>
    </row>
    <row r="736" spans="1:58" ht="13.5" customHeight="1">
      <c r="A736" s="5" t="str">
        <f>HYPERLINK("http://kyu.snu.ac.kr/sdhj/index.jsp?type=hj/GK14610_00IM0001_009a.jpg","1714_수서면_009a")</f>
        <v>1714_수서면_009a</v>
      </c>
      <c r="B736" s="2">
        <v>1714</v>
      </c>
      <c r="C736" s="2" t="s">
        <v>10359</v>
      </c>
      <c r="D736" s="2" t="s">
        <v>10360</v>
      </c>
      <c r="E736" s="2">
        <v>735</v>
      </c>
      <c r="F736" s="2">
        <v>2</v>
      </c>
      <c r="G736" s="2" t="s">
        <v>9341</v>
      </c>
      <c r="H736" s="2" t="s">
        <v>9345</v>
      </c>
      <c r="I736" s="2">
        <v>3</v>
      </c>
      <c r="L736" s="2">
        <v>2</v>
      </c>
      <c r="M736" s="2" t="s">
        <v>1680</v>
      </c>
      <c r="N736" s="2" t="s">
        <v>7171</v>
      </c>
      <c r="T736" s="2" t="s">
        <v>10361</v>
      </c>
      <c r="U736" s="2" t="s">
        <v>313</v>
      </c>
      <c r="V736" s="2" t="s">
        <v>5072</v>
      </c>
      <c r="Y736" s="2" t="s">
        <v>1731</v>
      </c>
      <c r="Z736" s="2" t="s">
        <v>6588</v>
      </c>
      <c r="AC736" s="2">
        <v>31</v>
      </c>
      <c r="AD736" s="2" t="s">
        <v>439</v>
      </c>
      <c r="AE736" s="2" t="s">
        <v>6868</v>
      </c>
      <c r="AF736" s="2" t="s">
        <v>10387</v>
      </c>
      <c r="AG736" s="2" t="s">
        <v>10388</v>
      </c>
      <c r="BB736" s="2" t="s">
        <v>170</v>
      </c>
      <c r="BC736" s="2" t="s">
        <v>10389</v>
      </c>
      <c r="BD736" s="2" t="s">
        <v>593</v>
      </c>
      <c r="BE736" s="2" t="s">
        <v>4977</v>
      </c>
      <c r="BF736" s="2" t="s">
        <v>10367</v>
      </c>
    </row>
    <row r="737" spans="1:73" ht="13.5" customHeight="1">
      <c r="A737" s="5" t="str">
        <f>HYPERLINK("http://kyu.snu.ac.kr/sdhj/index.jsp?type=hj/GK14610_00IM0001_009a.jpg","1714_수서면_009a")</f>
        <v>1714_수서면_009a</v>
      </c>
      <c r="B737" s="2">
        <v>1714</v>
      </c>
      <c r="C737" s="2" t="s">
        <v>10359</v>
      </c>
      <c r="D737" s="2" t="s">
        <v>10360</v>
      </c>
      <c r="E737" s="2">
        <v>736</v>
      </c>
      <c r="F737" s="2">
        <v>2</v>
      </c>
      <c r="G737" s="2" t="s">
        <v>9341</v>
      </c>
      <c r="H737" s="2" t="s">
        <v>9345</v>
      </c>
      <c r="I737" s="2">
        <v>3</v>
      </c>
      <c r="L737" s="2">
        <v>2</v>
      </c>
      <c r="M737" s="2" t="s">
        <v>1680</v>
      </c>
      <c r="N737" s="2" t="s">
        <v>7171</v>
      </c>
      <c r="T737" s="2" t="s">
        <v>10361</v>
      </c>
      <c r="U737" s="2" t="s">
        <v>672</v>
      </c>
      <c r="V737" s="2" t="s">
        <v>5073</v>
      </c>
      <c r="Y737" s="2" t="s">
        <v>1732</v>
      </c>
      <c r="Z737" s="2" t="s">
        <v>6587</v>
      </c>
      <c r="AC737" s="2">
        <v>14</v>
      </c>
      <c r="AD737" s="2" t="s">
        <v>466</v>
      </c>
      <c r="AE737" s="2" t="s">
        <v>6877</v>
      </c>
      <c r="AF737" s="2" t="s">
        <v>746</v>
      </c>
      <c r="AG737" s="2" t="s">
        <v>6920</v>
      </c>
      <c r="AH737" s="2" t="s">
        <v>1702</v>
      </c>
      <c r="AI737" s="2" t="s">
        <v>6999</v>
      </c>
      <c r="BB737" s="2" t="s">
        <v>313</v>
      </c>
      <c r="BC737" s="2" t="s">
        <v>5072</v>
      </c>
      <c r="BD737" s="2" t="s">
        <v>1733</v>
      </c>
      <c r="BE737" s="2" t="s">
        <v>6572</v>
      </c>
      <c r="BF737" s="2" t="s">
        <v>10363</v>
      </c>
    </row>
    <row r="738" spans="1:73" ht="13.5" customHeight="1">
      <c r="A738" s="5" t="str">
        <f>HYPERLINK("http://kyu.snu.ac.kr/sdhj/index.jsp?type=hj/GK14610_00IM0001_009a.jpg","1714_수서면_009a")</f>
        <v>1714_수서면_009a</v>
      </c>
      <c r="B738" s="2">
        <v>1714</v>
      </c>
      <c r="C738" s="2" t="s">
        <v>10359</v>
      </c>
      <c r="D738" s="2" t="s">
        <v>10360</v>
      </c>
      <c r="E738" s="2">
        <v>737</v>
      </c>
      <c r="F738" s="2">
        <v>2</v>
      </c>
      <c r="G738" s="2" t="s">
        <v>9341</v>
      </c>
      <c r="H738" s="2" t="s">
        <v>9345</v>
      </c>
      <c r="I738" s="2">
        <v>3</v>
      </c>
      <c r="L738" s="2">
        <v>2</v>
      </c>
      <c r="M738" s="2" t="s">
        <v>1680</v>
      </c>
      <c r="N738" s="2" t="s">
        <v>7171</v>
      </c>
      <c r="T738" s="2" t="s">
        <v>10361</v>
      </c>
      <c r="U738" s="2" t="s">
        <v>313</v>
      </c>
      <c r="V738" s="2" t="s">
        <v>5072</v>
      </c>
      <c r="Y738" s="2" t="s">
        <v>1734</v>
      </c>
      <c r="Z738" s="2" t="s">
        <v>6586</v>
      </c>
      <c r="AC738" s="2">
        <v>16</v>
      </c>
      <c r="AD738" s="2" t="s">
        <v>1131</v>
      </c>
      <c r="AE738" s="2" t="s">
        <v>6909</v>
      </c>
      <c r="BB738" s="2" t="s">
        <v>313</v>
      </c>
      <c r="BC738" s="2" t="s">
        <v>5072</v>
      </c>
      <c r="BD738" s="2" t="s">
        <v>1548</v>
      </c>
      <c r="BE738" s="2" t="s">
        <v>10260</v>
      </c>
      <c r="BF738" s="2" t="s">
        <v>10390</v>
      </c>
    </row>
    <row r="739" spans="1:73" ht="13.5" customHeight="1">
      <c r="A739" s="5" t="str">
        <f>HYPERLINK("http://kyu.snu.ac.kr/sdhj/index.jsp?type=hj/GK14610_00IM0001_009a.jpg","1714_수서면_009a")</f>
        <v>1714_수서면_009a</v>
      </c>
      <c r="B739" s="2">
        <v>1714</v>
      </c>
      <c r="C739" s="2" t="s">
        <v>9858</v>
      </c>
      <c r="D739" s="2" t="s">
        <v>9859</v>
      </c>
      <c r="E739" s="2">
        <v>738</v>
      </c>
      <c r="F739" s="2">
        <v>2</v>
      </c>
      <c r="G739" s="2" t="s">
        <v>9341</v>
      </c>
      <c r="H739" s="2" t="s">
        <v>9345</v>
      </c>
      <c r="I739" s="2">
        <v>3</v>
      </c>
      <c r="L739" s="2">
        <v>2</v>
      </c>
      <c r="M739" s="2" t="s">
        <v>1680</v>
      </c>
      <c r="N739" s="2" t="s">
        <v>7171</v>
      </c>
      <c r="T739" s="2" t="s">
        <v>10361</v>
      </c>
      <c r="U739" s="2" t="s">
        <v>313</v>
      </c>
      <c r="V739" s="2" t="s">
        <v>5072</v>
      </c>
      <c r="Y739" s="2" t="s">
        <v>1735</v>
      </c>
      <c r="Z739" s="2" t="s">
        <v>6512</v>
      </c>
      <c r="AC739" s="2">
        <v>16</v>
      </c>
      <c r="AD739" s="2" t="s">
        <v>1131</v>
      </c>
      <c r="AE739" s="2" t="s">
        <v>6909</v>
      </c>
      <c r="AV739" s="2" t="s">
        <v>1736</v>
      </c>
      <c r="AW739" s="2" t="s">
        <v>10391</v>
      </c>
      <c r="BB739" s="2" t="s">
        <v>313</v>
      </c>
      <c r="BC739" s="2" t="s">
        <v>5072</v>
      </c>
      <c r="BD739" s="2" t="s">
        <v>1704</v>
      </c>
      <c r="BE739" s="2" t="s">
        <v>6513</v>
      </c>
      <c r="BF739" s="2" t="s">
        <v>10392</v>
      </c>
    </row>
    <row r="740" spans="1:73" ht="13.5" customHeight="1">
      <c r="A740" s="5" t="str">
        <f>HYPERLINK("http://kyu.snu.ac.kr/sdhj/index.jsp?type=hj/GK14610_00IM0001_009a.jpg","1714_수서면_009a")</f>
        <v>1714_수서면_009a</v>
      </c>
      <c r="B740" s="2">
        <v>1714</v>
      </c>
      <c r="C740" s="2" t="s">
        <v>10140</v>
      </c>
      <c r="D740" s="2" t="s">
        <v>10141</v>
      </c>
      <c r="E740" s="2">
        <v>739</v>
      </c>
      <c r="F740" s="2">
        <v>2</v>
      </c>
      <c r="G740" s="2" t="s">
        <v>9341</v>
      </c>
      <c r="H740" s="2" t="s">
        <v>9345</v>
      </c>
      <c r="I740" s="2">
        <v>3</v>
      </c>
      <c r="L740" s="2">
        <v>2</v>
      </c>
      <c r="M740" s="2" t="s">
        <v>1680</v>
      </c>
      <c r="N740" s="2" t="s">
        <v>7171</v>
      </c>
      <c r="T740" s="2" t="s">
        <v>10361</v>
      </c>
      <c r="U740" s="2" t="s">
        <v>672</v>
      </c>
      <c r="V740" s="2" t="s">
        <v>5073</v>
      </c>
      <c r="Y740" s="2" t="s">
        <v>1737</v>
      </c>
      <c r="Z740" s="2" t="s">
        <v>6585</v>
      </c>
      <c r="AC740" s="2">
        <v>13</v>
      </c>
      <c r="AD740" s="2" t="s">
        <v>688</v>
      </c>
      <c r="AE740" s="2" t="s">
        <v>6893</v>
      </c>
      <c r="AW740" s="2" t="s">
        <v>10393</v>
      </c>
      <c r="BE740" s="2" t="s">
        <v>6513</v>
      </c>
      <c r="BF740" s="2" t="s">
        <v>10376</v>
      </c>
    </row>
    <row r="741" spans="1:73" ht="13.5" customHeight="1">
      <c r="A741" s="5" t="str">
        <f>HYPERLINK("http://kyu.snu.ac.kr/sdhj/index.jsp?type=hj/GK14610_00IM0001_009a.jpg","1714_수서면_009a")</f>
        <v>1714_수서면_009a</v>
      </c>
      <c r="B741" s="2">
        <v>1714</v>
      </c>
      <c r="C741" s="2" t="s">
        <v>10359</v>
      </c>
      <c r="D741" s="2" t="s">
        <v>10360</v>
      </c>
      <c r="E741" s="2">
        <v>740</v>
      </c>
      <c r="F741" s="2">
        <v>2</v>
      </c>
      <c r="G741" s="2" t="s">
        <v>9341</v>
      </c>
      <c r="H741" s="2" t="s">
        <v>9345</v>
      </c>
      <c r="I741" s="2">
        <v>3</v>
      </c>
      <c r="L741" s="2">
        <v>2</v>
      </c>
      <c r="M741" s="2" t="s">
        <v>1680</v>
      </c>
      <c r="N741" s="2" t="s">
        <v>7171</v>
      </c>
      <c r="T741" s="2" t="s">
        <v>10361</v>
      </c>
      <c r="U741" s="2" t="s">
        <v>313</v>
      </c>
      <c r="V741" s="2" t="s">
        <v>5072</v>
      </c>
      <c r="Y741" s="2" t="s">
        <v>1738</v>
      </c>
      <c r="Z741" s="2" t="s">
        <v>10394</v>
      </c>
      <c r="AC741" s="2">
        <v>6</v>
      </c>
      <c r="AD741" s="2" t="s">
        <v>207</v>
      </c>
      <c r="AE741" s="2" t="s">
        <v>6867</v>
      </c>
      <c r="AW741" s="2" t="s">
        <v>10395</v>
      </c>
      <c r="BE741" s="2" t="s">
        <v>6513</v>
      </c>
      <c r="BF741" s="2" t="s">
        <v>10396</v>
      </c>
    </row>
    <row r="742" spans="1:73" ht="13.5" customHeight="1">
      <c r="A742" s="5" t="str">
        <f>HYPERLINK("http://kyu.snu.ac.kr/sdhj/index.jsp?type=hj/GK14610_00IM0001_009a.jpg","1714_수서면_009a")</f>
        <v>1714_수서면_009a</v>
      </c>
      <c r="B742" s="2">
        <v>1714</v>
      </c>
      <c r="C742" s="2" t="s">
        <v>9440</v>
      </c>
      <c r="D742" s="2" t="s">
        <v>9441</v>
      </c>
      <c r="E742" s="2">
        <v>741</v>
      </c>
      <c r="F742" s="2">
        <v>2</v>
      </c>
      <c r="G742" s="2" t="s">
        <v>9341</v>
      </c>
      <c r="H742" s="2" t="s">
        <v>9345</v>
      </c>
      <c r="I742" s="2">
        <v>3</v>
      </c>
      <c r="L742" s="2">
        <v>2</v>
      </c>
      <c r="M742" s="2" t="s">
        <v>1680</v>
      </c>
      <c r="N742" s="2" t="s">
        <v>7171</v>
      </c>
      <c r="T742" s="2" t="s">
        <v>10361</v>
      </c>
      <c r="U742" s="2" t="s">
        <v>313</v>
      </c>
      <c r="V742" s="2" t="s">
        <v>5072</v>
      </c>
      <c r="Y742" s="2" t="s">
        <v>1739</v>
      </c>
      <c r="Z742" s="2" t="s">
        <v>6315</v>
      </c>
      <c r="AC742" s="2">
        <v>11</v>
      </c>
      <c r="AD742" s="2" t="s">
        <v>208</v>
      </c>
      <c r="AE742" s="2" t="s">
        <v>6902</v>
      </c>
      <c r="AF742" s="2" t="s">
        <v>1740</v>
      </c>
      <c r="AG742" s="2" t="s">
        <v>6965</v>
      </c>
      <c r="BB742" s="2" t="s">
        <v>313</v>
      </c>
      <c r="BC742" s="2" t="s">
        <v>5072</v>
      </c>
      <c r="BD742" s="2" t="s">
        <v>4839</v>
      </c>
      <c r="BE742" s="2" t="s">
        <v>7747</v>
      </c>
      <c r="BF742" s="2" t="s">
        <v>10363</v>
      </c>
    </row>
    <row r="743" spans="1:73" ht="13.5" customHeight="1">
      <c r="A743" s="5" t="str">
        <f>HYPERLINK("http://kyu.snu.ac.kr/sdhj/index.jsp?type=hj/GK14610_00IM0001_009a.jpg","1714_수서면_009a")</f>
        <v>1714_수서면_009a</v>
      </c>
      <c r="B743" s="2">
        <v>1714</v>
      </c>
      <c r="C743" s="2" t="s">
        <v>10359</v>
      </c>
      <c r="D743" s="2" t="s">
        <v>10360</v>
      </c>
      <c r="E743" s="2">
        <v>742</v>
      </c>
      <c r="F743" s="2">
        <v>2</v>
      </c>
      <c r="G743" s="2" t="s">
        <v>9341</v>
      </c>
      <c r="H743" s="2" t="s">
        <v>9345</v>
      </c>
      <c r="I743" s="2">
        <v>3</v>
      </c>
      <c r="L743" s="2">
        <v>2</v>
      </c>
      <c r="M743" s="2" t="s">
        <v>1680</v>
      </c>
      <c r="N743" s="2" t="s">
        <v>7171</v>
      </c>
      <c r="T743" s="2" t="s">
        <v>10361</v>
      </c>
      <c r="U743" s="2" t="s">
        <v>672</v>
      </c>
      <c r="V743" s="2" t="s">
        <v>5073</v>
      </c>
      <c r="Y743" s="2" t="s">
        <v>1685</v>
      </c>
      <c r="Z743" s="2" t="s">
        <v>6584</v>
      </c>
      <c r="AC743" s="2">
        <v>11</v>
      </c>
      <c r="AD743" s="2" t="s">
        <v>208</v>
      </c>
      <c r="AE743" s="2" t="s">
        <v>6902</v>
      </c>
      <c r="AF743" s="2" t="s">
        <v>746</v>
      </c>
      <c r="AG743" s="2" t="s">
        <v>6920</v>
      </c>
      <c r="AH743" s="2" t="s">
        <v>198</v>
      </c>
      <c r="AI743" s="2" t="s">
        <v>7015</v>
      </c>
      <c r="AV743" s="2" t="s">
        <v>1741</v>
      </c>
      <c r="AW743" s="2" t="s">
        <v>7553</v>
      </c>
      <c r="BB743" s="2" t="s">
        <v>313</v>
      </c>
      <c r="BC743" s="2" t="s">
        <v>5072</v>
      </c>
      <c r="BD743" s="2" t="s">
        <v>1679</v>
      </c>
      <c r="BE743" s="2" t="s">
        <v>6591</v>
      </c>
      <c r="BF743" s="2" t="s">
        <v>10363</v>
      </c>
    </row>
    <row r="744" spans="1:73" ht="13.5" customHeight="1">
      <c r="A744" s="5" t="str">
        <f>HYPERLINK("http://kyu.snu.ac.kr/sdhj/index.jsp?type=hj/GK14610_00IM0001_009a.jpg","1714_수서면_009a")</f>
        <v>1714_수서면_009a</v>
      </c>
      <c r="B744" s="2">
        <v>1714</v>
      </c>
      <c r="C744" s="2" t="s">
        <v>10359</v>
      </c>
      <c r="D744" s="2" t="s">
        <v>10360</v>
      </c>
      <c r="E744" s="2">
        <v>743</v>
      </c>
      <c r="F744" s="2">
        <v>2</v>
      </c>
      <c r="G744" s="2" t="s">
        <v>9341</v>
      </c>
      <c r="H744" s="2" t="s">
        <v>9345</v>
      </c>
      <c r="I744" s="2">
        <v>3</v>
      </c>
      <c r="L744" s="2">
        <v>2</v>
      </c>
      <c r="M744" s="2" t="s">
        <v>1680</v>
      </c>
      <c r="N744" s="2" t="s">
        <v>7171</v>
      </c>
      <c r="T744" s="2" t="s">
        <v>10361</v>
      </c>
      <c r="U744" s="2" t="s">
        <v>672</v>
      </c>
      <c r="V744" s="2" t="s">
        <v>5073</v>
      </c>
      <c r="Y744" s="2" t="s">
        <v>10397</v>
      </c>
      <c r="Z744" s="2" t="s">
        <v>6054</v>
      </c>
      <c r="AF744" s="2" t="s">
        <v>65</v>
      </c>
      <c r="AG744" s="2" t="s">
        <v>5367</v>
      </c>
      <c r="BC744" s="2" t="s">
        <v>10370</v>
      </c>
      <c r="BE744" s="2" t="s">
        <v>10398</v>
      </c>
      <c r="BF744" s="2" t="s">
        <v>10367</v>
      </c>
    </row>
    <row r="745" spans="1:73" ht="13.5" customHeight="1">
      <c r="A745" s="5" t="str">
        <f>HYPERLINK("http://kyu.snu.ac.kr/sdhj/index.jsp?type=hj/GK14610_00IM0001_009a.jpg","1714_수서면_009a")</f>
        <v>1714_수서면_009a</v>
      </c>
      <c r="B745" s="2">
        <v>1714</v>
      </c>
      <c r="C745" s="2" t="s">
        <v>10359</v>
      </c>
      <c r="D745" s="2" t="s">
        <v>10360</v>
      </c>
      <c r="E745" s="2">
        <v>744</v>
      </c>
      <c r="F745" s="2">
        <v>2</v>
      </c>
      <c r="G745" s="2" t="s">
        <v>9341</v>
      </c>
      <c r="H745" s="2" t="s">
        <v>9345</v>
      </c>
      <c r="I745" s="2">
        <v>3</v>
      </c>
      <c r="L745" s="2">
        <v>2</v>
      </c>
      <c r="M745" s="2" t="s">
        <v>1680</v>
      </c>
      <c r="N745" s="2" t="s">
        <v>7171</v>
      </c>
      <c r="T745" s="2" t="s">
        <v>10361</v>
      </c>
      <c r="U745" s="2" t="s">
        <v>672</v>
      </c>
      <c r="V745" s="2" t="s">
        <v>5073</v>
      </c>
      <c r="Y745" s="2" t="s">
        <v>780</v>
      </c>
      <c r="Z745" s="2" t="s">
        <v>6583</v>
      </c>
      <c r="AC745" s="2">
        <v>22</v>
      </c>
      <c r="AD745" s="2" t="s">
        <v>579</v>
      </c>
      <c r="AE745" s="2" t="s">
        <v>6894</v>
      </c>
      <c r="AF745" s="2" t="s">
        <v>746</v>
      </c>
      <c r="AG745" s="2" t="s">
        <v>6920</v>
      </c>
      <c r="AH745" s="2" t="s">
        <v>1237</v>
      </c>
      <c r="AI745" s="2" t="s">
        <v>7035</v>
      </c>
      <c r="AV745" s="2" t="s">
        <v>1742</v>
      </c>
      <c r="AW745" s="2" t="s">
        <v>4972</v>
      </c>
      <c r="BB745" s="2" t="s">
        <v>313</v>
      </c>
      <c r="BC745" s="2" t="s">
        <v>5072</v>
      </c>
      <c r="BD745" s="2" t="s">
        <v>1728</v>
      </c>
      <c r="BE745" s="2" t="s">
        <v>6520</v>
      </c>
      <c r="BF745" s="2" t="s">
        <v>10363</v>
      </c>
    </row>
    <row r="746" spans="1:73" ht="13.5" customHeight="1">
      <c r="A746" s="5" t="str">
        <f>HYPERLINK("http://kyu.snu.ac.kr/sdhj/index.jsp?type=hj/GK14610_00IM0001_009a.jpg","1714_수서면_009a")</f>
        <v>1714_수서면_009a</v>
      </c>
      <c r="B746" s="2">
        <v>1714</v>
      </c>
      <c r="C746" s="2" t="s">
        <v>10359</v>
      </c>
      <c r="D746" s="2" t="s">
        <v>10360</v>
      </c>
      <c r="E746" s="2">
        <v>745</v>
      </c>
      <c r="F746" s="2">
        <v>2</v>
      </c>
      <c r="G746" s="2" t="s">
        <v>9341</v>
      </c>
      <c r="H746" s="2" t="s">
        <v>9345</v>
      </c>
      <c r="I746" s="2">
        <v>3</v>
      </c>
      <c r="L746" s="2">
        <v>2</v>
      </c>
      <c r="M746" s="2" t="s">
        <v>1680</v>
      </c>
      <c r="N746" s="2" t="s">
        <v>7171</v>
      </c>
      <c r="T746" s="2" t="s">
        <v>10361</v>
      </c>
      <c r="U746" s="2" t="s">
        <v>313</v>
      </c>
      <c r="V746" s="2" t="s">
        <v>5072</v>
      </c>
      <c r="Y746" s="2" t="s">
        <v>1743</v>
      </c>
      <c r="Z746" s="2" t="s">
        <v>6582</v>
      </c>
      <c r="AC746" s="2">
        <v>19</v>
      </c>
      <c r="AD746" s="2" t="s">
        <v>328</v>
      </c>
      <c r="AE746" s="2" t="s">
        <v>6890</v>
      </c>
      <c r="AV746" s="2" t="s">
        <v>1742</v>
      </c>
      <c r="AW746" s="2" t="s">
        <v>4972</v>
      </c>
      <c r="BF746" s="2" t="s">
        <v>10367</v>
      </c>
    </row>
    <row r="747" spans="1:73" ht="13.5" customHeight="1">
      <c r="A747" s="5" t="str">
        <f>HYPERLINK("http://kyu.snu.ac.kr/sdhj/index.jsp?type=hj/GK14610_00IM0001_009a.jpg","1714_수서면_009a")</f>
        <v>1714_수서면_009a</v>
      </c>
      <c r="B747" s="2">
        <v>1714</v>
      </c>
      <c r="C747" s="2" t="s">
        <v>10359</v>
      </c>
      <c r="D747" s="2" t="s">
        <v>10360</v>
      </c>
      <c r="E747" s="2">
        <v>746</v>
      </c>
      <c r="F747" s="2">
        <v>2</v>
      </c>
      <c r="G747" s="2" t="s">
        <v>9341</v>
      </c>
      <c r="H747" s="2" t="s">
        <v>9345</v>
      </c>
      <c r="I747" s="2">
        <v>3</v>
      </c>
      <c r="L747" s="2">
        <v>2</v>
      </c>
      <c r="M747" s="2" t="s">
        <v>1680</v>
      </c>
      <c r="N747" s="2" t="s">
        <v>7171</v>
      </c>
      <c r="T747" s="2" t="s">
        <v>10361</v>
      </c>
      <c r="U747" s="2" t="s">
        <v>672</v>
      </c>
      <c r="V747" s="2" t="s">
        <v>5073</v>
      </c>
      <c r="Y747" s="2" t="s">
        <v>638</v>
      </c>
      <c r="Z747" s="2" t="s">
        <v>6581</v>
      </c>
      <c r="AC747" s="2">
        <v>16</v>
      </c>
      <c r="AD747" s="2" t="s">
        <v>1131</v>
      </c>
      <c r="AE747" s="2" t="s">
        <v>6909</v>
      </c>
      <c r="AG747" s="2" t="s">
        <v>10362</v>
      </c>
      <c r="AI747" s="2" t="s">
        <v>7035</v>
      </c>
      <c r="AV747" s="2" t="s">
        <v>1742</v>
      </c>
      <c r="AW747" s="2" t="s">
        <v>4972</v>
      </c>
      <c r="BF747" s="2" t="s">
        <v>10367</v>
      </c>
    </row>
    <row r="748" spans="1:73" ht="13.5" customHeight="1">
      <c r="A748" s="5" t="str">
        <f>HYPERLINK("http://kyu.snu.ac.kr/sdhj/index.jsp?type=hj/GK14610_00IM0001_009a.jpg","1714_수서면_009a")</f>
        <v>1714_수서면_009a</v>
      </c>
      <c r="B748" s="2">
        <v>1714</v>
      </c>
      <c r="C748" s="2" t="s">
        <v>10359</v>
      </c>
      <c r="D748" s="2" t="s">
        <v>10360</v>
      </c>
      <c r="E748" s="2">
        <v>747</v>
      </c>
      <c r="F748" s="2">
        <v>2</v>
      </c>
      <c r="G748" s="2" t="s">
        <v>9341</v>
      </c>
      <c r="H748" s="2" t="s">
        <v>9345</v>
      </c>
      <c r="I748" s="2">
        <v>3</v>
      </c>
      <c r="L748" s="2">
        <v>2</v>
      </c>
      <c r="M748" s="2" t="s">
        <v>1680</v>
      </c>
      <c r="N748" s="2" t="s">
        <v>7171</v>
      </c>
      <c r="T748" s="2" t="s">
        <v>10361</v>
      </c>
      <c r="U748" s="2" t="s">
        <v>672</v>
      </c>
      <c r="V748" s="2" t="s">
        <v>5073</v>
      </c>
      <c r="Y748" s="2" t="s">
        <v>1653</v>
      </c>
      <c r="Z748" s="2" t="s">
        <v>5593</v>
      </c>
      <c r="AC748" s="2">
        <v>13</v>
      </c>
      <c r="AD748" s="2" t="s">
        <v>688</v>
      </c>
      <c r="AE748" s="2" t="s">
        <v>6893</v>
      </c>
      <c r="AG748" s="2" t="s">
        <v>10362</v>
      </c>
      <c r="AI748" s="2" t="s">
        <v>7035</v>
      </c>
      <c r="AV748" s="2" t="s">
        <v>1742</v>
      </c>
      <c r="AW748" s="2" t="s">
        <v>4972</v>
      </c>
      <c r="BF748" s="2" t="s">
        <v>10372</v>
      </c>
    </row>
    <row r="749" spans="1:73" ht="13.5" customHeight="1">
      <c r="A749" s="5" t="str">
        <f>HYPERLINK("http://kyu.snu.ac.kr/sdhj/index.jsp?type=hj/GK14610_00IM0001_009a.jpg","1714_수서면_009a")</f>
        <v>1714_수서면_009a</v>
      </c>
      <c r="B749" s="2">
        <v>1714</v>
      </c>
      <c r="C749" s="2" t="s">
        <v>10359</v>
      </c>
      <c r="D749" s="2" t="s">
        <v>10360</v>
      </c>
      <c r="E749" s="2">
        <v>748</v>
      </c>
      <c r="F749" s="2">
        <v>2</v>
      </c>
      <c r="G749" s="2" t="s">
        <v>9341</v>
      </c>
      <c r="H749" s="2" t="s">
        <v>9345</v>
      </c>
      <c r="I749" s="2">
        <v>3</v>
      </c>
      <c r="L749" s="2">
        <v>2</v>
      </c>
      <c r="M749" s="2" t="s">
        <v>1680</v>
      </c>
      <c r="N749" s="2" t="s">
        <v>7171</v>
      </c>
      <c r="T749" s="2" t="s">
        <v>10361</v>
      </c>
      <c r="U749" s="2" t="s">
        <v>672</v>
      </c>
      <c r="V749" s="2" t="s">
        <v>5073</v>
      </c>
      <c r="Y749" s="2" t="s">
        <v>1744</v>
      </c>
      <c r="Z749" s="2" t="s">
        <v>6519</v>
      </c>
      <c r="AC749" s="2">
        <v>5</v>
      </c>
      <c r="AD749" s="2" t="s">
        <v>386</v>
      </c>
      <c r="AE749" s="2" t="s">
        <v>6875</v>
      </c>
      <c r="AF749" s="2" t="s">
        <v>10381</v>
      </c>
      <c r="AG749" s="2" t="s">
        <v>10382</v>
      </c>
      <c r="AH749" s="2" t="s">
        <v>1237</v>
      </c>
      <c r="AI749" s="2" t="s">
        <v>7035</v>
      </c>
      <c r="AV749" s="2" t="s">
        <v>1742</v>
      </c>
      <c r="AW749" s="2" t="s">
        <v>4972</v>
      </c>
      <c r="BF749" s="2" t="s">
        <v>8820</v>
      </c>
      <c r="BU749" s="2" t="s">
        <v>10399</v>
      </c>
    </row>
    <row r="750" spans="1:73" ht="13.5" customHeight="1">
      <c r="A750" s="5" t="str">
        <f>HYPERLINK("http://kyu.snu.ac.kr/sdhj/index.jsp?type=hj/GK14610_00IM0001_009a.jpg","1714_수서면_009a")</f>
        <v>1714_수서면_009a</v>
      </c>
      <c r="B750" s="2">
        <v>1714</v>
      </c>
      <c r="C750" s="2" t="s">
        <v>9564</v>
      </c>
      <c r="D750" s="2" t="s">
        <v>9565</v>
      </c>
      <c r="E750" s="2">
        <v>749</v>
      </c>
      <c r="F750" s="2">
        <v>2</v>
      </c>
      <c r="G750" s="2" t="s">
        <v>9341</v>
      </c>
      <c r="H750" s="2" t="s">
        <v>9345</v>
      </c>
      <c r="I750" s="2">
        <v>3</v>
      </c>
      <c r="L750" s="2">
        <v>3</v>
      </c>
      <c r="M750" s="2" t="s">
        <v>8908</v>
      </c>
      <c r="N750" s="2" t="s">
        <v>9166</v>
      </c>
      <c r="T750" s="2" t="s">
        <v>10400</v>
      </c>
      <c r="U750" s="2" t="s">
        <v>347</v>
      </c>
      <c r="V750" s="2" t="s">
        <v>5076</v>
      </c>
      <c r="W750" s="2" t="s">
        <v>234</v>
      </c>
      <c r="X750" s="2" t="s">
        <v>5398</v>
      </c>
      <c r="Y750" s="2" t="s">
        <v>1745</v>
      </c>
      <c r="Z750" s="2" t="s">
        <v>6580</v>
      </c>
      <c r="AC750" s="2">
        <v>40</v>
      </c>
      <c r="AD750" s="2" t="s">
        <v>221</v>
      </c>
      <c r="AE750" s="2" t="s">
        <v>6885</v>
      </c>
      <c r="AJ750" s="2" t="s">
        <v>17</v>
      </c>
      <c r="AK750" s="2" t="s">
        <v>7078</v>
      </c>
      <c r="AL750" s="2" t="s">
        <v>428</v>
      </c>
      <c r="AM750" s="2" t="s">
        <v>7000</v>
      </c>
      <c r="AT750" s="2" t="s">
        <v>1406</v>
      </c>
      <c r="AU750" s="2" t="s">
        <v>5270</v>
      </c>
      <c r="AV750" s="2" t="s">
        <v>1655</v>
      </c>
      <c r="AW750" s="2" t="s">
        <v>6604</v>
      </c>
      <c r="BG750" s="2" t="s">
        <v>1746</v>
      </c>
      <c r="BH750" s="2" t="s">
        <v>10401</v>
      </c>
      <c r="BI750" s="2" t="s">
        <v>1657</v>
      </c>
      <c r="BJ750" s="2" t="s">
        <v>7561</v>
      </c>
      <c r="BK750" s="2" t="s">
        <v>347</v>
      </c>
      <c r="BL750" s="2" t="s">
        <v>5076</v>
      </c>
      <c r="BM750" s="2" t="s">
        <v>1658</v>
      </c>
      <c r="BN750" s="2" t="s">
        <v>8015</v>
      </c>
      <c r="BO750" s="2" t="s">
        <v>725</v>
      </c>
      <c r="BP750" s="2" t="s">
        <v>7187</v>
      </c>
      <c r="BQ750" s="2" t="s">
        <v>1747</v>
      </c>
      <c r="BR750" s="2" t="s">
        <v>8704</v>
      </c>
      <c r="BS750" s="2" t="s">
        <v>37</v>
      </c>
      <c r="BT750" s="2" t="s">
        <v>7010</v>
      </c>
    </row>
    <row r="751" spans="1:73" ht="13.5" customHeight="1">
      <c r="A751" s="5" t="str">
        <f>HYPERLINK("http://kyu.snu.ac.kr/sdhj/index.jsp?type=hj/GK14610_00IM0001_009a.jpg","1714_수서면_009a")</f>
        <v>1714_수서면_009a</v>
      </c>
      <c r="B751" s="2">
        <v>1714</v>
      </c>
      <c r="C751" s="2" t="s">
        <v>10402</v>
      </c>
      <c r="D751" s="2" t="s">
        <v>10403</v>
      </c>
      <c r="E751" s="2">
        <v>750</v>
      </c>
      <c r="F751" s="2">
        <v>2</v>
      </c>
      <c r="G751" s="2" t="s">
        <v>9341</v>
      </c>
      <c r="H751" s="2" t="s">
        <v>9345</v>
      </c>
      <c r="I751" s="2">
        <v>3</v>
      </c>
      <c r="L751" s="2">
        <v>3</v>
      </c>
      <c r="M751" s="2" t="s">
        <v>8908</v>
      </c>
      <c r="N751" s="2" t="s">
        <v>9166</v>
      </c>
      <c r="S751" s="2" t="s">
        <v>77</v>
      </c>
      <c r="T751" s="2" t="s">
        <v>5010</v>
      </c>
      <c r="W751" s="2" t="s">
        <v>1748</v>
      </c>
      <c r="X751" s="2" t="s">
        <v>5373</v>
      </c>
      <c r="Y751" s="2" t="s">
        <v>764</v>
      </c>
      <c r="Z751" s="2" t="s">
        <v>5449</v>
      </c>
      <c r="AC751" s="2">
        <v>37</v>
      </c>
      <c r="AD751" s="2" t="s">
        <v>226</v>
      </c>
      <c r="AE751" s="2" t="s">
        <v>6865</v>
      </c>
      <c r="AJ751" s="2" t="s">
        <v>765</v>
      </c>
      <c r="AK751" s="2" t="s">
        <v>7079</v>
      </c>
      <c r="AL751" s="2" t="s">
        <v>503</v>
      </c>
      <c r="AM751" s="2" t="s">
        <v>7037</v>
      </c>
      <c r="AT751" s="2" t="s">
        <v>725</v>
      </c>
      <c r="AU751" s="2" t="s">
        <v>7187</v>
      </c>
      <c r="AV751" s="2" t="s">
        <v>1749</v>
      </c>
      <c r="AW751" s="2" t="s">
        <v>7328</v>
      </c>
      <c r="BG751" s="2" t="s">
        <v>1656</v>
      </c>
      <c r="BH751" s="2" t="s">
        <v>10404</v>
      </c>
      <c r="BI751" s="2" t="s">
        <v>1750</v>
      </c>
      <c r="BJ751" s="2" t="s">
        <v>8022</v>
      </c>
      <c r="BK751" s="2" t="s">
        <v>1751</v>
      </c>
      <c r="BL751" s="2" t="s">
        <v>8163</v>
      </c>
      <c r="BM751" s="2" t="s">
        <v>1752</v>
      </c>
      <c r="BN751" s="2" t="s">
        <v>5880</v>
      </c>
      <c r="BO751" s="2" t="s">
        <v>725</v>
      </c>
      <c r="BP751" s="2" t="s">
        <v>7187</v>
      </c>
      <c r="BQ751" s="2" t="s">
        <v>1753</v>
      </c>
      <c r="BR751" s="2" t="s">
        <v>7181</v>
      </c>
      <c r="BS751" s="2" t="s">
        <v>622</v>
      </c>
      <c r="BT751" s="2" t="s">
        <v>7085</v>
      </c>
    </row>
    <row r="752" spans="1:73" ht="13.5" customHeight="1">
      <c r="A752" s="5" t="str">
        <f>HYPERLINK("http://kyu.snu.ac.kr/sdhj/index.jsp?type=hj/GK14610_00IM0001_009a.jpg","1714_수서면_009a")</f>
        <v>1714_수서면_009a</v>
      </c>
      <c r="B752" s="2">
        <v>1714</v>
      </c>
      <c r="C752" s="2" t="s">
        <v>9628</v>
      </c>
      <c r="D752" s="2" t="s">
        <v>9629</v>
      </c>
      <c r="E752" s="2">
        <v>751</v>
      </c>
      <c r="F752" s="2">
        <v>2</v>
      </c>
      <c r="G752" s="2" t="s">
        <v>9341</v>
      </c>
      <c r="H752" s="2" t="s">
        <v>9345</v>
      </c>
      <c r="I752" s="2">
        <v>3</v>
      </c>
      <c r="L752" s="2">
        <v>3</v>
      </c>
      <c r="M752" s="2" t="s">
        <v>8908</v>
      </c>
      <c r="N752" s="2" t="s">
        <v>9166</v>
      </c>
      <c r="S752" s="2" t="s">
        <v>117</v>
      </c>
      <c r="T752" s="2" t="s">
        <v>5009</v>
      </c>
      <c r="AC752" s="2">
        <v>10</v>
      </c>
      <c r="AD752" s="2" t="s">
        <v>283</v>
      </c>
      <c r="AE752" s="2" t="s">
        <v>6876</v>
      </c>
    </row>
    <row r="753" spans="1:72" ht="13.5" customHeight="1">
      <c r="A753" s="5" t="str">
        <f>HYPERLINK("http://kyu.snu.ac.kr/sdhj/index.jsp?type=hj/GK14610_00IM0001_009a.jpg","1714_수서면_009a")</f>
        <v>1714_수서면_009a</v>
      </c>
      <c r="B753" s="2">
        <v>1714</v>
      </c>
      <c r="C753" s="2" t="s">
        <v>9628</v>
      </c>
      <c r="D753" s="2" t="s">
        <v>9629</v>
      </c>
      <c r="E753" s="2">
        <v>752</v>
      </c>
      <c r="F753" s="2">
        <v>2</v>
      </c>
      <c r="G753" s="2" t="s">
        <v>9341</v>
      </c>
      <c r="H753" s="2" t="s">
        <v>9345</v>
      </c>
      <c r="I753" s="2">
        <v>3</v>
      </c>
      <c r="L753" s="2">
        <v>3</v>
      </c>
      <c r="M753" s="2" t="s">
        <v>8908</v>
      </c>
      <c r="N753" s="2" t="s">
        <v>9166</v>
      </c>
      <c r="S753" s="2" t="s">
        <v>52</v>
      </c>
      <c r="T753" s="2" t="s">
        <v>5014</v>
      </c>
      <c r="Y753" s="2" t="s">
        <v>1754</v>
      </c>
      <c r="Z753" s="2" t="s">
        <v>6579</v>
      </c>
      <c r="AC753" s="2">
        <v>9</v>
      </c>
      <c r="AD753" s="2" t="s">
        <v>156</v>
      </c>
      <c r="AE753" s="2" t="s">
        <v>6861</v>
      </c>
      <c r="AF753" s="2" t="s">
        <v>63</v>
      </c>
      <c r="AG753" s="2" t="s">
        <v>6918</v>
      </c>
      <c r="BF753" s="2" t="s">
        <v>56</v>
      </c>
    </row>
    <row r="754" spans="1:72" ht="13.5" customHeight="1">
      <c r="A754" s="5" t="str">
        <f>HYPERLINK("http://kyu.snu.ac.kr/sdhj/index.jsp?type=hj/GK14610_00IM0001_009a.jpg","1714_수서면_009a")</f>
        <v>1714_수서면_009a</v>
      </c>
      <c r="B754" s="2">
        <v>1714</v>
      </c>
      <c r="C754" s="2" t="s">
        <v>9628</v>
      </c>
      <c r="D754" s="2" t="s">
        <v>9629</v>
      </c>
      <c r="E754" s="2">
        <v>753</v>
      </c>
      <c r="F754" s="2">
        <v>2</v>
      </c>
      <c r="G754" s="2" t="s">
        <v>9341</v>
      </c>
      <c r="H754" s="2" t="s">
        <v>9345</v>
      </c>
      <c r="I754" s="2">
        <v>3</v>
      </c>
      <c r="L754" s="2">
        <v>3</v>
      </c>
      <c r="M754" s="2" t="s">
        <v>8908</v>
      </c>
      <c r="N754" s="2" t="s">
        <v>9166</v>
      </c>
      <c r="T754" s="2" t="s">
        <v>10405</v>
      </c>
      <c r="U754" s="2" t="s">
        <v>313</v>
      </c>
      <c r="V754" s="2" t="s">
        <v>5072</v>
      </c>
      <c r="Y754" s="2" t="s">
        <v>246</v>
      </c>
      <c r="Z754" s="2" t="s">
        <v>5473</v>
      </c>
      <c r="AC754" s="2">
        <v>11</v>
      </c>
      <c r="AD754" s="2" t="s">
        <v>208</v>
      </c>
      <c r="AE754" s="2" t="s">
        <v>6902</v>
      </c>
      <c r="BB754" s="2" t="s">
        <v>313</v>
      </c>
      <c r="BC754" s="2" t="s">
        <v>5072</v>
      </c>
      <c r="BD754" s="2" t="s">
        <v>1671</v>
      </c>
      <c r="BE754" s="2" t="s">
        <v>5437</v>
      </c>
      <c r="BF754" s="2" t="s">
        <v>10406</v>
      </c>
    </row>
    <row r="755" spans="1:72" ht="13.5" customHeight="1">
      <c r="A755" s="5" t="str">
        <f>HYPERLINK("http://kyu.snu.ac.kr/sdhj/index.jsp?type=hj/GK14610_00IM0001_009a.jpg","1714_수서면_009a")</f>
        <v>1714_수서면_009a</v>
      </c>
      <c r="B755" s="2">
        <v>1714</v>
      </c>
      <c r="C755" s="2" t="s">
        <v>10343</v>
      </c>
      <c r="D755" s="2" t="s">
        <v>10344</v>
      </c>
      <c r="E755" s="2">
        <v>754</v>
      </c>
      <c r="F755" s="2">
        <v>2</v>
      </c>
      <c r="G755" s="2" t="s">
        <v>9341</v>
      </c>
      <c r="H755" s="2" t="s">
        <v>9345</v>
      </c>
      <c r="I755" s="2">
        <v>3</v>
      </c>
      <c r="L755" s="2">
        <v>3</v>
      </c>
      <c r="M755" s="2" t="s">
        <v>8908</v>
      </c>
      <c r="N755" s="2" t="s">
        <v>9166</v>
      </c>
      <c r="T755" s="2" t="s">
        <v>10405</v>
      </c>
      <c r="U755" s="2" t="s">
        <v>313</v>
      </c>
      <c r="V755" s="2" t="s">
        <v>5072</v>
      </c>
      <c r="Y755" s="2" t="s">
        <v>1755</v>
      </c>
      <c r="Z755" s="2" t="s">
        <v>6578</v>
      </c>
      <c r="AC755" s="2">
        <v>8</v>
      </c>
      <c r="AD755" s="2" t="s">
        <v>495</v>
      </c>
      <c r="AE755" s="2" t="s">
        <v>6898</v>
      </c>
      <c r="BC755" s="2" t="s">
        <v>5072</v>
      </c>
      <c r="BE755" s="2" t="s">
        <v>5437</v>
      </c>
      <c r="BF755" s="2" t="s">
        <v>10407</v>
      </c>
    </row>
    <row r="756" spans="1:72" ht="13.5" customHeight="1">
      <c r="A756" s="5" t="str">
        <f>HYPERLINK("http://kyu.snu.ac.kr/sdhj/index.jsp?type=hj/GK14610_00IM0001_009a.jpg","1714_수서면_009a")</f>
        <v>1714_수서면_009a</v>
      </c>
      <c r="B756" s="2">
        <v>1714</v>
      </c>
      <c r="C756" s="2" t="s">
        <v>10343</v>
      </c>
      <c r="D756" s="2" t="s">
        <v>10344</v>
      </c>
      <c r="E756" s="2">
        <v>755</v>
      </c>
      <c r="F756" s="2">
        <v>2</v>
      </c>
      <c r="G756" s="2" t="s">
        <v>9341</v>
      </c>
      <c r="H756" s="2" t="s">
        <v>9345</v>
      </c>
      <c r="I756" s="2">
        <v>3</v>
      </c>
      <c r="L756" s="2">
        <v>4</v>
      </c>
      <c r="M756" s="2" t="s">
        <v>8909</v>
      </c>
      <c r="N756" s="2" t="s">
        <v>9167</v>
      </c>
      <c r="T756" s="2" t="s">
        <v>10246</v>
      </c>
      <c r="U756" s="2" t="s">
        <v>347</v>
      </c>
      <c r="V756" s="2" t="s">
        <v>5076</v>
      </c>
      <c r="W756" s="2" t="s">
        <v>234</v>
      </c>
      <c r="X756" s="2" t="s">
        <v>5398</v>
      </c>
      <c r="Y756" s="2" t="s">
        <v>1756</v>
      </c>
      <c r="Z756" s="2" t="s">
        <v>5574</v>
      </c>
      <c r="AC756" s="2">
        <v>47</v>
      </c>
      <c r="AD756" s="2" t="s">
        <v>1757</v>
      </c>
      <c r="AE756" s="2" t="s">
        <v>6869</v>
      </c>
      <c r="AJ756" s="2" t="s">
        <v>17</v>
      </c>
      <c r="AK756" s="2" t="s">
        <v>7078</v>
      </c>
      <c r="AL756" s="2" t="s">
        <v>428</v>
      </c>
      <c r="AM756" s="2" t="s">
        <v>7000</v>
      </c>
      <c r="AT756" s="2" t="s">
        <v>1758</v>
      </c>
      <c r="AU756" s="2" t="s">
        <v>10408</v>
      </c>
      <c r="AV756" s="2" t="s">
        <v>1759</v>
      </c>
      <c r="AW756" s="2" t="s">
        <v>7552</v>
      </c>
      <c r="BG756" s="2" t="s">
        <v>1661</v>
      </c>
      <c r="BH756" s="2" t="s">
        <v>12639</v>
      </c>
      <c r="BI756" s="2" t="s">
        <v>1760</v>
      </c>
      <c r="BJ756" s="2" t="s">
        <v>8021</v>
      </c>
      <c r="BK756" s="2" t="s">
        <v>1761</v>
      </c>
      <c r="BL756" s="2" t="s">
        <v>8162</v>
      </c>
      <c r="BM756" s="2" t="s">
        <v>10409</v>
      </c>
      <c r="BN756" s="2" t="s">
        <v>5549</v>
      </c>
      <c r="BO756" s="2" t="s">
        <v>725</v>
      </c>
      <c r="BP756" s="2" t="s">
        <v>7187</v>
      </c>
      <c r="BQ756" s="2" t="s">
        <v>1762</v>
      </c>
      <c r="BR756" s="2" t="s">
        <v>10410</v>
      </c>
      <c r="BS756" s="2" t="s">
        <v>198</v>
      </c>
      <c r="BT756" s="2" t="s">
        <v>7015</v>
      </c>
    </row>
    <row r="757" spans="1:72" ht="13.5" customHeight="1">
      <c r="A757" s="5" t="str">
        <f>HYPERLINK("http://kyu.snu.ac.kr/sdhj/index.jsp?type=hj/GK14610_00IM0001_009a.jpg","1714_수서면_009a")</f>
        <v>1714_수서면_009a</v>
      </c>
      <c r="B757" s="2">
        <v>1714</v>
      </c>
      <c r="C757" s="2" t="s">
        <v>10411</v>
      </c>
      <c r="D757" s="2" t="s">
        <v>10412</v>
      </c>
      <c r="E757" s="2">
        <v>756</v>
      </c>
      <c r="F757" s="2">
        <v>2</v>
      </c>
      <c r="G757" s="2" t="s">
        <v>9341</v>
      </c>
      <c r="H757" s="2" t="s">
        <v>9345</v>
      </c>
      <c r="I757" s="2">
        <v>3</v>
      </c>
      <c r="L757" s="2">
        <v>4</v>
      </c>
      <c r="M757" s="2" t="s">
        <v>8909</v>
      </c>
      <c r="N757" s="2" t="s">
        <v>9167</v>
      </c>
      <c r="S757" s="2" t="s">
        <v>77</v>
      </c>
      <c r="T757" s="2" t="s">
        <v>5010</v>
      </c>
      <c r="W757" s="2" t="s">
        <v>446</v>
      </c>
      <c r="X757" s="2" t="s">
        <v>5396</v>
      </c>
      <c r="Y757" s="2" t="s">
        <v>764</v>
      </c>
      <c r="Z757" s="2" t="s">
        <v>5449</v>
      </c>
      <c r="AC757" s="2">
        <v>46</v>
      </c>
      <c r="AD757" s="2" t="s">
        <v>560</v>
      </c>
      <c r="AE757" s="2" t="s">
        <v>6882</v>
      </c>
      <c r="AJ757" s="2" t="s">
        <v>765</v>
      </c>
      <c r="AK757" s="2" t="s">
        <v>7079</v>
      </c>
      <c r="AL757" s="2" t="s">
        <v>1763</v>
      </c>
      <c r="AM757" s="2" t="s">
        <v>7092</v>
      </c>
      <c r="AT757" s="2" t="s">
        <v>797</v>
      </c>
      <c r="AU757" s="2" t="s">
        <v>7215</v>
      </c>
      <c r="AV757" s="2" t="s">
        <v>1764</v>
      </c>
      <c r="AW757" s="2" t="s">
        <v>7551</v>
      </c>
      <c r="BG757" s="2" t="s">
        <v>1241</v>
      </c>
      <c r="BH757" s="2" t="s">
        <v>10413</v>
      </c>
      <c r="BI757" s="2" t="s">
        <v>1765</v>
      </c>
      <c r="BJ757" s="2" t="s">
        <v>7447</v>
      </c>
      <c r="BK757" s="2" t="s">
        <v>1766</v>
      </c>
      <c r="BL757" s="2" t="s">
        <v>8161</v>
      </c>
      <c r="BM757" s="2" t="s">
        <v>1767</v>
      </c>
      <c r="BN757" s="2" t="s">
        <v>8367</v>
      </c>
      <c r="BO757" s="2" t="s">
        <v>1758</v>
      </c>
      <c r="BP757" s="2" t="s">
        <v>10414</v>
      </c>
      <c r="BQ757" s="2" t="s">
        <v>1768</v>
      </c>
      <c r="BR757" s="2" t="s">
        <v>8703</v>
      </c>
      <c r="BS757" s="2" t="s">
        <v>515</v>
      </c>
      <c r="BT757" s="2" t="s">
        <v>7020</v>
      </c>
    </row>
    <row r="758" spans="1:72" ht="13.5" customHeight="1">
      <c r="A758" s="5" t="str">
        <f>HYPERLINK("http://kyu.snu.ac.kr/sdhj/index.jsp?type=hj/GK14610_00IM0001_009a.jpg","1714_수서면_009a")</f>
        <v>1714_수서면_009a</v>
      </c>
      <c r="B758" s="2">
        <v>1714</v>
      </c>
      <c r="C758" s="2" t="s">
        <v>9613</v>
      </c>
      <c r="D758" s="2" t="s">
        <v>9614</v>
      </c>
      <c r="E758" s="2">
        <v>757</v>
      </c>
      <c r="F758" s="2">
        <v>2</v>
      </c>
      <c r="G758" s="2" t="s">
        <v>9341</v>
      </c>
      <c r="H758" s="2" t="s">
        <v>9345</v>
      </c>
      <c r="I758" s="2">
        <v>3</v>
      </c>
      <c r="L758" s="2">
        <v>4</v>
      </c>
      <c r="M758" s="2" t="s">
        <v>8909</v>
      </c>
      <c r="N758" s="2" t="s">
        <v>9167</v>
      </c>
      <c r="S758" s="2" t="s">
        <v>249</v>
      </c>
      <c r="T758" s="2" t="s">
        <v>5012</v>
      </c>
      <c r="U758" s="2" t="s">
        <v>347</v>
      </c>
      <c r="V758" s="2" t="s">
        <v>5076</v>
      </c>
      <c r="Y758" s="2" t="s">
        <v>1279</v>
      </c>
      <c r="Z758" s="2" t="s">
        <v>6577</v>
      </c>
      <c r="AC758" s="2">
        <v>37</v>
      </c>
      <c r="AD758" s="2" t="s">
        <v>226</v>
      </c>
      <c r="AE758" s="2" t="s">
        <v>6865</v>
      </c>
    </row>
    <row r="759" spans="1:72" ht="13.5" customHeight="1">
      <c r="A759" s="5" t="str">
        <f>HYPERLINK("http://kyu.snu.ac.kr/sdhj/index.jsp?type=hj/GK14610_00IM0001_009a.jpg","1714_수서면_009a")</f>
        <v>1714_수서면_009a</v>
      </c>
      <c r="B759" s="2">
        <v>1714</v>
      </c>
      <c r="C759" s="2" t="s">
        <v>10083</v>
      </c>
      <c r="D759" s="2" t="s">
        <v>10084</v>
      </c>
      <c r="E759" s="2">
        <v>758</v>
      </c>
      <c r="F759" s="2">
        <v>2</v>
      </c>
      <c r="G759" s="2" t="s">
        <v>9341</v>
      </c>
      <c r="H759" s="2" t="s">
        <v>9345</v>
      </c>
      <c r="I759" s="2">
        <v>3</v>
      </c>
      <c r="L759" s="2">
        <v>4</v>
      </c>
      <c r="M759" s="2" t="s">
        <v>8909</v>
      </c>
      <c r="N759" s="2" t="s">
        <v>9167</v>
      </c>
      <c r="S759" s="2" t="s">
        <v>964</v>
      </c>
      <c r="T759" s="2" t="s">
        <v>5037</v>
      </c>
      <c r="W759" s="2" t="s">
        <v>143</v>
      </c>
      <c r="X759" s="2" t="s">
        <v>5376</v>
      </c>
      <c r="Y759" s="2" t="s">
        <v>764</v>
      </c>
      <c r="Z759" s="2" t="s">
        <v>5449</v>
      </c>
      <c r="AC759" s="2">
        <v>36</v>
      </c>
      <c r="AD759" s="2" t="s">
        <v>70</v>
      </c>
      <c r="AE759" s="2" t="s">
        <v>6864</v>
      </c>
    </row>
    <row r="760" spans="1:72" ht="13.5" customHeight="1">
      <c r="A760" s="5" t="str">
        <f>HYPERLINK("http://kyu.snu.ac.kr/sdhj/index.jsp?type=hj/GK14610_00IM0001_009a.jpg","1714_수서면_009a")</f>
        <v>1714_수서면_009a</v>
      </c>
      <c r="B760" s="2">
        <v>1714</v>
      </c>
      <c r="C760" s="2" t="s">
        <v>10083</v>
      </c>
      <c r="D760" s="2" t="s">
        <v>10084</v>
      </c>
      <c r="E760" s="2">
        <v>759</v>
      </c>
      <c r="F760" s="2">
        <v>2</v>
      </c>
      <c r="G760" s="2" t="s">
        <v>9341</v>
      </c>
      <c r="H760" s="2" t="s">
        <v>9345</v>
      </c>
      <c r="I760" s="2">
        <v>3</v>
      </c>
      <c r="L760" s="2">
        <v>4</v>
      </c>
      <c r="M760" s="2" t="s">
        <v>8909</v>
      </c>
      <c r="N760" s="2" t="s">
        <v>9167</v>
      </c>
      <c r="S760" s="2" t="s">
        <v>962</v>
      </c>
      <c r="T760" s="2" t="s">
        <v>5022</v>
      </c>
      <c r="U760" s="2" t="s">
        <v>347</v>
      </c>
      <c r="V760" s="2" t="s">
        <v>5076</v>
      </c>
      <c r="Y760" s="2" t="s">
        <v>1769</v>
      </c>
      <c r="Z760" s="2" t="s">
        <v>6576</v>
      </c>
      <c r="AC760" s="2">
        <v>35</v>
      </c>
      <c r="AD760" s="2" t="s">
        <v>255</v>
      </c>
      <c r="AE760" s="2" t="s">
        <v>6888</v>
      </c>
      <c r="BF760" s="2" t="s">
        <v>56</v>
      </c>
    </row>
    <row r="761" spans="1:72" ht="13.5" customHeight="1">
      <c r="A761" s="5" t="str">
        <f>HYPERLINK("http://kyu.snu.ac.kr/sdhj/index.jsp?type=hj/GK14610_00IM0001_009a.jpg","1714_수서면_009a")</f>
        <v>1714_수서면_009a</v>
      </c>
      <c r="B761" s="2">
        <v>1714</v>
      </c>
      <c r="C761" s="2" t="s">
        <v>10083</v>
      </c>
      <c r="D761" s="2" t="s">
        <v>10084</v>
      </c>
      <c r="E761" s="2">
        <v>760</v>
      </c>
      <c r="F761" s="2">
        <v>2</v>
      </c>
      <c r="G761" s="2" t="s">
        <v>9341</v>
      </c>
      <c r="H761" s="2" t="s">
        <v>9345</v>
      </c>
      <c r="I761" s="2">
        <v>3</v>
      </c>
      <c r="L761" s="2">
        <v>4</v>
      </c>
      <c r="M761" s="2" t="s">
        <v>8909</v>
      </c>
      <c r="N761" s="2" t="s">
        <v>9167</v>
      </c>
      <c r="S761" s="2" t="s">
        <v>962</v>
      </c>
      <c r="T761" s="2" t="s">
        <v>5022</v>
      </c>
      <c r="U761" s="2" t="s">
        <v>347</v>
      </c>
      <c r="V761" s="2" t="s">
        <v>5076</v>
      </c>
      <c r="Y761" s="2" t="s">
        <v>1770</v>
      </c>
      <c r="Z761" s="2" t="s">
        <v>6575</v>
      </c>
      <c r="AC761" s="2">
        <v>32</v>
      </c>
      <c r="AD761" s="2" t="s">
        <v>412</v>
      </c>
      <c r="AE761" s="2" t="s">
        <v>6887</v>
      </c>
      <c r="AF761" s="2" t="s">
        <v>63</v>
      </c>
      <c r="AG761" s="2" t="s">
        <v>6918</v>
      </c>
      <c r="BF761" s="2" t="s">
        <v>56</v>
      </c>
    </row>
    <row r="762" spans="1:72" ht="13.5" customHeight="1">
      <c r="A762" s="5" t="str">
        <f>HYPERLINK("http://kyu.snu.ac.kr/sdhj/index.jsp?type=hj/GK14610_00IM0001_009a.jpg","1714_수서면_009a")</f>
        <v>1714_수서면_009a</v>
      </c>
      <c r="B762" s="2">
        <v>1714</v>
      </c>
      <c r="C762" s="2" t="s">
        <v>10083</v>
      </c>
      <c r="D762" s="2" t="s">
        <v>10084</v>
      </c>
      <c r="E762" s="2">
        <v>761</v>
      </c>
      <c r="F762" s="2">
        <v>2</v>
      </c>
      <c r="G762" s="2" t="s">
        <v>9341</v>
      </c>
      <c r="H762" s="2" t="s">
        <v>9345</v>
      </c>
      <c r="I762" s="2">
        <v>3</v>
      </c>
      <c r="L762" s="2">
        <v>4</v>
      </c>
      <c r="M762" s="2" t="s">
        <v>8909</v>
      </c>
      <c r="N762" s="2" t="s">
        <v>9167</v>
      </c>
      <c r="S762" s="2" t="s">
        <v>962</v>
      </c>
      <c r="T762" s="2" t="s">
        <v>5022</v>
      </c>
      <c r="U762" s="2" t="s">
        <v>347</v>
      </c>
      <c r="V762" s="2" t="s">
        <v>5076</v>
      </c>
      <c r="Y762" s="2" t="s">
        <v>1771</v>
      </c>
      <c r="Z762" s="2" t="s">
        <v>6574</v>
      </c>
      <c r="AC762" s="2">
        <v>29</v>
      </c>
      <c r="AD762" s="2" t="s">
        <v>55</v>
      </c>
      <c r="AE762" s="2" t="s">
        <v>5082</v>
      </c>
      <c r="BF762" s="2" t="s">
        <v>56</v>
      </c>
    </row>
    <row r="763" spans="1:72" ht="13.5" customHeight="1">
      <c r="A763" s="5" t="str">
        <f>HYPERLINK("http://kyu.snu.ac.kr/sdhj/index.jsp?type=hj/GK14610_00IM0001_009a.jpg","1714_수서면_009a")</f>
        <v>1714_수서면_009a</v>
      </c>
      <c r="B763" s="2">
        <v>1714</v>
      </c>
      <c r="C763" s="2" t="s">
        <v>10083</v>
      </c>
      <c r="D763" s="2" t="s">
        <v>10084</v>
      </c>
      <c r="E763" s="2">
        <v>762</v>
      </c>
      <c r="F763" s="2">
        <v>2</v>
      </c>
      <c r="G763" s="2" t="s">
        <v>9341</v>
      </c>
      <c r="H763" s="2" t="s">
        <v>9345</v>
      </c>
      <c r="I763" s="2">
        <v>3</v>
      </c>
      <c r="L763" s="2">
        <v>4</v>
      </c>
      <c r="M763" s="2" t="s">
        <v>8909</v>
      </c>
      <c r="N763" s="2" t="s">
        <v>9167</v>
      </c>
      <c r="S763" s="2" t="s">
        <v>45</v>
      </c>
      <c r="T763" s="2" t="s">
        <v>5011</v>
      </c>
      <c r="U763" s="2" t="s">
        <v>347</v>
      </c>
      <c r="V763" s="2" t="s">
        <v>5076</v>
      </c>
      <c r="Y763" s="2" t="s">
        <v>1772</v>
      </c>
      <c r="Z763" s="2" t="s">
        <v>6573</v>
      </c>
      <c r="AC763" s="2">
        <v>9</v>
      </c>
      <c r="AD763" s="2" t="s">
        <v>156</v>
      </c>
      <c r="AE763" s="2" t="s">
        <v>6861</v>
      </c>
      <c r="AF763" s="2" t="s">
        <v>65</v>
      </c>
      <c r="AG763" s="2" t="s">
        <v>5367</v>
      </c>
    </row>
    <row r="764" spans="1:72" ht="13.5" customHeight="1">
      <c r="A764" s="5" t="str">
        <f>HYPERLINK("http://kyu.snu.ac.kr/sdhj/index.jsp?type=hj/GK14610_00IM0001_009a.jpg","1714_수서면_009a")</f>
        <v>1714_수서면_009a</v>
      </c>
      <c r="B764" s="2">
        <v>1714</v>
      </c>
      <c r="C764" s="2" t="s">
        <v>10083</v>
      </c>
      <c r="D764" s="2" t="s">
        <v>10084</v>
      </c>
      <c r="E764" s="2">
        <v>763</v>
      </c>
      <c r="F764" s="2">
        <v>2</v>
      </c>
      <c r="G764" s="2" t="s">
        <v>9341</v>
      </c>
      <c r="H764" s="2" t="s">
        <v>9345</v>
      </c>
      <c r="I764" s="2">
        <v>3</v>
      </c>
      <c r="L764" s="2">
        <v>4</v>
      </c>
      <c r="M764" s="2" t="s">
        <v>8909</v>
      </c>
      <c r="N764" s="2" t="s">
        <v>9167</v>
      </c>
      <c r="T764" s="2" t="s">
        <v>10257</v>
      </c>
      <c r="U764" s="2" t="s">
        <v>672</v>
      </c>
      <c r="V764" s="2" t="s">
        <v>5073</v>
      </c>
      <c r="Y764" s="2" t="s">
        <v>1773</v>
      </c>
      <c r="Z764" s="2" t="s">
        <v>6314</v>
      </c>
      <c r="AF764" s="2" t="s">
        <v>1617</v>
      </c>
      <c r="AG764" s="2" t="s">
        <v>6939</v>
      </c>
      <c r="BB764" s="2" t="s">
        <v>313</v>
      </c>
      <c r="BC764" s="2" t="s">
        <v>5072</v>
      </c>
      <c r="BD764" s="2" t="s">
        <v>1774</v>
      </c>
      <c r="BE764" s="2" t="s">
        <v>6148</v>
      </c>
      <c r="BF764" s="2" t="s">
        <v>10259</v>
      </c>
    </row>
    <row r="765" spans="1:72" ht="13.5" customHeight="1">
      <c r="A765" s="5" t="str">
        <f>HYPERLINK("http://kyu.snu.ac.kr/sdhj/index.jsp?type=hj/GK14610_00IM0001_009a.jpg","1714_수서면_009a")</f>
        <v>1714_수서면_009a</v>
      </c>
      <c r="B765" s="2">
        <v>1714</v>
      </c>
      <c r="C765" s="2" t="s">
        <v>10083</v>
      </c>
      <c r="D765" s="2" t="s">
        <v>10084</v>
      </c>
      <c r="E765" s="2">
        <v>764</v>
      </c>
      <c r="F765" s="2">
        <v>2</v>
      </c>
      <c r="G765" s="2" t="s">
        <v>9341</v>
      </c>
      <c r="H765" s="2" t="s">
        <v>9345</v>
      </c>
      <c r="I765" s="2">
        <v>3</v>
      </c>
      <c r="L765" s="2">
        <v>4</v>
      </c>
      <c r="M765" s="2" t="s">
        <v>8909</v>
      </c>
      <c r="N765" s="2" t="s">
        <v>9167</v>
      </c>
      <c r="T765" s="2" t="s">
        <v>10257</v>
      </c>
      <c r="U765" s="2" t="s">
        <v>672</v>
      </c>
      <c r="V765" s="2" t="s">
        <v>5073</v>
      </c>
      <c r="Y765" s="2" t="s">
        <v>1775</v>
      </c>
      <c r="Z765" s="2" t="s">
        <v>6572</v>
      </c>
      <c r="AF765" s="2" t="s">
        <v>746</v>
      </c>
      <c r="AG765" s="2" t="s">
        <v>6920</v>
      </c>
      <c r="AH765" s="2" t="s">
        <v>1776</v>
      </c>
      <c r="AI765" s="2" t="s">
        <v>7014</v>
      </c>
      <c r="AV765" s="2" t="s">
        <v>1777</v>
      </c>
      <c r="AW765" s="2" t="s">
        <v>7550</v>
      </c>
      <c r="BB765" s="2" t="s">
        <v>284</v>
      </c>
      <c r="BC765" s="2" t="s">
        <v>5077</v>
      </c>
      <c r="BD765" s="2" t="s">
        <v>1778</v>
      </c>
      <c r="BE765" s="2" t="s">
        <v>6339</v>
      </c>
      <c r="BF765" s="2" t="s">
        <v>10415</v>
      </c>
    </row>
    <row r="766" spans="1:72" ht="13.5" customHeight="1">
      <c r="A766" s="5" t="str">
        <f>HYPERLINK("http://kyu.snu.ac.kr/sdhj/index.jsp?type=hj/GK14610_00IM0001_009a.jpg","1714_수서면_009a")</f>
        <v>1714_수서면_009a</v>
      </c>
      <c r="B766" s="2">
        <v>1714</v>
      </c>
      <c r="C766" s="2" t="s">
        <v>9503</v>
      </c>
      <c r="D766" s="2" t="s">
        <v>9504</v>
      </c>
      <c r="E766" s="2">
        <v>765</v>
      </c>
      <c r="F766" s="2">
        <v>2</v>
      </c>
      <c r="G766" s="2" t="s">
        <v>9341</v>
      </c>
      <c r="H766" s="2" t="s">
        <v>9345</v>
      </c>
      <c r="I766" s="2">
        <v>3</v>
      </c>
      <c r="L766" s="2">
        <v>4</v>
      </c>
      <c r="M766" s="2" t="s">
        <v>8909</v>
      </c>
      <c r="N766" s="2" t="s">
        <v>9167</v>
      </c>
      <c r="T766" s="2" t="s">
        <v>10257</v>
      </c>
      <c r="U766" s="2" t="s">
        <v>672</v>
      </c>
      <c r="V766" s="2" t="s">
        <v>5073</v>
      </c>
      <c r="Y766" s="2" t="s">
        <v>1361</v>
      </c>
      <c r="Z766" s="2" t="s">
        <v>6054</v>
      </c>
      <c r="AC766" s="2">
        <v>55</v>
      </c>
      <c r="AD766" s="2" t="s">
        <v>121</v>
      </c>
      <c r="AE766" s="2" t="s">
        <v>6856</v>
      </c>
      <c r="AF766" s="2" t="s">
        <v>746</v>
      </c>
      <c r="AG766" s="2" t="s">
        <v>6920</v>
      </c>
      <c r="AH766" s="2" t="s">
        <v>179</v>
      </c>
      <c r="AI766" s="2" t="s">
        <v>7057</v>
      </c>
      <c r="AV766" s="2" t="s">
        <v>1779</v>
      </c>
      <c r="AW766" s="2" t="s">
        <v>7549</v>
      </c>
      <c r="BB766" s="2" t="s">
        <v>313</v>
      </c>
      <c r="BC766" s="2" t="s">
        <v>5072</v>
      </c>
      <c r="BD766" s="2" t="s">
        <v>1780</v>
      </c>
      <c r="BE766" s="2" t="s">
        <v>6051</v>
      </c>
      <c r="BF766" s="2" t="s">
        <v>10267</v>
      </c>
    </row>
    <row r="767" spans="1:72" ht="13.5" customHeight="1">
      <c r="A767" s="5" t="str">
        <f>HYPERLINK("http://kyu.snu.ac.kr/sdhj/index.jsp?type=hj/GK14610_00IM0001_009a.jpg","1714_수서면_009a")</f>
        <v>1714_수서면_009a</v>
      </c>
      <c r="B767" s="2">
        <v>1714</v>
      </c>
      <c r="C767" s="2" t="s">
        <v>10083</v>
      </c>
      <c r="D767" s="2" t="s">
        <v>10084</v>
      </c>
      <c r="E767" s="2">
        <v>766</v>
      </c>
      <c r="F767" s="2">
        <v>2</v>
      </c>
      <c r="G767" s="2" t="s">
        <v>9341</v>
      </c>
      <c r="H767" s="2" t="s">
        <v>9345</v>
      </c>
      <c r="I767" s="2">
        <v>3</v>
      </c>
      <c r="L767" s="2">
        <v>4</v>
      </c>
      <c r="M767" s="2" t="s">
        <v>8909</v>
      </c>
      <c r="N767" s="2" t="s">
        <v>9167</v>
      </c>
      <c r="T767" s="2" t="s">
        <v>10257</v>
      </c>
      <c r="U767" s="2" t="s">
        <v>313</v>
      </c>
      <c r="V767" s="2" t="s">
        <v>5072</v>
      </c>
      <c r="Y767" s="2" t="s">
        <v>1781</v>
      </c>
      <c r="Z767" s="2" t="s">
        <v>10416</v>
      </c>
      <c r="AC767" s="2">
        <v>55</v>
      </c>
      <c r="AD767" s="2" t="s">
        <v>309</v>
      </c>
      <c r="AE767" s="2" t="s">
        <v>6899</v>
      </c>
      <c r="AF767" s="2" t="s">
        <v>746</v>
      </c>
      <c r="AG767" s="2" t="s">
        <v>6920</v>
      </c>
      <c r="AH767" s="2" t="s">
        <v>198</v>
      </c>
      <c r="AI767" s="2" t="s">
        <v>7015</v>
      </c>
      <c r="BB767" s="2" t="s">
        <v>845</v>
      </c>
      <c r="BC767" s="2" t="s">
        <v>5268</v>
      </c>
      <c r="BF767" s="2" t="s">
        <v>10259</v>
      </c>
    </row>
    <row r="768" spans="1:72" ht="13.5" customHeight="1">
      <c r="A768" s="5" t="str">
        <f>HYPERLINK("http://kyu.snu.ac.kr/sdhj/index.jsp?type=hj/GK14610_00IM0001_009a.jpg","1714_수서면_009a")</f>
        <v>1714_수서면_009a</v>
      </c>
      <c r="B768" s="2">
        <v>1714</v>
      </c>
      <c r="C768" s="2" t="s">
        <v>10083</v>
      </c>
      <c r="D768" s="2" t="s">
        <v>10084</v>
      </c>
      <c r="E768" s="2">
        <v>767</v>
      </c>
      <c r="F768" s="2">
        <v>2</v>
      </c>
      <c r="G768" s="2" t="s">
        <v>9341</v>
      </c>
      <c r="H768" s="2" t="s">
        <v>9345</v>
      </c>
      <c r="I768" s="2">
        <v>3</v>
      </c>
      <c r="L768" s="2">
        <v>4</v>
      </c>
      <c r="M768" s="2" t="s">
        <v>8909</v>
      </c>
      <c r="N768" s="2" t="s">
        <v>9167</v>
      </c>
      <c r="T768" s="2" t="s">
        <v>10257</v>
      </c>
      <c r="U768" s="2" t="s">
        <v>313</v>
      </c>
      <c r="V768" s="2" t="s">
        <v>5072</v>
      </c>
      <c r="Y768" s="2" t="s">
        <v>1782</v>
      </c>
      <c r="Z768" s="2" t="s">
        <v>5960</v>
      </c>
      <c r="AC768" s="2">
        <v>42</v>
      </c>
      <c r="AD768" s="2" t="s">
        <v>145</v>
      </c>
      <c r="AE768" s="2" t="s">
        <v>6872</v>
      </c>
      <c r="AF768" s="2" t="s">
        <v>746</v>
      </c>
      <c r="AG768" s="2" t="s">
        <v>6920</v>
      </c>
      <c r="AH768" s="2" t="s">
        <v>179</v>
      </c>
      <c r="AI768" s="2" t="s">
        <v>7057</v>
      </c>
      <c r="BC768" s="2" t="s">
        <v>10417</v>
      </c>
      <c r="BF768" s="2" t="s">
        <v>10418</v>
      </c>
    </row>
    <row r="769" spans="1:72" ht="13.5" customHeight="1">
      <c r="A769" s="5" t="str">
        <f>HYPERLINK("http://kyu.snu.ac.kr/sdhj/index.jsp?type=hj/GK14610_00IM0001_009a.jpg","1714_수서면_009a")</f>
        <v>1714_수서면_009a</v>
      </c>
      <c r="B769" s="2">
        <v>1714</v>
      </c>
      <c r="C769" s="2" t="s">
        <v>10083</v>
      </c>
      <c r="D769" s="2" t="s">
        <v>10084</v>
      </c>
      <c r="E769" s="2">
        <v>768</v>
      </c>
      <c r="F769" s="2">
        <v>2</v>
      </c>
      <c r="G769" s="2" t="s">
        <v>9341</v>
      </c>
      <c r="H769" s="2" t="s">
        <v>9345</v>
      </c>
      <c r="I769" s="2">
        <v>3</v>
      </c>
      <c r="L769" s="2">
        <v>4</v>
      </c>
      <c r="M769" s="2" t="s">
        <v>8909</v>
      </c>
      <c r="N769" s="2" t="s">
        <v>9167</v>
      </c>
      <c r="T769" s="2" t="s">
        <v>10257</v>
      </c>
      <c r="U769" s="2" t="s">
        <v>672</v>
      </c>
      <c r="V769" s="2" t="s">
        <v>5073</v>
      </c>
      <c r="Y769" s="2" t="s">
        <v>1783</v>
      </c>
      <c r="Z769" s="2" t="s">
        <v>10419</v>
      </c>
      <c r="AC769" s="2">
        <v>52</v>
      </c>
      <c r="AD769" s="2" t="s">
        <v>651</v>
      </c>
      <c r="AE769" s="2" t="s">
        <v>6883</v>
      </c>
      <c r="AF769" s="2" t="s">
        <v>746</v>
      </c>
      <c r="AG769" s="2" t="s">
        <v>6920</v>
      </c>
      <c r="AH769" s="2" t="s">
        <v>157</v>
      </c>
      <c r="AI769" s="2" t="s">
        <v>7016</v>
      </c>
      <c r="AV769" s="2" t="s">
        <v>1784</v>
      </c>
      <c r="AW769" s="2" t="s">
        <v>10420</v>
      </c>
      <c r="BB769" s="2" t="s">
        <v>313</v>
      </c>
      <c r="BC769" s="2" t="s">
        <v>5072</v>
      </c>
      <c r="BD769" s="2" t="s">
        <v>1785</v>
      </c>
      <c r="BE769" s="2" t="s">
        <v>7727</v>
      </c>
      <c r="BF769" s="2" t="s">
        <v>10265</v>
      </c>
    </row>
    <row r="770" spans="1:72" ht="13.5" customHeight="1">
      <c r="A770" s="5" t="str">
        <f>HYPERLINK("http://kyu.snu.ac.kr/sdhj/index.jsp?type=hj/GK14610_00IM0001_009a.jpg","1714_수서면_009a")</f>
        <v>1714_수서면_009a</v>
      </c>
      <c r="B770" s="2">
        <v>1714</v>
      </c>
      <c r="C770" s="2" t="s">
        <v>10083</v>
      </c>
      <c r="D770" s="2" t="s">
        <v>10084</v>
      </c>
      <c r="E770" s="2">
        <v>769</v>
      </c>
      <c r="F770" s="2">
        <v>2</v>
      </c>
      <c r="G770" s="2" t="s">
        <v>9341</v>
      </c>
      <c r="H770" s="2" t="s">
        <v>9345</v>
      </c>
      <c r="I770" s="2">
        <v>3</v>
      </c>
      <c r="L770" s="2">
        <v>4</v>
      </c>
      <c r="M770" s="2" t="s">
        <v>8909</v>
      </c>
      <c r="N770" s="2" t="s">
        <v>9167</v>
      </c>
      <c r="T770" s="2" t="s">
        <v>10257</v>
      </c>
      <c r="U770" s="2" t="s">
        <v>1786</v>
      </c>
      <c r="V770" s="2" t="s">
        <v>5185</v>
      </c>
      <c r="Y770" s="2" t="s">
        <v>1787</v>
      </c>
      <c r="Z770" s="2" t="s">
        <v>6571</v>
      </c>
      <c r="AC770" s="2">
        <v>22</v>
      </c>
      <c r="AD770" s="2" t="s">
        <v>579</v>
      </c>
      <c r="AE770" s="2" t="s">
        <v>6894</v>
      </c>
      <c r="AF770" s="2" t="s">
        <v>746</v>
      </c>
      <c r="AG770" s="2" t="s">
        <v>6920</v>
      </c>
      <c r="AH770" s="2" t="s">
        <v>157</v>
      </c>
      <c r="AI770" s="2" t="s">
        <v>7016</v>
      </c>
      <c r="AV770" s="2" t="s">
        <v>1788</v>
      </c>
      <c r="AW770" s="2" t="s">
        <v>10421</v>
      </c>
    </row>
    <row r="771" spans="1:72" ht="13.5" customHeight="1">
      <c r="A771" s="5" t="str">
        <f>HYPERLINK("http://kyu.snu.ac.kr/sdhj/index.jsp?type=hj/GK14610_00IM0001_009a.jpg","1714_수서면_009a")</f>
        <v>1714_수서면_009a</v>
      </c>
      <c r="B771" s="2">
        <v>1714</v>
      </c>
      <c r="C771" s="2" t="s">
        <v>9961</v>
      </c>
      <c r="D771" s="2" t="s">
        <v>9962</v>
      </c>
      <c r="E771" s="2">
        <v>770</v>
      </c>
      <c r="F771" s="2">
        <v>2</v>
      </c>
      <c r="G771" s="2" t="s">
        <v>9341</v>
      </c>
      <c r="H771" s="2" t="s">
        <v>9345</v>
      </c>
      <c r="I771" s="2">
        <v>3</v>
      </c>
      <c r="L771" s="2">
        <v>4</v>
      </c>
      <c r="M771" s="2" t="s">
        <v>8909</v>
      </c>
      <c r="N771" s="2" t="s">
        <v>9167</v>
      </c>
      <c r="T771" s="2" t="s">
        <v>10257</v>
      </c>
      <c r="U771" s="2" t="s">
        <v>672</v>
      </c>
      <c r="V771" s="2" t="s">
        <v>5073</v>
      </c>
      <c r="Y771" s="2" t="s">
        <v>1388</v>
      </c>
      <c r="Z771" s="2" t="s">
        <v>5661</v>
      </c>
      <c r="AC771" s="2">
        <v>24</v>
      </c>
      <c r="AD771" s="2" t="s">
        <v>281</v>
      </c>
      <c r="AE771" s="2" t="s">
        <v>6874</v>
      </c>
      <c r="AF771" s="2" t="s">
        <v>746</v>
      </c>
      <c r="AG771" s="2" t="s">
        <v>6920</v>
      </c>
      <c r="AH771" s="2" t="s">
        <v>1018</v>
      </c>
      <c r="AI771" s="2" t="s">
        <v>10422</v>
      </c>
      <c r="BB771" s="2" t="s">
        <v>313</v>
      </c>
      <c r="BC771" s="2" t="s">
        <v>5072</v>
      </c>
      <c r="BD771" s="2" t="s">
        <v>1789</v>
      </c>
      <c r="BE771" s="2" t="s">
        <v>5502</v>
      </c>
      <c r="BF771" s="2" t="s">
        <v>10269</v>
      </c>
    </row>
    <row r="772" spans="1:72" ht="13.5" customHeight="1">
      <c r="A772" s="5" t="str">
        <f>HYPERLINK("http://kyu.snu.ac.kr/sdhj/index.jsp?type=hj/GK14610_00IM0001_009a.jpg","1714_수서면_009a")</f>
        <v>1714_수서면_009a</v>
      </c>
      <c r="B772" s="2">
        <v>1714</v>
      </c>
      <c r="C772" s="2" t="s">
        <v>10083</v>
      </c>
      <c r="D772" s="2" t="s">
        <v>10084</v>
      </c>
      <c r="E772" s="2">
        <v>771</v>
      </c>
      <c r="F772" s="2">
        <v>2</v>
      </c>
      <c r="G772" s="2" t="s">
        <v>9341</v>
      </c>
      <c r="H772" s="2" t="s">
        <v>9345</v>
      </c>
      <c r="I772" s="2">
        <v>3</v>
      </c>
      <c r="L772" s="2">
        <v>4</v>
      </c>
      <c r="M772" s="2" t="s">
        <v>8909</v>
      </c>
      <c r="N772" s="2" t="s">
        <v>9167</v>
      </c>
      <c r="T772" s="2" t="s">
        <v>10257</v>
      </c>
      <c r="U772" s="2" t="s">
        <v>313</v>
      </c>
      <c r="V772" s="2" t="s">
        <v>5072</v>
      </c>
      <c r="Y772" s="2" t="s">
        <v>472</v>
      </c>
      <c r="Z772" s="2" t="s">
        <v>6570</v>
      </c>
      <c r="AC772" s="2">
        <v>16</v>
      </c>
      <c r="AD772" s="2" t="s">
        <v>1131</v>
      </c>
      <c r="AE772" s="2" t="s">
        <v>6909</v>
      </c>
      <c r="AT772" s="2" t="s">
        <v>672</v>
      </c>
      <c r="AU772" s="2" t="s">
        <v>5073</v>
      </c>
      <c r="AV772" s="2" t="s">
        <v>585</v>
      </c>
      <c r="AW772" s="2" t="s">
        <v>4953</v>
      </c>
      <c r="BB772" s="2" t="s">
        <v>759</v>
      </c>
      <c r="BC772" s="2" t="s">
        <v>10422</v>
      </c>
      <c r="BF772" s="2" t="s">
        <v>10265</v>
      </c>
    </row>
    <row r="773" spans="1:72" ht="13.5" customHeight="1">
      <c r="A773" s="5" t="str">
        <f>HYPERLINK("http://kyu.snu.ac.kr/sdhj/index.jsp?type=hj/GK14610_00IM0001_009a.jpg","1714_수서면_009a")</f>
        <v>1714_수서면_009a</v>
      </c>
      <c r="B773" s="2">
        <v>1714</v>
      </c>
      <c r="C773" s="2" t="s">
        <v>10083</v>
      </c>
      <c r="D773" s="2" t="s">
        <v>10084</v>
      </c>
      <c r="E773" s="2">
        <v>772</v>
      </c>
      <c r="F773" s="2">
        <v>2</v>
      </c>
      <c r="G773" s="2" t="s">
        <v>9341</v>
      </c>
      <c r="H773" s="2" t="s">
        <v>9345</v>
      </c>
      <c r="I773" s="2">
        <v>3</v>
      </c>
      <c r="L773" s="2">
        <v>4</v>
      </c>
      <c r="M773" s="2" t="s">
        <v>8909</v>
      </c>
      <c r="N773" s="2" t="s">
        <v>9167</v>
      </c>
      <c r="T773" s="2" t="s">
        <v>10257</v>
      </c>
      <c r="U773" s="2" t="s">
        <v>313</v>
      </c>
      <c r="V773" s="2" t="s">
        <v>5072</v>
      </c>
      <c r="Y773" s="2" t="s">
        <v>1790</v>
      </c>
      <c r="Z773" s="2" t="s">
        <v>6569</v>
      </c>
      <c r="AC773" s="2">
        <v>9</v>
      </c>
      <c r="AD773" s="2" t="s">
        <v>156</v>
      </c>
      <c r="AE773" s="2" t="s">
        <v>6861</v>
      </c>
      <c r="AF773" s="2" t="s">
        <v>63</v>
      </c>
      <c r="AG773" s="2" t="s">
        <v>6918</v>
      </c>
      <c r="AU773" s="2" t="s">
        <v>10423</v>
      </c>
      <c r="AW773" s="2" t="s">
        <v>10424</v>
      </c>
      <c r="BC773" s="2" t="s">
        <v>10422</v>
      </c>
      <c r="BF773" s="2" t="s">
        <v>10267</v>
      </c>
    </row>
    <row r="774" spans="1:72" ht="13.5" customHeight="1">
      <c r="A774" s="5" t="str">
        <f>HYPERLINK("http://kyu.snu.ac.kr/sdhj/index.jsp?type=hj/GK14610_00IM0001_009a.jpg","1714_수서면_009a")</f>
        <v>1714_수서면_009a</v>
      </c>
      <c r="B774" s="2">
        <v>1714</v>
      </c>
      <c r="C774" s="2" t="s">
        <v>10083</v>
      </c>
      <c r="D774" s="2" t="s">
        <v>10084</v>
      </c>
      <c r="E774" s="2">
        <v>773</v>
      </c>
      <c r="F774" s="2">
        <v>2</v>
      </c>
      <c r="G774" s="2" t="s">
        <v>9341</v>
      </c>
      <c r="H774" s="2" t="s">
        <v>9345</v>
      </c>
      <c r="I774" s="2">
        <v>3</v>
      </c>
      <c r="L774" s="2">
        <v>5</v>
      </c>
      <c r="M774" s="2" t="s">
        <v>8910</v>
      </c>
      <c r="N774" s="2" t="s">
        <v>9168</v>
      </c>
      <c r="T774" s="2" t="s">
        <v>9407</v>
      </c>
      <c r="U774" s="2" t="s">
        <v>1791</v>
      </c>
      <c r="V774" s="2" t="s">
        <v>5269</v>
      </c>
      <c r="W774" s="2" t="s">
        <v>234</v>
      </c>
      <c r="X774" s="2" t="s">
        <v>5398</v>
      </c>
      <c r="Y774" s="2" t="s">
        <v>764</v>
      </c>
      <c r="Z774" s="2" t="s">
        <v>5449</v>
      </c>
      <c r="AC774" s="2">
        <v>37</v>
      </c>
      <c r="AD774" s="2" t="s">
        <v>226</v>
      </c>
      <c r="AE774" s="2" t="s">
        <v>6865</v>
      </c>
      <c r="AJ774" s="2" t="s">
        <v>765</v>
      </c>
      <c r="AK774" s="2" t="s">
        <v>7079</v>
      </c>
      <c r="AL774" s="2" t="s">
        <v>428</v>
      </c>
      <c r="AM774" s="2" t="s">
        <v>7000</v>
      </c>
      <c r="AT774" s="2" t="s">
        <v>725</v>
      </c>
      <c r="AU774" s="2" t="s">
        <v>7187</v>
      </c>
      <c r="AV774" s="2" t="s">
        <v>1391</v>
      </c>
      <c r="AW774" s="2" t="s">
        <v>6518</v>
      </c>
      <c r="BG774" s="2" t="s">
        <v>725</v>
      </c>
      <c r="BH774" s="2" t="s">
        <v>7187</v>
      </c>
      <c r="BI774" s="2" t="s">
        <v>1658</v>
      </c>
      <c r="BJ774" s="2" t="s">
        <v>8015</v>
      </c>
      <c r="BK774" s="2" t="s">
        <v>1792</v>
      </c>
      <c r="BL774" s="2" t="s">
        <v>7800</v>
      </c>
      <c r="BM774" s="2" t="s">
        <v>1660</v>
      </c>
      <c r="BN774" s="2" t="s">
        <v>8014</v>
      </c>
      <c r="BO774" s="2" t="s">
        <v>1793</v>
      </c>
      <c r="BP774" s="2" t="s">
        <v>8485</v>
      </c>
      <c r="BQ774" s="2" t="s">
        <v>1794</v>
      </c>
      <c r="BR774" s="2" t="s">
        <v>8702</v>
      </c>
      <c r="BS774" s="2" t="s">
        <v>1032</v>
      </c>
      <c r="BT774" s="2" t="s">
        <v>7084</v>
      </c>
    </row>
    <row r="775" spans="1:72" ht="13.5" customHeight="1">
      <c r="A775" s="5" t="str">
        <f>HYPERLINK("http://kyu.snu.ac.kr/sdhj/index.jsp?type=hj/GK14610_00IM0001_009a.jpg","1714_수서면_009a")</f>
        <v>1714_수서면_009a</v>
      </c>
      <c r="B775" s="2">
        <v>1714</v>
      </c>
      <c r="C775" s="2" t="s">
        <v>9914</v>
      </c>
      <c r="D775" s="2" t="s">
        <v>9915</v>
      </c>
      <c r="E775" s="2">
        <v>774</v>
      </c>
      <c r="F775" s="2">
        <v>2</v>
      </c>
      <c r="G775" s="2" t="s">
        <v>9341</v>
      </c>
      <c r="H775" s="2" t="s">
        <v>9345</v>
      </c>
      <c r="I775" s="2">
        <v>3</v>
      </c>
      <c r="L775" s="2">
        <v>5</v>
      </c>
      <c r="M775" s="2" t="s">
        <v>8910</v>
      </c>
      <c r="N775" s="2" t="s">
        <v>9168</v>
      </c>
      <c r="S775" s="2" t="s">
        <v>117</v>
      </c>
      <c r="T775" s="2" t="s">
        <v>5009</v>
      </c>
      <c r="AC775" s="2">
        <v>14</v>
      </c>
      <c r="AD775" s="2" t="s">
        <v>466</v>
      </c>
      <c r="AE775" s="2" t="s">
        <v>6877</v>
      </c>
    </row>
    <row r="776" spans="1:72" ht="13.5" customHeight="1">
      <c r="A776" s="5" t="str">
        <f>HYPERLINK("http://kyu.snu.ac.kr/sdhj/index.jsp?type=hj/GK14610_00IM0001_009a.jpg","1714_수서면_009a")</f>
        <v>1714_수서면_009a</v>
      </c>
      <c r="B776" s="2">
        <v>1714</v>
      </c>
      <c r="C776" s="2" t="s">
        <v>9361</v>
      </c>
      <c r="D776" s="2" t="s">
        <v>9362</v>
      </c>
      <c r="E776" s="2">
        <v>775</v>
      </c>
      <c r="F776" s="2">
        <v>2</v>
      </c>
      <c r="G776" s="2" t="s">
        <v>9341</v>
      </c>
      <c r="H776" s="2" t="s">
        <v>9345</v>
      </c>
      <c r="I776" s="2">
        <v>3</v>
      </c>
      <c r="L776" s="2">
        <v>5</v>
      </c>
      <c r="M776" s="2" t="s">
        <v>8910</v>
      </c>
      <c r="N776" s="2" t="s">
        <v>9168</v>
      </c>
      <c r="S776" s="2" t="s">
        <v>52</v>
      </c>
      <c r="T776" s="2" t="s">
        <v>5014</v>
      </c>
      <c r="U776" s="2" t="s">
        <v>347</v>
      </c>
      <c r="V776" s="2" t="s">
        <v>5076</v>
      </c>
      <c r="W776" s="2" t="s">
        <v>722</v>
      </c>
      <c r="X776" s="2" t="s">
        <v>5402</v>
      </c>
      <c r="Y776" s="2" t="s">
        <v>1795</v>
      </c>
      <c r="Z776" s="2" t="s">
        <v>6568</v>
      </c>
      <c r="AC776" s="2">
        <v>12</v>
      </c>
      <c r="AD776" s="2" t="s">
        <v>131</v>
      </c>
      <c r="AE776" s="2" t="s">
        <v>6870</v>
      </c>
      <c r="BF776" s="2" t="s">
        <v>56</v>
      </c>
    </row>
    <row r="777" spans="1:72" ht="13.5" customHeight="1">
      <c r="A777" s="5" t="str">
        <f>HYPERLINK("http://kyu.snu.ac.kr/sdhj/index.jsp?type=hj/GK14610_00IM0001_009a.jpg","1714_수서면_009a")</f>
        <v>1714_수서면_009a</v>
      </c>
      <c r="B777" s="2">
        <v>1714</v>
      </c>
      <c r="C777" s="2" t="s">
        <v>9361</v>
      </c>
      <c r="D777" s="2" t="s">
        <v>9362</v>
      </c>
      <c r="E777" s="2">
        <v>776</v>
      </c>
      <c r="F777" s="2">
        <v>2</v>
      </c>
      <c r="G777" s="2" t="s">
        <v>9341</v>
      </c>
      <c r="H777" s="2" t="s">
        <v>9345</v>
      </c>
      <c r="I777" s="2">
        <v>4</v>
      </c>
      <c r="J777" s="2" t="s">
        <v>1796</v>
      </c>
      <c r="K777" s="2" t="s">
        <v>4974</v>
      </c>
      <c r="L777" s="2">
        <v>1</v>
      </c>
      <c r="M777" s="2" t="s">
        <v>1796</v>
      </c>
      <c r="N777" s="2" t="s">
        <v>4974</v>
      </c>
      <c r="T777" s="2" t="s">
        <v>9407</v>
      </c>
      <c r="U777" s="2" t="s">
        <v>1797</v>
      </c>
      <c r="V777" s="2" t="s">
        <v>5111</v>
      </c>
      <c r="Y777" s="2" t="s">
        <v>1796</v>
      </c>
      <c r="Z777" s="2" t="s">
        <v>4974</v>
      </c>
      <c r="AC777" s="2">
        <v>39</v>
      </c>
      <c r="AD777" s="2" t="s">
        <v>36</v>
      </c>
      <c r="AE777" s="2" t="s">
        <v>6351</v>
      </c>
      <c r="AN777" s="2" t="s">
        <v>419</v>
      </c>
      <c r="AO777" s="2" t="s">
        <v>5018</v>
      </c>
      <c r="AR777" s="2" t="s">
        <v>1521</v>
      </c>
      <c r="AS777" s="2" t="s">
        <v>7147</v>
      </c>
      <c r="AT777" s="2" t="s">
        <v>148</v>
      </c>
      <c r="AU777" s="2" t="s">
        <v>5109</v>
      </c>
      <c r="AV777" s="2" t="s">
        <v>1798</v>
      </c>
      <c r="AW777" s="2" t="s">
        <v>6003</v>
      </c>
      <c r="BB777" s="2" t="s">
        <v>150</v>
      </c>
      <c r="BC777" s="2" t="s">
        <v>5065</v>
      </c>
      <c r="BD777" s="2" t="s">
        <v>1799</v>
      </c>
      <c r="BE777" s="2" t="s">
        <v>6566</v>
      </c>
      <c r="BG777" s="2" t="s">
        <v>148</v>
      </c>
      <c r="BH777" s="2" t="s">
        <v>5109</v>
      </c>
      <c r="BI777" s="2" t="s">
        <v>1800</v>
      </c>
      <c r="BJ777" s="2" t="s">
        <v>6328</v>
      </c>
      <c r="BK777" s="2" t="s">
        <v>148</v>
      </c>
      <c r="BL777" s="2" t="s">
        <v>5109</v>
      </c>
      <c r="BM777" s="2" t="s">
        <v>1801</v>
      </c>
      <c r="BN777" s="2" t="s">
        <v>6597</v>
      </c>
      <c r="BO777" s="2" t="s">
        <v>148</v>
      </c>
      <c r="BP777" s="2" t="s">
        <v>5109</v>
      </c>
      <c r="BQ777" s="2" t="s">
        <v>1591</v>
      </c>
      <c r="BR777" s="2" t="s">
        <v>7547</v>
      </c>
      <c r="BS777" s="2" t="s">
        <v>184</v>
      </c>
      <c r="BT777" s="2" t="s">
        <v>7080</v>
      </c>
    </row>
    <row r="778" spans="1:72" ht="13.5" customHeight="1">
      <c r="A778" s="5" t="str">
        <f>HYPERLINK("http://kyu.snu.ac.kr/sdhj/index.jsp?type=hj/GK14610_00IM0001_009a.jpg","1714_수서면_009a")</f>
        <v>1714_수서면_009a</v>
      </c>
      <c r="B778" s="2">
        <v>1714</v>
      </c>
      <c r="C778" s="2" t="s">
        <v>9700</v>
      </c>
      <c r="D778" s="2" t="s">
        <v>9701</v>
      </c>
      <c r="E778" s="2">
        <v>777</v>
      </c>
      <c r="F778" s="2">
        <v>2</v>
      </c>
      <c r="G778" s="2" t="s">
        <v>9341</v>
      </c>
      <c r="H778" s="2" t="s">
        <v>9345</v>
      </c>
      <c r="I778" s="2">
        <v>4</v>
      </c>
      <c r="L778" s="2">
        <v>1</v>
      </c>
      <c r="M778" s="2" t="s">
        <v>1796</v>
      </c>
      <c r="N778" s="2" t="s">
        <v>4974</v>
      </c>
      <c r="S778" s="2" t="s">
        <v>77</v>
      </c>
      <c r="T778" s="2" t="s">
        <v>5010</v>
      </c>
      <c r="U778" s="2" t="s">
        <v>170</v>
      </c>
      <c r="V778" s="2" t="s">
        <v>9742</v>
      </c>
      <c r="Y778" s="2" t="s">
        <v>1802</v>
      </c>
      <c r="Z778" s="2" t="s">
        <v>6567</v>
      </c>
      <c r="AC778" s="2">
        <v>38</v>
      </c>
      <c r="AD778" s="2" t="s">
        <v>103</v>
      </c>
      <c r="AE778" s="2" t="s">
        <v>6889</v>
      </c>
      <c r="AT778" s="2" t="s">
        <v>202</v>
      </c>
      <c r="AU778" s="2" t="s">
        <v>10425</v>
      </c>
      <c r="AV778" s="2" t="s">
        <v>1803</v>
      </c>
      <c r="AW778" s="2" t="s">
        <v>7548</v>
      </c>
      <c r="BG778" s="2" t="s">
        <v>38</v>
      </c>
      <c r="BH778" s="2" t="s">
        <v>5224</v>
      </c>
      <c r="BI778" s="2" t="s">
        <v>1804</v>
      </c>
      <c r="BJ778" s="2" t="s">
        <v>8020</v>
      </c>
      <c r="BK778" s="2" t="s">
        <v>38</v>
      </c>
      <c r="BL778" s="2" t="s">
        <v>5224</v>
      </c>
      <c r="BM778" s="2" t="s">
        <v>1805</v>
      </c>
      <c r="BN778" s="2" t="s">
        <v>6522</v>
      </c>
      <c r="BO778" s="2" t="s">
        <v>38</v>
      </c>
      <c r="BP778" s="2" t="s">
        <v>5224</v>
      </c>
      <c r="BQ778" s="2" t="s">
        <v>1806</v>
      </c>
      <c r="BR778" s="2" t="s">
        <v>8357</v>
      </c>
      <c r="BS778" s="2" t="s">
        <v>198</v>
      </c>
      <c r="BT778" s="2" t="s">
        <v>7015</v>
      </c>
    </row>
    <row r="779" spans="1:72" ht="13.5" customHeight="1">
      <c r="A779" s="5" t="str">
        <f>HYPERLINK("http://kyu.snu.ac.kr/sdhj/index.jsp?type=hj/GK14610_00IM0001_009a.jpg","1714_수서면_009a")</f>
        <v>1714_수서면_009a</v>
      </c>
      <c r="B779" s="2">
        <v>1714</v>
      </c>
      <c r="C779" s="2" t="s">
        <v>9361</v>
      </c>
      <c r="D779" s="2" t="s">
        <v>9362</v>
      </c>
      <c r="E779" s="2">
        <v>778</v>
      </c>
      <c r="F779" s="2">
        <v>2</v>
      </c>
      <c r="G779" s="2" t="s">
        <v>9341</v>
      </c>
      <c r="H779" s="2" t="s">
        <v>9345</v>
      </c>
      <c r="I779" s="2">
        <v>4</v>
      </c>
      <c r="L779" s="2">
        <v>2</v>
      </c>
      <c r="M779" s="2" t="s">
        <v>1798</v>
      </c>
      <c r="N779" s="2" t="s">
        <v>6003</v>
      </c>
      <c r="T779" s="2" t="s">
        <v>9407</v>
      </c>
      <c r="U779" s="2" t="s">
        <v>1807</v>
      </c>
      <c r="V779" s="2" t="s">
        <v>10426</v>
      </c>
      <c r="Y779" s="2" t="s">
        <v>1798</v>
      </c>
      <c r="Z779" s="2" t="s">
        <v>6003</v>
      </c>
      <c r="AC779" s="2">
        <v>67</v>
      </c>
      <c r="AD779" s="2" t="s">
        <v>401</v>
      </c>
      <c r="AE779" s="2" t="s">
        <v>6863</v>
      </c>
      <c r="AN779" s="2" t="s">
        <v>419</v>
      </c>
      <c r="AO779" s="2" t="s">
        <v>5018</v>
      </c>
      <c r="AR779" s="2" t="s">
        <v>1676</v>
      </c>
      <c r="AS779" s="2" t="s">
        <v>7173</v>
      </c>
      <c r="AT779" s="2" t="s">
        <v>148</v>
      </c>
      <c r="AU779" s="2" t="s">
        <v>5109</v>
      </c>
      <c r="AV779" s="2" t="s">
        <v>1800</v>
      </c>
      <c r="AW779" s="2" t="s">
        <v>6328</v>
      </c>
      <c r="BB779" s="2" t="s">
        <v>993</v>
      </c>
      <c r="BC779" s="2" t="s">
        <v>5234</v>
      </c>
      <c r="BD779" s="2" t="s">
        <v>10427</v>
      </c>
      <c r="BE779" s="2" t="s">
        <v>10481</v>
      </c>
      <c r="BG779" s="2" t="s">
        <v>148</v>
      </c>
      <c r="BH779" s="2" t="s">
        <v>5109</v>
      </c>
      <c r="BI779" s="2" t="s">
        <v>1801</v>
      </c>
      <c r="BJ779" s="2" t="s">
        <v>6597</v>
      </c>
      <c r="BM779" s="2" t="s">
        <v>1808</v>
      </c>
      <c r="BN779" s="2" t="s">
        <v>8363</v>
      </c>
      <c r="BO779" s="2" t="s">
        <v>148</v>
      </c>
      <c r="BP779" s="2" t="s">
        <v>5109</v>
      </c>
      <c r="BQ779" s="2" t="s">
        <v>10428</v>
      </c>
      <c r="BR779" s="2" t="s">
        <v>10482</v>
      </c>
      <c r="BS779" s="2" t="s">
        <v>79</v>
      </c>
      <c r="BT779" s="2" t="s">
        <v>9499</v>
      </c>
    </row>
    <row r="780" spans="1:72" ht="13.5" customHeight="1">
      <c r="A780" s="5" t="str">
        <f>HYPERLINK("http://kyu.snu.ac.kr/sdhj/index.jsp?type=hj/GK14610_00IM0001_009a.jpg","1714_수서면_009a")</f>
        <v>1714_수서면_009a</v>
      </c>
      <c r="B780" s="2">
        <v>1714</v>
      </c>
      <c r="C780" s="2" t="s">
        <v>9493</v>
      </c>
      <c r="D780" s="2" t="s">
        <v>9494</v>
      </c>
      <c r="E780" s="2">
        <v>779</v>
      </c>
      <c r="F780" s="2">
        <v>2</v>
      </c>
      <c r="G780" s="2" t="s">
        <v>9341</v>
      </c>
      <c r="H780" s="2" t="s">
        <v>9345</v>
      </c>
      <c r="I780" s="2">
        <v>4</v>
      </c>
      <c r="L780" s="2">
        <v>2</v>
      </c>
      <c r="M780" s="2" t="s">
        <v>1798</v>
      </c>
      <c r="N780" s="2" t="s">
        <v>6003</v>
      </c>
      <c r="S780" s="2" t="s">
        <v>77</v>
      </c>
      <c r="T780" s="2" t="s">
        <v>5010</v>
      </c>
      <c r="U780" s="2" t="s">
        <v>150</v>
      </c>
      <c r="V780" s="2" t="s">
        <v>5065</v>
      </c>
      <c r="Y780" s="2" t="s">
        <v>1799</v>
      </c>
      <c r="Z780" s="2" t="s">
        <v>6566</v>
      </c>
      <c r="AC780" s="2">
        <v>63</v>
      </c>
      <c r="AD780" s="2" t="s">
        <v>86</v>
      </c>
      <c r="AE780" s="2" t="s">
        <v>6897</v>
      </c>
      <c r="AN780" s="2" t="s">
        <v>419</v>
      </c>
      <c r="AO780" s="2" t="s">
        <v>5018</v>
      </c>
      <c r="AR780" s="2" t="s">
        <v>1521</v>
      </c>
      <c r="AS780" s="2" t="s">
        <v>7147</v>
      </c>
      <c r="AT780" s="2" t="s">
        <v>148</v>
      </c>
      <c r="AU780" s="2" t="s">
        <v>5109</v>
      </c>
      <c r="AV780" s="2" t="s">
        <v>1591</v>
      </c>
      <c r="AW780" s="2" t="s">
        <v>7547</v>
      </c>
      <c r="BB780" s="2" t="s">
        <v>150</v>
      </c>
      <c r="BC780" s="2" t="s">
        <v>5065</v>
      </c>
      <c r="BD780" s="2" t="s">
        <v>96</v>
      </c>
      <c r="BE780" s="2" t="s">
        <v>7605</v>
      </c>
      <c r="BG780" s="2" t="s">
        <v>148</v>
      </c>
      <c r="BH780" s="2" t="s">
        <v>5109</v>
      </c>
      <c r="BI780" s="2" t="s">
        <v>553</v>
      </c>
      <c r="BJ780" s="2" t="s">
        <v>6285</v>
      </c>
      <c r="BK780" s="2" t="s">
        <v>148</v>
      </c>
      <c r="BL780" s="2" t="s">
        <v>5109</v>
      </c>
      <c r="BM780" s="2" t="s">
        <v>1809</v>
      </c>
      <c r="BN780" s="2" t="s">
        <v>8366</v>
      </c>
      <c r="BO780" s="2" t="s">
        <v>148</v>
      </c>
      <c r="BP780" s="2" t="s">
        <v>5109</v>
      </c>
      <c r="BQ780" s="2" t="s">
        <v>1810</v>
      </c>
      <c r="BR780" s="2" t="s">
        <v>8701</v>
      </c>
      <c r="BS780" s="2" t="s">
        <v>184</v>
      </c>
      <c r="BT780" s="2" t="s">
        <v>7080</v>
      </c>
    </row>
    <row r="781" spans="1:72" ht="13.5" customHeight="1">
      <c r="A781" s="5" t="str">
        <f>HYPERLINK("http://kyu.snu.ac.kr/sdhj/index.jsp?type=hj/GK14610_00IM0001_009a.jpg","1714_수서면_009a")</f>
        <v>1714_수서면_009a</v>
      </c>
      <c r="B781" s="2">
        <v>1714</v>
      </c>
      <c r="C781" s="2" t="s">
        <v>9700</v>
      </c>
      <c r="D781" s="2" t="s">
        <v>9701</v>
      </c>
      <c r="E781" s="2">
        <v>780</v>
      </c>
      <c r="F781" s="2">
        <v>2</v>
      </c>
      <c r="G781" s="2" t="s">
        <v>9341</v>
      </c>
      <c r="H781" s="2" t="s">
        <v>9345</v>
      </c>
      <c r="I781" s="2">
        <v>4</v>
      </c>
      <c r="L781" s="2">
        <v>2</v>
      </c>
      <c r="M781" s="2" t="s">
        <v>1798</v>
      </c>
      <c r="N781" s="2" t="s">
        <v>6003</v>
      </c>
      <c r="S781" s="2" t="s">
        <v>45</v>
      </c>
      <c r="T781" s="2" t="s">
        <v>5011</v>
      </c>
      <c r="U781" s="2" t="s">
        <v>362</v>
      </c>
      <c r="V781" s="2" t="s">
        <v>5110</v>
      </c>
      <c r="Y781" s="2" t="s">
        <v>1153</v>
      </c>
      <c r="Z781" s="2" t="s">
        <v>4964</v>
      </c>
      <c r="AF781" s="2" t="s">
        <v>302</v>
      </c>
      <c r="AG781" s="2" t="s">
        <v>6920</v>
      </c>
      <c r="AH781" s="2" t="s">
        <v>1272</v>
      </c>
      <c r="AI781" s="2" t="s">
        <v>7003</v>
      </c>
    </row>
    <row r="782" spans="1:72" ht="13.5" customHeight="1">
      <c r="A782" s="5" t="str">
        <f>HYPERLINK("http://kyu.snu.ac.kr/sdhj/index.jsp?type=hj/GK14610_00IM0001_009a.jpg","1714_수서면_009a")</f>
        <v>1714_수서면_009a</v>
      </c>
      <c r="B782" s="2">
        <v>1714</v>
      </c>
      <c r="C782" s="2" t="s">
        <v>9465</v>
      </c>
      <c r="D782" s="2" t="s">
        <v>9466</v>
      </c>
      <c r="E782" s="2">
        <v>781</v>
      </c>
      <c r="F782" s="2">
        <v>2</v>
      </c>
      <c r="G782" s="2" t="s">
        <v>9341</v>
      </c>
      <c r="H782" s="2" t="s">
        <v>9345</v>
      </c>
      <c r="I782" s="2">
        <v>4</v>
      </c>
      <c r="L782" s="2">
        <v>2</v>
      </c>
      <c r="M782" s="2" t="s">
        <v>1798</v>
      </c>
      <c r="N782" s="2" t="s">
        <v>6003</v>
      </c>
      <c r="S782" s="2" t="s">
        <v>52</v>
      </c>
      <c r="T782" s="2" t="s">
        <v>5014</v>
      </c>
      <c r="U782" s="2" t="s">
        <v>1202</v>
      </c>
      <c r="V782" s="2" t="s">
        <v>5103</v>
      </c>
      <c r="Y782" s="2" t="s">
        <v>1811</v>
      </c>
      <c r="Z782" s="2" t="s">
        <v>6565</v>
      </c>
      <c r="AF782" s="2" t="s">
        <v>10429</v>
      </c>
      <c r="AG782" s="2" t="s">
        <v>10430</v>
      </c>
      <c r="AH782" s="2" t="s">
        <v>10431</v>
      </c>
      <c r="AI782" s="2" t="s">
        <v>12640</v>
      </c>
      <c r="BF782" s="2" t="s">
        <v>56</v>
      </c>
    </row>
    <row r="783" spans="1:72" ht="13.5" customHeight="1">
      <c r="A783" s="5" t="str">
        <f>HYPERLINK("http://kyu.snu.ac.kr/sdhj/index.jsp?type=hj/GK14610_00IM0001_009a.jpg","1714_수서면_009a")</f>
        <v>1714_수서면_009a</v>
      </c>
      <c r="B783" s="2">
        <v>1714</v>
      </c>
      <c r="C783" s="2" t="s">
        <v>9361</v>
      </c>
      <c r="D783" s="2" t="s">
        <v>9362</v>
      </c>
      <c r="E783" s="2">
        <v>782</v>
      </c>
      <c r="F783" s="2">
        <v>2</v>
      </c>
      <c r="G783" s="2" t="s">
        <v>9341</v>
      </c>
      <c r="H783" s="2" t="s">
        <v>9345</v>
      </c>
      <c r="I783" s="2">
        <v>4</v>
      </c>
      <c r="L783" s="2">
        <v>3</v>
      </c>
      <c r="M783" s="2" t="s">
        <v>1676</v>
      </c>
      <c r="N783" s="2" t="s">
        <v>7173</v>
      </c>
      <c r="T783" s="2" t="s">
        <v>9486</v>
      </c>
      <c r="U783" s="2" t="s">
        <v>347</v>
      </c>
      <c r="V783" s="2" t="s">
        <v>5076</v>
      </c>
      <c r="W783" s="2" t="s">
        <v>234</v>
      </c>
      <c r="X783" s="2" t="s">
        <v>5398</v>
      </c>
      <c r="Y783" s="2" t="s">
        <v>1812</v>
      </c>
      <c r="Z783" s="2" t="s">
        <v>6564</v>
      </c>
      <c r="AC783" s="2">
        <v>47</v>
      </c>
      <c r="AD783" s="2" t="s">
        <v>1757</v>
      </c>
      <c r="AE783" s="2" t="s">
        <v>6869</v>
      </c>
      <c r="AJ783" s="2" t="s">
        <v>17</v>
      </c>
      <c r="AK783" s="2" t="s">
        <v>7078</v>
      </c>
      <c r="AL783" s="2" t="s">
        <v>428</v>
      </c>
      <c r="AM783" s="2" t="s">
        <v>7000</v>
      </c>
      <c r="AT783" s="2" t="s">
        <v>1330</v>
      </c>
      <c r="AU783" s="2" t="s">
        <v>5117</v>
      </c>
      <c r="AV783" s="2" t="s">
        <v>1813</v>
      </c>
      <c r="AW783" s="2" t="s">
        <v>7536</v>
      </c>
      <c r="BG783" s="2" t="s">
        <v>1792</v>
      </c>
      <c r="BH783" s="2" t="s">
        <v>7800</v>
      </c>
      <c r="BI783" s="2" t="s">
        <v>1660</v>
      </c>
      <c r="BJ783" s="2" t="s">
        <v>8014</v>
      </c>
      <c r="BK783" s="2" t="s">
        <v>1814</v>
      </c>
      <c r="BL783" s="2" t="s">
        <v>10432</v>
      </c>
      <c r="BM783" s="2" t="s">
        <v>10433</v>
      </c>
      <c r="BN783" s="2" t="s">
        <v>6828</v>
      </c>
      <c r="BO783" s="2" t="s">
        <v>1815</v>
      </c>
      <c r="BP783" s="2" t="s">
        <v>8477</v>
      </c>
      <c r="BQ783" s="2" t="s">
        <v>1816</v>
      </c>
      <c r="BR783" s="2" t="s">
        <v>10434</v>
      </c>
      <c r="BS783" s="2" t="s">
        <v>703</v>
      </c>
      <c r="BT783" s="2" t="s">
        <v>7118</v>
      </c>
    </row>
    <row r="784" spans="1:72" ht="13.5" customHeight="1">
      <c r="A784" s="5" t="str">
        <f>HYPERLINK("http://kyu.snu.ac.kr/sdhj/index.jsp?type=hj/GK14610_00IM0001_009a.jpg","1714_수서면_009a")</f>
        <v>1714_수서면_009a</v>
      </c>
      <c r="B784" s="2">
        <v>1714</v>
      </c>
      <c r="C784" s="2" t="s">
        <v>10435</v>
      </c>
      <c r="D784" s="2" t="s">
        <v>10436</v>
      </c>
      <c r="E784" s="2">
        <v>783</v>
      </c>
      <c r="F784" s="2">
        <v>2</v>
      </c>
      <c r="G784" s="2" t="s">
        <v>9341</v>
      </c>
      <c r="H784" s="2" t="s">
        <v>9345</v>
      </c>
      <c r="I784" s="2">
        <v>4</v>
      </c>
      <c r="L784" s="2">
        <v>3</v>
      </c>
      <c r="M784" s="2" t="s">
        <v>1676</v>
      </c>
      <c r="N784" s="2" t="s">
        <v>7173</v>
      </c>
      <c r="S784" s="2" t="s">
        <v>1166</v>
      </c>
      <c r="T784" s="2" t="s">
        <v>5008</v>
      </c>
      <c r="W784" s="2" t="s">
        <v>68</v>
      </c>
      <c r="X784" s="2" t="s">
        <v>10437</v>
      </c>
      <c r="Y784" s="2" t="s">
        <v>764</v>
      </c>
      <c r="Z784" s="2" t="s">
        <v>5449</v>
      </c>
      <c r="AC784" s="2">
        <v>66</v>
      </c>
      <c r="AD784" s="2" t="s">
        <v>207</v>
      </c>
      <c r="AE784" s="2" t="s">
        <v>6867</v>
      </c>
    </row>
    <row r="785" spans="1:73" ht="13.5" customHeight="1">
      <c r="A785" s="5" t="str">
        <f>HYPERLINK("http://kyu.snu.ac.kr/sdhj/index.jsp?type=hj/GK14610_00IM0001_009a.jpg","1714_수서면_009a")</f>
        <v>1714_수서면_009a</v>
      </c>
      <c r="B785" s="2">
        <v>1714</v>
      </c>
      <c r="C785" s="2" t="s">
        <v>9493</v>
      </c>
      <c r="D785" s="2" t="s">
        <v>9494</v>
      </c>
      <c r="E785" s="2">
        <v>784</v>
      </c>
      <c r="F785" s="2">
        <v>2</v>
      </c>
      <c r="G785" s="2" t="s">
        <v>9341</v>
      </c>
      <c r="H785" s="2" t="s">
        <v>9345</v>
      </c>
      <c r="I785" s="2">
        <v>4</v>
      </c>
      <c r="L785" s="2">
        <v>3</v>
      </c>
      <c r="M785" s="2" t="s">
        <v>1676</v>
      </c>
      <c r="N785" s="2" t="s">
        <v>7173</v>
      </c>
      <c r="S785" s="2" t="s">
        <v>77</v>
      </c>
      <c r="T785" s="2" t="s">
        <v>5010</v>
      </c>
      <c r="W785" s="2" t="s">
        <v>1817</v>
      </c>
      <c r="X785" s="2" t="s">
        <v>10438</v>
      </c>
      <c r="Y785" s="2" t="s">
        <v>764</v>
      </c>
      <c r="Z785" s="2" t="s">
        <v>5449</v>
      </c>
      <c r="AC785" s="2">
        <v>40</v>
      </c>
      <c r="AD785" s="2" t="s">
        <v>221</v>
      </c>
      <c r="AE785" s="2" t="s">
        <v>6885</v>
      </c>
      <c r="AJ785" s="2" t="s">
        <v>765</v>
      </c>
      <c r="AK785" s="2" t="s">
        <v>7079</v>
      </c>
      <c r="AL785" s="2" t="s">
        <v>125</v>
      </c>
      <c r="AM785" s="2" t="s">
        <v>7009</v>
      </c>
      <c r="AT785" s="2" t="s">
        <v>725</v>
      </c>
      <c r="AU785" s="2" t="s">
        <v>7187</v>
      </c>
      <c r="AV785" s="2" t="s">
        <v>1818</v>
      </c>
      <c r="AW785" s="2" t="s">
        <v>7546</v>
      </c>
      <c r="BG785" s="2" t="s">
        <v>725</v>
      </c>
      <c r="BH785" s="2" t="s">
        <v>7187</v>
      </c>
      <c r="BI785" s="2" t="s">
        <v>1819</v>
      </c>
      <c r="BJ785" s="2" t="s">
        <v>8019</v>
      </c>
      <c r="BK785" s="2" t="s">
        <v>1820</v>
      </c>
      <c r="BL785" s="2" t="s">
        <v>8160</v>
      </c>
      <c r="BM785" s="2" t="s">
        <v>4840</v>
      </c>
      <c r="BN785" s="2" t="s">
        <v>8365</v>
      </c>
      <c r="BO785" s="2" t="s">
        <v>1821</v>
      </c>
      <c r="BP785" s="2" t="s">
        <v>8484</v>
      </c>
      <c r="BQ785" s="2" t="s">
        <v>1822</v>
      </c>
      <c r="BR785" s="2" t="s">
        <v>10439</v>
      </c>
      <c r="BS785" s="2" t="s">
        <v>1823</v>
      </c>
      <c r="BT785" s="2" t="s">
        <v>8812</v>
      </c>
    </row>
    <row r="786" spans="1:73" ht="13.5" customHeight="1">
      <c r="A786" s="5" t="str">
        <f>HYPERLINK("http://kyu.snu.ac.kr/sdhj/index.jsp?type=hj/GK14610_00IM0001_009a.jpg","1714_수서면_009a")</f>
        <v>1714_수서면_009a</v>
      </c>
      <c r="B786" s="2">
        <v>1714</v>
      </c>
      <c r="C786" s="2" t="s">
        <v>10440</v>
      </c>
      <c r="D786" s="2" t="s">
        <v>10441</v>
      </c>
      <c r="E786" s="2">
        <v>785</v>
      </c>
      <c r="F786" s="2">
        <v>2</v>
      </c>
      <c r="G786" s="2" t="s">
        <v>9341</v>
      </c>
      <c r="H786" s="2" t="s">
        <v>9345</v>
      </c>
      <c r="I786" s="2">
        <v>4</v>
      </c>
      <c r="L786" s="2">
        <v>3</v>
      </c>
      <c r="M786" s="2" t="s">
        <v>1676</v>
      </c>
      <c r="N786" s="2" t="s">
        <v>7173</v>
      </c>
      <c r="S786" s="2" t="s">
        <v>45</v>
      </c>
      <c r="T786" s="2" t="s">
        <v>5011</v>
      </c>
      <c r="U786" s="2" t="s">
        <v>347</v>
      </c>
      <c r="V786" s="2" t="s">
        <v>5076</v>
      </c>
      <c r="Y786" s="2" t="s">
        <v>1824</v>
      </c>
      <c r="Z786" s="2" t="s">
        <v>6563</v>
      </c>
      <c r="AC786" s="2">
        <v>10</v>
      </c>
      <c r="AD786" s="2" t="s">
        <v>283</v>
      </c>
      <c r="AE786" s="2" t="s">
        <v>6876</v>
      </c>
      <c r="AF786" s="2" t="s">
        <v>65</v>
      </c>
      <c r="AG786" s="2" t="s">
        <v>5367</v>
      </c>
    </row>
    <row r="787" spans="1:73" ht="13.5" customHeight="1">
      <c r="A787" s="5" t="str">
        <f>HYPERLINK("http://kyu.snu.ac.kr/sdhj/index.jsp?type=hj/GK14610_00IM0001_009a.jpg","1714_수서면_009a")</f>
        <v>1714_수서면_009a</v>
      </c>
      <c r="B787" s="2">
        <v>1714</v>
      </c>
      <c r="C787" s="2" t="s">
        <v>9493</v>
      </c>
      <c r="D787" s="2" t="s">
        <v>9494</v>
      </c>
      <c r="E787" s="2">
        <v>786</v>
      </c>
      <c r="F787" s="2">
        <v>2</v>
      </c>
      <c r="G787" s="2" t="s">
        <v>9341</v>
      </c>
      <c r="H787" s="2" t="s">
        <v>9345</v>
      </c>
      <c r="I787" s="2">
        <v>4</v>
      </c>
      <c r="L787" s="2">
        <v>3</v>
      </c>
      <c r="M787" s="2" t="s">
        <v>1676</v>
      </c>
      <c r="N787" s="2" t="s">
        <v>7173</v>
      </c>
      <c r="T787" s="2" t="s">
        <v>9502</v>
      </c>
      <c r="U787" s="2" t="s">
        <v>313</v>
      </c>
      <c r="V787" s="2" t="s">
        <v>5072</v>
      </c>
      <c r="Y787" s="2" t="s">
        <v>1825</v>
      </c>
      <c r="Z787" s="2" t="s">
        <v>6281</v>
      </c>
      <c r="AC787" s="2">
        <v>83</v>
      </c>
      <c r="AD787" s="2" t="s">
        <v>294</v>
      </c>
      <c r="AE787" s="2" t="s">
        <v>6892</v>
      </c>
      <c r="AF787" s="2" t="s">
        <v>746</v>
      </c>
      <c r="AG787" s="2" t="s">
        <v>6920</v>
      </c>
      <c r="AH787" s="2" t="s">
        <v>1638</v>
      </c>
      <c r="AI787" s="2" t="s">
        <v>7061</v>
      </c>
      <c r="BB787" s="2" t="s">
        <v>759</v>
      </c>
      <c r="BC787" s="2" t="s">
        <v>10442</v>
      </c>
      <c r="BD787" s="2" t="s">
        <v>107</v>
      </c>
      <c r="BE787" s="2" t="s">
        <v>6272</v>
      </c>
      <c r="BF787" s="2" t="s">
        <v>10443</v>
      </c>
    </row>
    <row r="788" spans="1:73" ht="13.5" customHeight="1">
      <c r="A788" s="5" t="str">
        <f>HYPERLINK("http://kyu.snu.ac.kr/sdhj/index.jsp?type=hj/GK14610_00IM0001_009a.jpg","1714_수서면_009a")</f>
        <v>1714_수서면_009a</v>
      </c>
      <c r="B788" s="2">
        <v>1714</v>
      </c>
      <c r="C788" s="2" t="s">
        <v>9493</v>
      </c>
      <c r="D788" s="2" t="s">
        <v>9494</v>
      </c>
      <c r="E788" s="2">
        <v>787</v>
      </c>
      <c r="F788" s="2">
        <v>2</v>
      </c>
      <c r="G788" s="2" t="s">
        <v>9341</v>
      </c>
      <c r="H788" s="2" t="s">
        <v>9345</v>
      </c>
      <c r="I788" s="2">
        <v>4</v>
      </c>
      <c r="L788" s="2">
        <v>3</v>
      </c>
      <c r="M788" s="2" t="s">
        <v>1676</v>
      </c>
      <c r="N788" s="2" t="s">
        <v>7173</v>
      </c>
      <c r="T788" s="2" t="s">
        <v>9502</v>
      </c>
      <c r="U788" s="2" t="s">
        <v>313</v>
      </c>
      <c r="V788" s="2" t="s">
        <v>5072</v>
      </c>
      <c r="Y788" s="2" t="s">
        <v>1826</v>
      </c>
      <c r="Z788" s="2" t="s">
        <v>6562</v>
      </c>
      <c r="AF788" s="2" t="s">
        <v>746</v>
      </c>
      <c r="AG788" s="2" t="s">
        <v>6920</v>
      </c>
      <c r="AH788" s="2" t="s">
        <v>567</v>
      </c>
      <c r="AI788" s="2" t="s">
        <v>7012</v>
      </c>
      <c r="BB788" s="2" t="s">
        <v>313</v>
      </c>
      <c r="BC788" s="2" t="s">
        <v>5072</v>
      </c>
      <c r="BD788" s="2" t="s">
        <v>1827</v>
      </c>
      <c r="BE788" s="2" t="s">
        <v>6546</v>
      </c>
      <c r="BF788" s="2" t="s">
        <v>10443</v>
      </c>
      <c r="BU788" s="2" t="s">
        <v>1828</v>
      </c>
    </row>
    <row r="789" spans="1:73" ht="13.5" customHeight="1">
      <c r="A789" s="5" t="str">
        <f>HYPERLINK("http://kyu.snu.ac.kr/sdhj/index.jsp?type=hj/GK14610_00IM0001_009a.jpg","1714_수서면_009a")</f>
        <v>1714_수서면_009a</v>
      </c>
      <c r="B789" s="2">
        <v>1714</v>
      </c>
      <c r="C789" s="2" t="s">
        <v>9796</v>
      </c>
      <c r="D789" s="2" t="s">
        <v>9797</v>
      </c>
      <c r="E789" s="2">
        <v>788</v>
      </c>
      <c r="F789" s="2">
        <v>2</v>
      </c>
      <c r="G789" s="2" t="s">
        <v>9341</v>
      </c>
      <c r="H789" s="2" t="s">
        <v>9345</v>
      </c>
      <c r="I789" s="2">
        <v>4</v>
      </c>
      <c r="L789" s="2">
        <v>3</v>
      </c>
      <c r="M789" s="2" t="s">
        <v>1676</v>
      </c>
      <c r="N789" s="2" t="s">
        <v>7173</v>
      </c>
      <c r="S789" s="2" t="s">
        <v>869</v>
      </c>
      <c r="T789" s="2" t="s">
        <v>5032</v>
      </c>
      <c r="U789" s="2" t="s">
        <v>313</v>
      </c>
      <c r="V789" s="2" t="s">
        <v>5072</v>
      </c>
      <c r="Y789" s="2" t="s">
        <v>1829</v>
      </c>
      <c r="Z789" s="2" t="s">
        <v>6163</v>
      </c>
      <c r="AF789" s="2" t="s">
        <v>1830</v>
      </c>
      <c r="AG789" s="2" t="s">
        <v>6977</v>
      </c>
    </row>
    <row r="790" spans="1:73" ht="13.5" customHeight="1">
      <c r="A790" s="5" t="str">
        <f>HYPERLINK("http://kyu.snu.ac.kr/sdhj/index.jsp?type=hj/GK14610_00IM0001_009a.jpg","1714_수서면_009a")</f>
        <v>1714_수서면_009a</v>
      </c>
      <c r="B790" s="2">
        <v>1714</v>
      </c>
      <c r="C790" s="2" t="s">
        <v>10444</v>
      </c>
      <c r="D790" s="2" t="s">
        <v>10445</v>
      </c>
      <c r="E790" s="2">
        <v>789</v>
      </c>
      <c r="F790" s="2">
        <v>2</v>
      </c>
      <c r="G790" s="2" t="s">
        <v>9341</v>
      </c>
      <c r="H790" s="2" t="s">
        <v>9345</v>
      </c>
      <c r="I790" s="2">
        <v>4</v>
      </c>
      <c r="L790" s="2">
        <v>3</v>
      </c>
      <c r="M790" s="2" t="s">
        <v>1676</v>
      </c>
      <c r="N790" s="2" t="s">
        <v>7173</v>
      </c>
      <c r="T790" s="2" t="s">
        <v>9502</v>
      </c>
      <c r="U790" s="2" t="s">
        <v>313</v>
      </c>
      <c r="V790" s="2" t="s">
        <v>5072</v>
      </c>
      <c r="Y790" s="2" t="s">
        <v>1831</v>
      </c>
      <c r="Z790" s="2" t="s">
        <v>6561</v>
      </c>
      <c r="AC790" s="2">
        <v>59</v>
      </c>
      <c r="AD790" s="2" t="s">
        <v>498</v>
      </c>
      <c r="AE790" s="2" t="s">
        <v>6901</v>
      </c>
      <c r="AG790" s="2" t="s">
        <v>10446</v>
      </c>
      <c r="AI790" s="2" t="s">
        <v>7029</v>
      </c>
      <c r="AT790" s="2" t="s">
        <v>672</v>
      </c>
      <c r="AU790" s="2" t="s">
        <v>5073</v>
      </c>
      <c r="AV790" s="2" t="s">
        <v>1832</v>
      </c>
      <c r="AW790" s="2" t="s">
        <v>7545</v>
      </c>
      <c r="BB790" s="2" t="s">
        <v>759</v>
      </c>
      <c r="BC790" s="2" t="s">
        <v>10442</v>
      </c>
      <c r="BF790" s="2" t="s">
        <v>10443</v>
      </c>
      <c r="BU790" s="2" t="s">
        <v>1833</v>
      </c>
    </row>
    <row r="791" spans="1:73" ht="13.5" customHeight="1">
      <c r="A791" s="5" t="str">
        <f>HYPERLINK("http://kyu.snu.ac.kr/sdhj/index.jsp?type=hj/GK14610_00IM0001_009a.jpg","1714_수서면_009a")</f>
        <v>1714_수서면_009a</v>
      </c>
      <c r="B791" s="2">
        <v>1714</v>
      </c>
      <c r="C791" s="2" t="s">
        <v>9493</v>
      </c>
      <c r="D791" s="2" t="s">
        <v>9494</v>
      </c>
      <c r="E791" s="2">
        <v>790</v>
      </c>
      <c r="F791" s="2">
        <v>2</v>
      </c>
      <c r="G791" s="2" t="s">
        <v>9341</v>
      </c>
      <c r="H791" s="2" t="s">
        <v>9345</v>
      </c>
      <c r="I791" s="2">
        <v>4</v>
      </c>
      <c r="L791" s="2">
        <v>3</v>
      </c>
      <c r="M791" s="2" t="s">
        <v>1676</v>
      </c>
      <c r="N791" s="2" t="s">
        <v>7173</v>
      </c>
      <c r="T791" s="2" t="s">
        <v>9502</v>
      </c>
      <c r="U791" s="2" t="s">
        <v>845</v>
      </c>
      <c r="V791" s="2" t="s">
        <v>5268</v>
      </c>
      <c r="Y791" s="2" t="s">
        <v>1834</v>
      </c>
      <c r="Z791" s="2" t="s">
        <v>6560</v>
      </c>
      <c r="AC791" s="2">
        <v>43</v>
      </c>
      <c r="AD791" s="2" t="s">
        <v>404</v>
      </c>
      <c r="AE791" s="2" t="s">
        <v>6900</v>
      </c>
      <c r="AG791" s="2" t="s">
        <v>10446</v>
      </c>
      <c r="AI791" s="2" t="s">
        <v>7029</v>
      </c>
    </row>
    <row r="792" spans="1:73" ht="13.5" customHeight="1">
      <c r="A792" s="5" t="str">
        <f>HYPERLINK("http://kyu.snu.ac.kr/sdhj/index.jsp?type=hj/GK14610_00IM0001_009a.jpg","1714_수서면_009a")</f>
        <v>1714_수서면_009a</v>
      </c>
      <c r="B792" s="2">
        <v>1714</v>
      </c>
      <c r="C792" s="2" t="s">
        <v>9493</v>
      </c>
      <c r="D792" s="2" t="s">
        <v>9494</v>
      </c>
      <c r="E792" s="2">
        <v>791</v>
      </c>
      <c r="F792" s="2">
        <v>2</v>
      </c>
      <c r="G792" s="2" t="s">
        <v>9341</v>
      </c>
      <c r="H792" s="2" t="s">
        <v>9345</v>
      </c>
      <c r="I792" s="2">
        <v>4</v>
      </c>
      <c r="L792" s="2">
        <v>3</v>
      </c>
      <c r="M792" s="2" t="s">
        <v>1676</v>
      </c>
      <c r="N792" s="2" t="s">
        <v>7173</v>
      </c>
      <c r="T792" s="2" t="s">
        <v>9502</v>
      </c>
      <c r="U792" s="2" t="s">
        <v>672</v>
      </c>
      <c r="V792" s="2" t="s">
        <v>5073</v>
      </c>
      <c r="Y792" s="2" t="s">
        <v>10447</v>
      </c>
      <c r="Z792" s="2" t="s">
        <v>6559</v>
      </c>
      <c r="AC792" s="2">
        <v>32</v>
      </c>
      <c r="AD792" s="2" t="s">
        <v>412</v>
      </c>
      <c r="AE792" s="2" t="s">
        <v>6887</v>
      </c>
      <c r="AF792" s="2" t="s">
        <v>10448</v>
      </c>
      <c r="AG792" s="2" t="s">
        <v>10449</v>
      </c>
      <c r="AH792" s="2" t="s">
        <v>260</v>
      </c>
      <c r="AI792" s="2" t="s">
        <v>7029</v>
      </c>
      <c r="BF792" s="2" t="s">
        <v>10450</v>
      </c>
    </row>
    <row r="793" spans="1:73" ht="13.5" customHeight="1">
      <c r="A793" s="5" t="str">
        <f>HYPERLINK("http://kyu.snu.ac.kr/sdhj/index.jsp?type=hj/GK14610_00IM0001_009a.jpg","1714_수서면_009a")</f>
        <v>1714_수서면_009a</v>
      </c>
      <c r="B793" s="2">
        <v>1714</v>
      </c>
      <c r="C793" s="2" t="s">
        <v>9493</v>
      </c>
      <c r="D793" s="2" t="s">
        <v>9494</v>
      </c>
      <c r="E793" s="2">
        <v>792</v>
      </c>
      <c r="F793" s="2">
        <v>2</v>
      </c>
      <c r="G793" s="2" t="s">
        <v>9341</v>
      </c>
      <c r="H793" s="2" t="s">
        <v>9345</v>
      </c>
      <c r="I793" s="2">
        <v>4</v>
      </c>
      <c r="L793" s="2">
        <v>3</v>
      </c>
      <c r="M793" s="2" t="s">
        <v>1676</v>
      </c>
      <c r="N793" s="2" t="s">
        <v>7173</v>
      </c>
      <c r="T793" s="2" t="s">
        <v>9502</v>
      </c>
      <c r="U793" s="2" t="s">
        <v>313</v>
      </c>
      <c r="V793" s="2" t="s">
        <v>5072</v>
      </c>
      <c r="Y793" s="2" t="s">
        <v>1835</v>
      </c>
      <c r="Z793" s="2" t="s">
        <v>6026</v>
      </c>
      <c r="AF793" s="2" t="s">
        <v>65</v>
      </c>
      <c r="AG793" s="2" t="s">
        <v>5367</v>
      </c>
      <c r="BB793" s="2" t="s">
        <v>313</v>
      </c>
      <c r="BC793" s="2" t="s">
        <v>5072</v>
      </c>
      <c r="BD793" s="2" t="s">
        <v>1836</v>
      </c>
      <c r="BE793" s="2" t="s">
        <v>6024</v>
      </c>
      <c r="BF793" s="2" t="s">
        <v>10443</v>
      </c>
    </row>
    <row r="794" spans="1:73" ht="13.5" customHeight="1">
      <c r="A794" s="5" t="str">
        <f>HYPERLINK("http://kyu.snu.ac.kr/sdhj/index.jsp?type=hj/GK14610_00IM0001_009a.jpg","1714_수서면_009a")</f>
        <v>1714_수서면_009a</v>
      </c>
      <c r="B794" s="2">
        <v>1714</v>
      </c>
      <c r="C794" s="2" t="s">
        <v>9493</v>
      </c>
      <c r="D794" s="2" t="s">
        <v>9494</v>
      </c>
      <c r="E794" s="2">
        <v>793</v>
      </c>
      <c r="F794" s="2">
        <v>2</v>
      </c>
      <c r="G794" s="2" t="s">
        <v>9341</v>
      </c>
      <c r="H794" s="2" t="s">
        <v>9345</v>
      </c>
      <c r="I794" s="2">
        <v>4</v>
      </c>
      <c r="L794" s="2">
        <v>3</v>
      </c>
      <c r="M794" s="2" t="s">
        <v>1676</v>
      </c>
      <c r="N794" s="2" t="s">
        <v>7173</v>
      </c>
      <c r="T794" s="2" t="s">
        <v>9502</v>
      </c>
      <c r="U794" s="2" t="s">
        <v>313</v>
      </c>
      <c r="V794" s="2" t="s">
        <v>5072</v>
      </c>
      <c r="Y794" s="2" t="s">
        <v>1648</v>
      </c>
      <c r="Z794" s="2" t="s">
        <v>6558</v>
      </c>
      <c r="AC794" s="2">
        <v>63</v>
      </c>
      <c r="AD794" s="2" t="s">
        <v>86</v>
      </c>
      <c r="AE794" s="2" t="s">
        <v>6897</v>
      </c>
      <c r="BC794" s="2" t="s">
        <v>5072</v>
      </c>
      <c r="BE794" s="2" t="s">
        <v>6024</v>
      </c>
      <c r="BF794" s="2" t="s">
        <v>10450</v>
      </c>
    </row>
    <row r="795" spans="1:73" ht="13.5" customHeight="1">
      <c r="A795" s="5" t="str">
        <f>HYPERLINK("http://kyu.snu.ac.kr/sdhj/index.jsp?type=hj/GK14610_00IM0001_009a.jpg","1714_수서면_009a")</f>
        <v>1714_수서면_009a</v>
      </c>
      <c r="B795" s="2">
        <v>1714</v>
      </c>
      <c r="C795" s="2" t="s">
        <v>9493</v>
      </c>
      <c r="D795" s="2" t="s">
        <v>9494</v>
      </c>
      <c r="E795" s="2">
        <v>794</v>
      </c>
      <c r="F795" s="2">
        <v>2</v>
      </c>
      <c r="G795" s="2" t="s">
        <v>9341</v>
      </c>
      <c r="H795" s="2" t="s">
        <v>9345</v>
      </c>
      <c r="I795" s="2">
        <v>4</v>
      </c>
      <c r="L795" s="2">
        <v>3</v>
      </c>
      <c r="M795" s="2" t="s">
        <v>1676</v>
      </c>
      <c r="N795" s="2" t="s">
        <v>7173</v>
      </c>
      <c r="T795" s="2" t="s">
        <v>9502</v>
      </c>
      <c r="U795" s="2" t="s">
        <v>672</v>
      </c>
      <c r="V795" s="2" t="s">
        <v>5073</v>
      </c>
      <c r="Y795" s="2" t="s">
        <v>1837</v>
      </c>
      <c r="Z795" s="2" t="s">
        <v>6557</v>
      </c>
      <c r="AC795" s="2">
        <v>54</v>
      </c>
      <c r="AD795" s="2" t="s">
        <v>317</v>
      </c>
      <c r="AE795" s="2" t="s">
        <v>6904</v>
      </c>
      <c r="AG795" s="2" t="s">
        <v>10451</v>
      </c>
      <c r="AI795" s="2" t="s">
        <v>7057</v>
      </c>
      <c r="BC795" s="2" t="s">
        <v>5072</v>
      </c>
      <c r="BE795" s="2" t="s">
        <v>6024</v>
      </c>
      <c r="BF795" s="2" t="s">
        <v>10018</v>
      </c>
    </row>
    <row r="796" spans="1:73" ht="13.5" customHeight="1">
      <c r="A796" s="5" t="str">
        <f>HYPERLINK("http://kyu.snu.ac.kr/sdhj/index.jsp?type=hj/GK14610_00IM0001_009a.jpg","1714_수서면_009a")</f>
        <v>1714_수서면_009a</v>
      </c>
      <c r="B796" s="2">
        <v>1714</v>
      </c>
      <c r="C796" s="2" t="s">
        <v>9493</v>
      </c>
      <c r="D796" s="2" t="s">
        <v>9494</v>
      </c>
      <c r="E796" s="2">
        <v>795</v>
      </c>
      <c r="F796" s="2">
        <v>2</v>
      </c>
      <c r="G796" s="2" t="s">
        <v>9341</v>
      </c>
      <c r="H796" s="2" t="s">
        <v>9345</v>
      </c>
      <c r="I796" s="2">
        <v>4</v>
      </c>
      <c r="L796" s="2">
        <v>3</v>
      </c>
      <c r="M796" s="2" t="s">
        <v>1676</v>
      </c>
      <c r="N796" s="2" t="s">
        <v>7173</v>
      </c>
      <c r="T796" s="2" t="s">
        <v>9502</v>
      </c>
      <c r="U796" s="2" t="s">
        <v>672</v>
      </c>
      <c r="V796" s="2" t="s">
        <v>5073</v>
      </c>
      <c r="Y796" s="2" t="s">
        <v>1838</v>
      </c>
      <c r="Z796" s="2" t="s">
        <v>6556</v>
      </c>
      <c r="AC796" s="2">
        <v>51</v>
      </c>
      <c r="AD796" s="2" t="s">
        <v>268</v>
      </c>
      <c r="AE796" s="2" t="s">
        <v>6227</v>
      </c>
      <c r="AF796" s="2" t="s">
        <v>10452</v>
      </c>
      <c r="AG796" s="2" t="s">
        <v>10453</v>
      </c>
      <c r="AH796" s="2" t="s">
        <v>179</v>
      </c>
      <c r="AI796" s="2" t="s">
        <v>7057</v>
      </c>
      <c r="BC796" s="2" t="s">
        <v>5072</v>
      </c>
      <c r="BE796" s="2" t="s">
        <v>6024</v>
      </c>
      <c r="BF796" s="2" t="s">
        <v>10454</v>
      </c>
    </row>
    <row r="797" spans="1:73" ht="13.5" customHeight="1">
      <c r="A797" s="5" t="str">
        <f>HYPERLINK("http://kyu.snu.ac.kr/sdhj/index.jsp?type=hj/GK14610_00IM0001_009a.jpg","1714_수서면_009a")</f>
        <v>1714_수서면_009a</v>
      </c>
      <c r="B797" s="2">
        <v>1714</v>
      </c>
      <c r="C797" s="2" t="s">
        <v>9493</v>
      </c>
      <c r="D797" s="2" t="s">
        <v>9494</v>
      </c>
      <c r="E797" s="2">
        <v>796</v>
      </c>
      <c r="F797" s="2">
        <v>2</v>
      </c>
      <c r="G797" s="2" t="s">
        <v>9341</v>
      </c>
      <c r="H797" s="2" t="s">
        <v>9345</v>
      </c>
      <c r="I797" s="2">
        <v>4</v>
      </c>
      <c r="L797" s="2">
        <v>3</v>
      </c>
      <c r="M797" s="2" t="s">
        <v>1676</v>
      </c>
      <c r="N797" s="2" t="s">
        <v>7173</v>
      </c>
      <c r="T797" s="2" t="s">
        <v>9502</v>
      </c>
      <c r="U797" s="2" t="s">
        <v>313</v>
      </c>
      <c r="V797" s="2" t="s">
        <v>5072</v>
      </c>
      <c r="Y797" s="2" t="s">
        <v>1712</v>
      </c>
      <c r="Z797" s="2" t="s">
        <v>5667</v>
      </c>
      <c r="AC797" s="2">
        <v>46</v>
      </c>
      <c r="AD797" s="2" t="s">
        <v>560</v>
      </c>
      <c r="AE797" s="2" t="s">
        <v>6882</v>
      </c>
      <c r="AF797" s="2" t="s">
        <v>1839</v>
      </c>
      <c r="AG797" s="2" t="s">
        <v>6976</v>
      </c>
      <c r="BB797" s="2" t="s">
        <v>313</v>
      </c>
      <c r="BC797" s="2" t="s">
        <v>5072</v>
      </c>
      <c r="BD797" s="2" t="s">
        <v>1840</v>
      </c>
      <c r="BE797" s="2" t="s">
        <v>10455</v>
      </c>
      <c r="BF797" s="2" t="s">
        <v>10454</v>
      </c>
    </row>
    <row r="798" spans="1:73" ht="13.5" customHeight="1">
      <c r="A798" s="5" t="str">
        <f>HYPERLINK("http://kyu.snu.ac.kr/sdhj/index.jsp?type=hj/GK14610_00IM0001_009a.jpg","1714_수서면_009a")</f>
        <v>1714_수서면_009a</v>
      </c>
      <c r="B798" s="2">
        <v>1714</v>
      </c>
      <c r="C798" s="2" t="s">
        <v>9493</v>
      </c>
      <c r="D798" s="2" t="s">
        <v>9494</v>
      </c>
      <c r="E798" s="2">
        <v>797</v>
      </c>
      <c r="F798" s="2">
        <v>2</v>
      </c>
      <c r="G798" s="2" t="s">
        <v>9341</v>
      </c>
      <c r="H798" s="2" t="s">
        <v>9345</v>
      </c>
      <c r="I798" s="2">
        <v>4</v>
      </c>
      <c r="L798" s="2">
        <v>3</v>
      </c>
      <c r="M798" s="2" t="s">
        <v>1676</v>
      </c>
      <c r="N798" s="2" t="s">
        <v>7173</v>
      </c>
      <c r="T798" s="2" t="s">
        <v>9502</v>
      </c>
      <c r="U798" s="2" t="s">
        <v>672</v>
      </c>
      <c r="V798" s="2" t="s">
        <v>5073</v>
      </c>
      <c r="Y798" s="2" t="s">
        <v>1841</v>
      </c>
      <c r="Z798" s="2" t="s">
        <v>6555</v>
      </c>
      <c r="AC798" s="2">
        <v>36</v>
      </c>
      <c r="AD798" s="2" t="s">
        <v>36</v>
      </c>
      <c r="AE798" s="2" t="s">
        <v>6351</v>
      </c>
      <c r="AF798" s="2" t="s">
        <v>746</v>
      </c>
      <c r="AG798" s="2" t="s">
        <v>6920</v>
      </c>
      <c r="AH798" s="2" t="s">
        <v>179</v>
      </c>
      <c r="AI798" s="2" t="s">
        <v>7057</v>
      </c>
      <c r="BB798" s="2" t="s">
        <v>313</v>
      </c>
      <c r="BC798" s="2" t="s">
        <v>5072</v>
      </c>
      <c r="BD798" s="2" t="s">
        <v>1648</v>
      </c>
      <c r="BE798" s="2" t="s">
        <v>6558</v>
      </c>
      <c r="BF798" s="2" t="s">
        <v>10443</v>
      </c>
    </row>
    <row r="799" spans="1:73" ht="13.5" customHeight="1">
      <c r="A799" s="5" t="str">
        <f>HYPERLINK("http://kyu.snu.ac.kr/sdhj/index.jsp?type=hj/GK14610_00IM0001_009a.jpg","1714_수서면_009a")</f>
        <v>1714_수서면_009a</v>
      </c>
      <c r="B799" s="2">
        <v>1714</v>
      </c>
      <c r="C799" s="2" t="s">
        <v>9493</v>
      </c>
      <c r="D799" s="2" t="s">
        <v>9494</v>
      </c>
      <c r="E799" s="2">
        <v>798</v>
      </c>
      <c r="F799" s="2">
        <v>2</v>
      </c>
      <c r="G799" s="2" t="s">
        <v>9341</v>
      </c>
      <c r="H799" s="2" t="s">
        <v>9345</v>
      </c>
      <c r="I799" s="2">
        <v>4</v>
      </c>
      <c r="L799" s="2">
        <v>3</v>
      </c>
      <c r="M799" s="2" t="s">
        <v>1676</v>
      </c>
      <c r="N799" s="2" t="s">
        <v>7173</v>
      </c>
      <c r="T799" s="2" t="s">
        <v>9502</v>
      </c>
      <c r="U799" s="2" t="s">
        <v>313</v>
      </c>
      <c r="V799" s="2" t="s">
        <v>5072</v>
      </c>
      <c r="Y799" s="2" t="s">
        <v>1842</v>
      </c>
      <c r="Z799" s="2" t="s">
        <v>6507</v>
      </c>
      <c r="AF799" s="2" t="s">
        <v>302</v>
      </c>
      <c r="AG799" s="2" t="s">
        <v>6920</v>
      </c>
      <c r="AH799" s="2" t="s">
        <v>1843</v>
      </c>
      <c r="AI799" s="2" t="s">
        <v>7059</v>
      </c>
      <c r="BC799" s="2" t="s">
        <v>5072</v>
      </c>
      <c r="BE799" s="2" t="s">
        <v>6558</v>
      </c>
      <c r="BF799" s="2" t="s">
        <v>10454</v>
      </c>
    </row>
    <row r="800" spans="1:73" ht="13.5" customHeight="1">
      <c r="A800" s="5" t="str">
        <f>HYPERLINK("http://kyu.snu.ac.kr/sdhj/index.jsp?type=hj/GK14610_00IM0001_009a.jpg","1714_수서면_009a")</f>
        <v>1714_수서면_009a</v>
      </c>
      <c r="B800" s="2">
        <v>1714</v>
      </c>
      <c r="C800" s="2" t="s">
        <v>9493</v>
      </c>
      <c r="D800" s="2" t="s">
        <v>9494</v>
      </c>
      <c r="E800" s="2">
        <v>799</v>
      </c>
      <c r="F800" s="2">
        <v>2</v>
      </c>
      <c r="G800" s="2" t="s">
        <v>9341</v>
      </c>
      <c r="H800" s="2" t="s">
        <v>9345</v>
      </c>
      <c r="I800" s="2">
        <v>4</v>
      </c>
      <c r="L800" s="2">
        <v>3</v>
      </c>
      <c r="M800" s="2" t="s">
        <v>1676</v>
      </c>
      <c r="N800" s="2" t="s">
        <v>7173</v>
      </c>
      <c r="T800" s="2" t="s">
        <v>9502</v>
      </c>
      <c r="U800" s="2" t="s">
        <v>313</v>
      </c>
      <c r="V800" s="2" t="s">
        <v>5072</v>
      </c>
      <c r="Y800" s="2" t="s">
        <v>1844</v>
      </c>
      <c r="Z800" s="2" t="s">
        <v>6274</v>
      </c>
      <c r="AC800" s="2">
        <v>26</v>
      </c>
      <c r="AD800" s="2" t="s">
        <v>58</v>
      </c>
      <c r="AE800" s="2" t="s">
        <v>6879</v>
      </c>
      <c r="BC800" s="2" t="s">
        <v>5072</v>
      </c>
      <c r="BE800" s="2" t="s">
        <v>6558</v>
      </c>
      <c r="BF800" s="2" t="s">
        <v>10456</v>
      </c>
    </row>
    <row r="801" spans="1:58" ht="13.5" customHeight="1">
      <c r="A801" s="5" t="str">
        <f>HYPERLINK("http://kyu.snu.ac.kr/sdhj/index.jsp?type=hj/GK14610_00IM0001_009a.jpg","1714_수서면_009a")</f>
        <v>1714_수서면_009a</v>
      </c>
      <c r="B801" s="2">
        <v>1714</v>
      </c>
      <c r="C801" s="2" t="s">
        <v>9493</v>
      </c>
      <c r="D801" s="2" t="s">
        <v>9494</v>
      </c>
      <c r="E801" s="2">
        <v>800</v>
      </c>
      <c r="F801" s="2">
        <v>2</v>
      </c>
      <c r="G801" s="2" t="s">
        <v>9341</v>
      </c>
      <c r="H801" s="2" t="s">
        <v>9345</v>
      </c>
      <c r="I801" s="2">
        <v>4</v>
      </c>
      <c r="L801" s="2">
        <v>3</v>
      </c>
      <c r="M801" s="2" t="s">
        <v>1676</v>
      </c>
      <c r="N801" s="2" t="s">
        <v>7173</v>
      </c>
      <c r="T801" s="2" t="s">
        <v>9502</v>
      </c>
      <c r="U801" s="2" t="s">
        <v>672</v>
      </c>
      <c r="V801" s="2" t="s">
        <v>5073</v>
      </c>
      <c r="Y801" s="2" t="s">
        <v>818</v>
      </c>
      <c r="Z801" s="2" t="s">
        <v>6483</v>
      </c>
      <c r="AC801" s="2">
        <v>22</v>
      </c>
      <c r="AD801" s="2" t="s">
        <v>579</v>
      </c>
      <c r="AE801" s="2" t="s">
        <v>6894</v>
      </c>
      <c r="AG801" s="2" t="s">
        <v>10451</v>
      </c>
      <c r="AI801" s="2" t="s">
        <v>7057</v>
      </c>
      <c r="BC801" s="2" t="s">
        <v>5072</v>
      </c>
      <c r="BE801" s="2" t="s">
        <v>6558</v>
      </c>
      <c r="BF801" s="2" t="s">
        <v>10457</v>
      </c>
    </row>
    <row r="802" spans="1:58" ht="13.5" customHeight="1">
      <c r="A802" s="5" t="str">
        <f>HYPERLINK("http://kyu.snu.ac.kr/sdhj/index.jsp?type=hj/GK14610_00IM0001_009b.jpg","1714_수서면_009b")</f>
        <v>1714_수서면_009b</v>
      </c>
      <c r="B802" s="2">
        <v>1714</v>
      </c>
      <c r="C802" s="2" t="s">
        <v>9493</v>
      </c>
      <c r="D802" s="2" t="s">
        <v>9494</v>
      </c>
      <c r="E802" s="2">
        <v>801</v>
      </c>
      <c r="F802" s="2">
        <v>2</v>
      </c>
      <c r="G802" s="2" t="s">
        <v>9341</v>
      </c>
      <c r="H802" s="2" t="s">
        <v>9345</v>
      </c>
      <c r="I802" s="2">
        <v>4</v>
      </c>
      <c r="L802" s="2">
        <v>3</v>
      </c>
      <c r="M802" s="2" t="s">
        <v>1676</v>
      </c>
      <c r="N802" s="2" t="s">
        <v>7173</v>
      </c>
      <c r="T802" s="2" t="s">
        <v>9502</v>
      </c>
      <c r="U802" s="2" t="s">
        <v>672</v>
      </c>
      <c r="V802" s="2" t="s">
        <v>5073</v>
      </c>
      <c r="Y802" s="2" t="s">
        <v>1845</v>
      </c>
      <c r="Z802" s="2" t="s">
        <v>6554</v>
      </c>
      <c r="AC802" s="2">
        <v>19</v>
      </c>
      <c r="AD802" s="2" t="s">
        <v>328</v>
      </c>
      <c r="AE802" s="2" t="s">
        <v>6890</v>
      </c>
      <c r="AG802" s="2" t="s">
        <v>10451</v>
      </c>
      <c r="AI802" s="2" t="s">
        <v>7057</v>
      </c>
      <c r="BC802" s="2" t="s">
        <v>5072</v>
      </c>
      <c r="BE802" s="2" t="s">
        <v>6558</v>
      </c>
      <c r="BF802" s="2" t="s">
        <v>10458</v>
      </c>
    </row>
    <row r="803" spans="1:58" ht="13.5" customHeight="1">
      <c r="A803" s="5" t="str">
        <f>HYPERLINK("http://kyu.snu.ac.kr/sdhj/index.jsp?type=hj/GK14610_00IM0001_009b.jpg","1714_수서면_009b")</f>
        <v>1714_수서면_009b</v>
      </c>
      <c r="B803" s="2">
        <v>1714</v>
      </c>
      <c r="C803" s="2" t="s">
        <v>9493</v>
      </c>
      <c r="D803" s="2" t="s">
        <v>9494</v>
      </c>
      <c r="E803" s="2">
        <v>802</v>
      </c>
      <c r="F803" s="2">
        <v>2</v>
      </c>
      <c r="G803" s="2" t="s">
        <v>9341</v>
      </c>
      <c r="H803" s="2" t="s">
        <v>9345</v>
      </c>
      <c r="I803" s="2">
        <v>4</v>
      </c>
      <c r="L803" s="2">
        <v>3</v>
      </c>
      <c r="M803" s="2" t="s">
        <v>1676</v>
      </c>
      <c r="N803" s="2" t="s">
        <v>7173</v>
      </c>
      <c r="T803" s="2" t="s">
        <v>9502</v>
      </c>
      <c r="U803" s="2" t="s">
        <v>313</v>
      </c>
      <c r="V803" s="2" t="s">
        <v>5072</v>
      </c>
      <c r="Y803" s="2" t="s">
        <v>1846</v>
      </c>
      <c r="Z803" s="2" t="s">
        <v>5728</v>
      </c>
      <c r="AC803" s="2">
        <v>63</v>
      </c>
      <c r="AD803" s="2" t="s">
        <v>86</v>
      </c>
      <c r="AE803" s="2" t="s">
        <v>6897</v>
      </c>
      <c r="AG803" s="2" t="s">
        <v>10451</v>
      </c>
      <c r="AI803" s="2" t="s">
        <v>7057</v>
      </c>
      <c r="BB803" s="2" t="s">
        <v>313</v>
      </c>
      <c r="BC803" s="2" t="s">
        <v>5072</v>
      </c>
      <c r="BD803" s="2" t="s">
        <v>1847</v>
      </c>
      <c r="BE803" s="2" t="s">
        <v>7746</v>
      </c>
      <c r="BF803" s="2" t="s">
        <v>10450</v>
      </c>
    </row>
    <row r="804" spans="1:58" ht="13.5" customHeight="1">
      <c r="A804" s="5" t="str">
        <f>HYPERLINK("http://kyu.snu.ac.kr/sdhj/index.jsp?type=hj/GK14610_00IM0001_009b.jpg","1714_수서면_009b")</f>
        <v>1714_수서면_009b</v>
      </c>
      <c r="B804" s="2">
        <v>1714</v>
      </c>
      <c r="C804" s="2" t="s">
        <v>9493</v>
      </c>
      <c r="D804" s="2" t="s">
        <v>9494</v>
      </c>
      <c r="E804" s="2">
        <v>803</v>
      </c>
      <c r="F804" s="2">
        <v>2</v>
      </c>
      <c r="G804" s="2" t="s">
        <v>9341</v>
      </c>
      <c r="H804" s="2" t="s">
        <v>9345</v>
      </c>
      <c r="I804" s="2">
        <v>4</v>
      </c>
      <c r="L804" s="2">
        <v>3</v>
      </c>
      <c r="M804" s="2" t="s">
        <v>1676</v>
      </c>
      <c r="N804" s="2" t="s">
        <v>7173</v>
      </c>
      <c r="T804" s="2" t="s">
        <v>9502</v>
      </c>
      <c r="U804" s="2" t="s">
        <v>672</v>
      </c>
      <c r="V804" s="2" t="s">
        <v>5073</v>
      </c>
      <c r="Y804" s="2" t="s">
        <v>1848</v>
      </c>
      <c r="Z804" s="2" t="s">
        <v>5438</v>
      </c>
      <c r="AC804" s="2">
        <v>61</v>
      </c>
      <c r="AD804" s="2" t="s">
        <v>136</v>
      </c>
      <c r="AE804" s="2" t="s">
        <v>6880</v>
      </c>
      <c r="AG804" s="2" t="s">
        <v>10451</v>
      </c>
      <c r="AI804" s="2" t="s">
        <v>7057</v>
      </c>
      <c r="BB804" s="2" t="s">
        <v>313</v>
      </c>
      <c r="BC804" s="2" t="s">
        <v>5072</v>
      </c>
      <c r="BD804" s="2" t="s">
        <v>1849</v>
      </c>
      <c r="BE804" s="2" t="s">
        <v>7743</v>
      </c>
      <c r="BF804" s="2" t="s">
        <v>10443</v>
      </c>
    </row>
    <row r="805" spans="1:58" ht="13.5" customHeight="1">
      <c r="A805" s="5" t="str">
        <f>HYPERLINK("http://kyu.snu.ac.kr/sdhj/index.jsp?type=hj/GK14610_00IM0001_009b.jpg","1714_수서면_009b")</f>
        <v>1714_수서면_009b</v>
      </c>
      <c r="B805" s="2">
        <v>1714</v>
      </c>
      <c r="C805" s="2" t="s">
        <v>9493</v>
      </c>
      <c r="D805" s="2" t="s">
        <v>9494</v>
      </c>
      <c r="E805" s="2">
        <v>804</v>
      </c>
      <c r="F805" s="2">
        <v>2</v>
      </c>
      <c r="G805" s="2" t="s">
        <v>9341</v>
      </c>
      <c r="H805" s="2" t="s">
        <v>9345</v>
      </c>
      <c r="I805" s="2">
        <v>4</v>
      </c>
      <c r="L805" s="2">
        <v>3</v>
      </c>
      <c r="M805" s="2" t="s">
        <v>1676</v>
      </c>
      <c r="N805" s="2" t="s">
        <v>7173</v>
      </c>
      <c r="T805" s="2" t="s">
        <v>9502</v>
      </c>
      <c r="Y805" s="2" t="s">
        <v>10459</v>
      </c>
      <c r="Z805" s="2" t="s">
        <v>6553</v>
      </c>
      <c r="AC805" s="2">
        <v>43</v>
      </c>
      <c r="AD805" s="2" t="s">
        <v>404</v>
      </c>
      <c r="AE805" s="2" t="s">
        <v>6900</v>
      </c>
      <c r="AF805" s="2" t="s">
        <v>10460</v>
      </c>
      <c r="AG805" s="2" t="s">
        <v>10461</v>
      </c>
      <c r="AH805" s="2" t="s">
        <v>179</v>
      </c>
      <c r="AI805" s="2" t="s">
        <v>7057</v>
      </c>
      <c r="BC805" s="2" t="s">
        <v>12641</v>
      </c>
      <c r="BE805" s="2" t="s">
        <v>12642</v>
      </c>
      <c r="BF805" s="2" t="s">
        <v>10018</v>
      </c>
    </row>
    <row r="806" spans="1:58" ht="13.5" customHeight="1">
      <c r="A806" s="5" t="str">
        <f>HYPERLINK("http://kyu.snu.ac.kr/sdhj/index.jsp?type=hj/GK14610_00IM0001_009b.jpg","1714_수서면_009b")</f>
        <v>1714_수서면_009b</v>
      </c>
      <c r="B806" s="2">
        <v>1714</v>
      </c>
      <c r="C806" s="2" t="s">
        <v>9493</v>
      </c>
      <c r="D806" s="2" t="s">
        <v>9494</v>
      </c>
      <c r="E806" s="2">
        <v>805</v>
      </c>
      <c r="F806" s="2">
        <v>2</v>
      </c>
      <c r="G806" s="2" t="s">
        <v>9341</v>
      </c>
      <c r="H806" s="2" t="s">
        <v>9345</v>
      </c>
      <c r="I806" s="2">
        <v>4</v>
      </c>
      <c r="L806" s="2">
        <v>3</v>
      </c>
      <c r="M806" s="2" t="s">
        <v>1676</v>
      </c>
      <c r="N806" s="2" t="s">
        <v>7173</v>
      </c>
      <c r="T806" s="2" t="s">
        <v>9502</v>
      </c>
      <c r="U806" s="2" t="s">
        <v>313</v>
      </c>
      <c r="V806" s="2" t="s">
        <v>5072</v>
      </c>
      <c r="Y806" s="2" t="s">
        <v>776</v>
      </c>
      <c r="Z806" s="2" t="s">
        <v>6552</v>
      </c>
      <c r="AC806" s="2">
        <v>44</v>
      </c>
      <c r="AD806" s="2" t="s">
        <v>171</v>
      </c>
      <c r="AE806" s="2" t="s">
        <v>6891</v>
      </c>
      <c r="BB806" s="2" t="s">
        <v>313</v>
      </c>
      <c r="BC806" s="2" t="s">
        <v>5072</v>
      </c>
      <c r="BD806" s="2" t="s">
        <v>1846</v>
      </c>
      <c r="BE806" s="2" t="s">
        <v>5728</v>
      </c>
      <c r="BF806" s="2" t="s">
        <v>10443</v>
      </c>
    </row>
    <row r="807" spans="1:58" ht="13.5" customHeight="1">
      <c r="A807" s="5" t="str">
        <f>HYPERLINK("http://kyu.snu.ac.kr/sdhj/index.jsp?type=hj/GK14610_00IM0001_009b.jpg","1714_수서면_009b")</f>
        <v>1714_수서면_009b</v>
      </c>
      <c r="B807" s="2">
        <v>1714</v>
      </c>
      <c r="C807" s="2" t="s">
        <v>9493</v>
      </c>
      <c r="D807" s="2" t="s">
        <v>9494</v>
      </c>
      <c r="E807" s="2">
        <v>806</v>
      </c>
      <c r="F807" s="2">
        <v>2</v>
      </c>
      <c r="G807" s="2" t="s">
        <v>9341</v>
      </c>
      <c r="H807" s="2" t="s">
        <v>9345</v>
      </c>
      <c r="I807" s="2">
        <v>4</v>
      </c>
      <c r="L807" s="2">
        <v>3</v>
      </c>
      <c r="M807" s="2" t="s">
        <v>1676</v>
      </c>
      <c r="N807" s="2" t="s">
        <v>7173</v>
      </c>
      <c r="T807" s="2" t="s">
        <v>9502</v>
      </c>
      <c r="U807" s="2" t="s">
        <v>313</v>
      </c>
      <c r="V807" s="2" t="s">
        <v>5072</v>
      </c>
      <c r="Y807" s="2" t="s">
        <v>1482</v>
      </c>
      <c r="Z807" s="2" t="s">
        <v>6551</v>
      </c>
      <c r="AC807" s="2">
        <v>25</v>
      </c>
      <c r="AD807" s="2" t="s">
        <v>248</v>
      </c>
      <c r="AE807" s="2" t="s">
        <v>6886</v>
      </c>
      <c r="BB807" s="2" t="s">
        <v>845</v>
      </c>
      <c r="BC807" s="2" t="s">
        <v>5268</v>
      </c>
      <c r="BF807" s="2" t="s">
        <v>10443</v>
      </c>
    </row>
    <row r="808" spans="1:58" ht="13.5" customHeight="1">
      <c r="A808" s="5" t="str">
        <f>HYPERLINK("http://kyu.snu.ac.kr/sdhj/index.jsp?type=hj/GK14610_00IM0001_009b.jpg","1714_수서면_009b")</f>
        <v>1714_수서면_009b</v>
      </c>
      <c r="B808" s="2">
        <v>1714</v>
      </c>
      <c r="C808" s="2" t="s">
        <v>9493</v>
      </c>
      <c r="D808" s="2" t="s">
        <v>9494</v>
      </c>
      <c r="E808" s="2">
        <v>807</v>
      </c>
      <c r="F808" s="2">
        <v>2</v>
      </c>
      <c r="G808" s="2" t="s">
        <v>9341</v>
      </c>
      <c r="H808" s="2" t="s">
        <v>9345</v>
      </c>
      <c r="I808" s="2">
        <v>4</v>
      </c>
      <c r="L808" s="2">
        <v>3</v>
      </c>
      <c r="M808" s="2" t="s">
        <v>1676</v>
      </c>
      <c r="N808" s="2" t="s">
        <v>7173</v>
      </c>
      <c r="T808" s="2" t="s">
        <v>9502</v>
      </c>
      <c r="U808" s="2" t="s">
        <v>313</v>
      </c>
      <c r="V808" s="2" t="s">
        <v>5072</v>
      </c>
      <c r="Y808" s="2" t="s">
        <v>1850</v>
      </c>
      <c r="Z808" s="2" t="s">
        <v>6550</v>
      </c>
      <c r="AC808" s="2">
        <v>14</v>
      </c>
      <c r="AD808" s="2" t="s">
        <v>466</v>
      </c>
      <c r="AE808" s="2" t="s">
        <v>6877</v>
      </c>
      <c r="BC808" s="2" t="s">
        <v>10462</v>
      </c>
      <c r="BF808" s="2" t="s">
        <v>10454</v>
      </c>
    </row>
    <row r="809" spans="1:58" ht="13.5" customHeight="1">
      <c r="A809" s="5" t="str">
        <f>HYPERLINK("http://kyu.snu.ac.kr/sdhj/index.jsp?type=hj/GK14610_00IM0001_009b.jpg","1714_수서면_009b")</f>
        <v>1714_수서면_009b</v>
      </c>
      <c r="B809" s="2">
        <v>1714</v>
      </c>
      <c r="C809" s="2" t="s">
        <v>9493</v>
      </c>
      <c r="D809" s="2" t="s">
        <v>9494</v>
      </c>
      <c r="E809" s="2">
        <v>808</v>
      </c>
      <c r="F809" s="2">
        <v>2</v>
      </c>
      <c r="G809" s="2" t="s">
        <v>9341</v>
      </c>
      <c r="H809" s="2" t="s">
        <v>9345</v>
      </c>
      <c r="I809" s="2">
        <v>4</v>
      </c>
      <c r="L809" s="2">
        <v>3</v>
      </c>
      <c r="M809" s="2" t="s">
        <v>1676</v>
      </c>
      <c r="N809" s="2" t="s">
        <v>7173</v>
      </c>
      <c r="T809" s="2" t="s">
        <v>9502</v>
      </c>
      <c r="U809" s="2" t="s">
        <v>313</v>
      </c>
      <c r="V809" s="2" t="s">
        <v>5072</v>
      </c>
      <c r="Y809" s="2" t="s">
        <v>1851</v>
      </c>
      <c r="Z809" s="2" t="s">
        <v>6549</v>
      </c>
      <c r="AF809" s="2" t="s">
        <v>65</v>
      </c>
      <c r="AG809" s="2" t="s">
        <v>5367</v>
      </c>
      <c r="BB809" s="2" t="s">
        <v>313</v>
      </c>
      <c r="BC809" s="2" t="s">
        <v>5072</v>
      </c>
      <c r="BD809" s="2" t="s">
        <v>1835</v>
      </c>
      <c r="BE809" s="2" t="s">
        <v>6026</v>
      </c>
      <c r="BF809" s="2" t="s">
        <v>10454</v>
      </c>
    </row>
    <row r="810" spans="1:58" ht="13.5" customHeight="1">
      <c r="A810" s="5" t="str">
        <f>HYPERLINK("http://kyu.snu.ac.kr/sdhj/index.jsp?type=hj/GK14610_00IM0001_009b.jpg","1714_수서면_009b")</f>
        <v>1714_수서면_009b</v>
      </c>
      <c r="B810" s="2">
        <v>1714</v>
      </c>
      <c r="C810" s="2" t="s">
        <v>9493</v>
      </c>
      <c r="D810" s="2" t="s">
        <v>9494</v>
      </c>
      <c r="E810" s="2">
        <v>809</v>
      </c>
      <c r="F810" s="2">
        <v>2</v>
      </c>
      <c r="G810" s="2" t="s">
        <v>9341</v>
      </c>
      <c r="H810" s="2" t="s">
        <v>9345</v>
      </c>
      <c r="I810" s="2">
        <v>4</v>
      </c>
      <c r="L810" s="2">
        <v>3</v>
      </c>
      <c r="M810" s="2" t="s">
        <v>1676</v>
      </c>
      <c r="N810" s="2" t="s">
        <v>7173</v>
      </c>
      <c r="T810" s="2" t="s">
        <v>9502</v>
      </c>
      <c r="U810" s="2" t="s">
        <v>313</v>
      </c>
      <c r="V810" s="2" t="s">
        <v>5072</v>
      </c>
      <c r="Y810" s="2" t="s">
        <v>1852</v>
      </c>
      <c r="Z810" s="2" t="s">
        <v>6439</v>
      </c>
      <c r="AC810" s="2">
        <v>15</v>
      </c>
      <c r="AD810" s="2" t="s">
        <v>310</v>
      </c>
      <c r="AE810" s="2" t="s">
        <v>6857</v>
      </c>
      <c r="AF810" s="2" t="s">
        <v>65</v>
      </c>
      <c r="AG810" s="2" t="s">
        <v>5367</v>
      </c>
      <c r="BB810" s="2" t="s">
        <v>845</v>
      </c>
      <c r="BC810" s="2" t="s">
        <v>5268</v>
      </c>
      <c r="BF810" s="2" t="s">
        <v>10443</v>
      </c>
    </row>
    <row r="811" spans="1:58" ht="13.5" customHeight="1">
      <c r="A811" s="5" t="str">
        <f>HYPERLINK("http://kyu.snu.ac.kr/sdhj/index.jsp?type=hj/GK14610_00IM0001_009b.jpg","1714_수서면_009b")</f>
        <v>1714_수서면_009b</v>
      </c>
      <c r="B811" s="2">
        <v>1714</v>
      </c>
      <c r="C811" s="2" t="s">
        <v>9493</v>
      </c>
      <c r="D811" s="2" t="s">
        <v>9494</v>
      </c>
      <c r="E811" s="2">
        <v>810</v>
      </c>
      <c r="F811" s="2">
        <v>2</v>
      </c>
      <c r="G811" s="2" t="s">
        <v>9341</v>
      </c>
      <c r="H811" s="2" t="s">
        <v>9345</v>
      </c>
      <c r="I811" s="2">
        <v>4</v>
      </c>
      <c r="L811" s="2">
        <v>3</v>
      </c>
      <c r="M811" s="2" t="s">
        <v>1676</v>
      </c>
      <c r="N811" s="2" t="s">
        <v>7173</v>
      </c>
      <c r="T811" s="2" t="s">
        <v>9502</v>
      </c>
      <c r="U811" s="2" t="s">
        <v>672</v>
      </c>
      <c r="V811" s="2" t="s">
        <v>5073</v>
      </c>
      <c r="Y811" s="2" t="s">
        <v>1853</v>
      </c>
      <c r="Z811" s="2" t="s">
        <v>5604</v>
      </c>
      <c r="AF811" s="2" t="s">
        <v>302</v>
      </c>
      <c r="AG811" s="2" t="s">
        <v>6920</v>
      </c>
      <c r="AH811" s="2" t="s">
        <v>1854</v>
      </c>
      <c r="AI811" s="2" t="s">
        <v>7060</v>
      </c>
      <c r="BB811" s="2" t="s">
        <v>313</v>
      </c>
      <c r="BC811" s="2" t="s">
        <v>5072</v>
      </c>
      <c r="BD811" s="2" t="s">
        <v>1855</v>
      </c>
      <c r="BE811" s="2" t="s">
        <v>7745</v>
      </c>
      <c r="BF811" s="2" t="s">
        <v>10443</v>
      </c>
    </row>
    <row r="812" spans="1:58" ht="13.5" customHeight="1">
      <c r="A812" s="5" t="str">
        <f>HYPERLINK("http://kyu.snu.ac.kr/sdhj/index.jsp?type=hj/GK14610_00IM0001_009b.jpg","1714_수서면_009b")</f>
        <v>1714_수서면_009b</v>
      </c>
      <c r="B812" s="2">
        <v>1714</v>
      </c>
      <c r="C812" s="2" t="s">
        <v>9493</v>
      </c>
      <c r="D812" s="2" t="s">
        <v>9494</v>
      </c>
      <c r="E812" s="2">
        <v>811</v>
      </c>
      <c r="F812" s="2">
        <v>2</v>
      </c>
      <c r="G812" s="2" t="s">
        <v>9341</v>
      </c>
      <c r="H812" s="2" t="s">
        <v>9345</v>
      </c>
      <c r="I812" s="2">
        <v>4</v>
      </c>
      <c r="L812" s="2">
        <v>3</v>
      </c>
      <c r="M812" s="2" t="s">
        <v>1676</v>
      </c>
      <c r="N812" s="2" t="s">
        <v>7173</v>
      </c>
      <c r="T812" s="2" t="s">
        <v>9502</v>
      </c>
      <c r="U812" s="2" t="s">
        <v>313</v>
      </c>
      <c r="V812" s="2" t="s">
        <v>5072</v>
      </c>
      <c r="Y812" s="2" t="s">
        <v>1856</v>
      </c>
      <c r="Z812" s="2" t="s">
        <v>6176</v>
      </c>
      <c r="AF812" s="2" t="s">
        <v>1857</v>
      </c>
      <c r="AG812" s="2" t="s">
        <v>6975</v>
      </c>
      <c r="AH812" s="2" t="s">
        <v>1843</v>
      </c>
      <c r="AI812" s="2" t="s">
        <v>7059</v>
      </c>
      <c r="AT812" s="2" t="s">
        <v>672</v>
      </c>
      <c r="AU812" s="2" t="s">
        <v>5073</v>
      </c>
      <c r="AV812" s="2" t="s">
        <v>597</v>
      </c>
      <c r="AW812" s="2" t="s">
        <v>5811</v>
      </c>
      <c r="BB812" s="2" t="s">
        <v>759</v>
      </c>
      <c r="BC812" s="2" t="s">
        <v>10442</v>
      </c>
      <c r="BF812" s="2" t="s">
        <v>10443</v>
      </c>
    </row>
    <row r="813" spans="1:58" ht="13.5" customHeight="1">
      <c r="A813" s="5" t="str">
        <f>HYPERLINK("http://kyu.snu.ac.kr/sdhj/index.jsp?type=hj/GK14610_00IM0001_009b.jpg","1714_수서면_009b")</f>
        <v>1714_수서면_009b</v>
      </c>
      <c r="B813" s="2">
        <v>1714</v>
      </c>
      <c r="C813" s="2" t="s">
        <v>9493</v>
      </c>
      <c r="D813" s="2" t="s">
        <v>9494</v>
      </c>
      <c r="E813" s="2">
        <v>812</v>
      </c>
      <c r="F813" s="2">
        <v>2</v>
      </c>
      <c r="G813" s="2" t="s">
        <v>9341</v>
      </c>
      <c r="H813" s="2" t="s">
        <v>9345</v>
      </c>
      <c r="I813" s="2">
        <v>4</v>
      </c>
      <c r="L813" s="2">
        <v>3</v>
      </c>
      <c r="M813" s="2" t="s">
        <v>1676</v>
      </c>
      <c r="N813" s="2" t="s">
        <v>7173</v>
      </c>
      <c r="T813" s="2" t="s">
        <v>9502</v>
      </c>
      <c r="U813" s="2" t="s">
        <v>313</v>
      </c>
      <c r="V813" s="2" t="s">
        <v>5072</v>
      </c>
      <c r="Y813" s="2" t="s">
        <v>10463</v>
      </c>
      <c r="Z813" s="2" t="s">
        <v>5666</v>
      </c>
      <c r="BD813" s="2" t="s">
        <v>1859</v>
      </c>
      <c r="BE813" s="2" t="s">
        <v>7744</v>
      </c>
      <c r="BF813" s="2" t="s">
        <v>10464</v>
      </c>
    </row>
    <row r="814" spans="1:58" ht="13.5" customHeight="1">
      <c r="A814" s="5" t="str">
        <f>HYPERLINK("http://kyu.snu.ac.kr/sdhj/index.jsp?type=hj/GK14610_00IM0001_009b.jpg","1714_수서면_009b")</f>
        <v>1714_수서면_009b</v>
      </c>
      <c r="B814" s="2">
        <v>1714</v>
      </c>
      <c r="C814" s="2" t="s">
        <v>10283</v>
      </c>
      <c r="D814" s="2" t="s">
        <v>10284</v>
      </c>
      <c r="E814" s="2">
        <v>813</v>
      </c>
      <c r="F814" s="2">
        <v>2</v>
      </c>
      <c r="G814" s="2" t="s">
        <v>9341</v>
      </c>
      <c r="H814" s="2" t="s">
        <v>9345</v>
      </c>
      <c r="I814" s="2">
        <v>4</v>
      </c>
      <c r="L814" s="2">
        <v>3</v>
      </c>
      <c r="M814" s="2" t="s">
        <v>1676</v>
      </c>
      <c r="N814" s="2" t="s">
        <v>7173</v>
      </c>
      <c r="T814" s="2" t="s">
        <v>9502</v>
      </c>
      <c r="U814" s="2" t="s">
        <v>313</v>
      </c>
      <c r="V814" s="2" t="s">
        <v>5072</v>
      </c>
      <c r="Y814" s="2" t="s">
        <v>1860</v>
      </c>
      <c r="Z814" s="2" t="s">
        <v>6548</v>
      </c>
      <c r="AC814" s="2">
        <v>59</v>
      </c>
      <c r="AD814" s="2" t="s">
        <v>498</v>
      </c>
      <c r="AE814" s="2" t="s">
        <v>6901</v>
      </c>
      <c r="AG814" s="2" t="s">
        <v>10465</v>
      </c>
      <c r="AI814" s="2" t="s">
        <v>7057</v>
      </c>
      <c r="BF814" s="2" t="s">
        <v>10443</v>
      </c>
    </row>
    <row r="815" spans="1:58" ht="13.5" customHeight="1">
      <c r="A815" s="5" t="str">
        <f>HYPERLINK("http://kyu.snu.ac.kr/sdhj/index.jsp?type=hj/GK14610_00IM0001_009b.jpg","1714_수서면_009b")</f>
        <v>1714_수서면_009b</v>
      </c>
      <c r="B815" s="2">
        <v>1714</v>
      </c>
      <c r="C815" s="2" t="s">
        <v>9493</v>
      </c>
      <c r="D815" s="2" t="s">
        <v>9494</v>
      </c>
      <c r="E815" s="2">
        <v>814</v>
      </c>
      <c r="F815" s="2">
        <v>2</v>
      </c>
      <c r="G815" s="2" t="s">
        <v>9341</v>
      </c>
      <c r="H815" s="2" t="s">
        <v>9345</v>
      </c>
      <c r="I815" s="2">
        <v>4</v>
      </c>
      <c r="L815" s="2">
        <v>3</v>
      </c>
      <c r="M815" s="2" t="s">
        <v>1676</v>
      </c>
      <c r="N815" s="2" t="s">
        <v>7173</v>
      </c>
      <c r="T815" s="2" t="s">
        <v>9502</v>
      </c>
      <c r="U815" s="2" t="s">
        <v>313</v>
      </c>
      <c r="V815" s="2" t="s">
        <v>5072</v>
      </c>
      <c r="Y815" s="2" t="s">
        <v>1861</v>
      </c>
      <c r="Z815" s="2" t="s">
        <v>6547</v>
      </c>
      <c r="AC815" s="2">
        <v>26</v>
      </c>
      <c r="AD815" s="2" t="s">
        <v>58</v>
      </c>
      <c r="AE815" s="2" t="s">
        <v>6879</v>
      </c>
      <c r="AG815" s="2" t="s">
        <v>10466</v>
      </c>
      <c r="AI815" s="2" t="s">
        <v>7057</v>
      </c>
      <c r="BB815" s="2" t="s">
        <v>845</v>
      </c>
      <c r="BC815" s="2" t="s">
        <v>5268</v>
      </c>
      <c r="BF815" s="2" t="s">
        <v>10467</v>
      </c>
    </row>
    <row r="816" spans="1:58" ht="13.5" customHeight="1">
      <c r="A816" s="5" t="str">
        <f>HYPERLINK("http://kyu.snu.ac.kr/sdhj/index.jsp?type=hj/GK14610_00IM0001_009b.jpg","1714_수서면_009b")</f>
        <v>1714_수서면_009b</v>
      </c>
      <c r="B816" s="2">
        <v>1714</v>
      </c>
      <c r="C816" s="2" t="s">
        <v>10097</v>
      </c>
      <c r="D816" s="2" t="s">
        <v>10098</v>
      </c>
      <c r="E816" s="2">
        <v>815</v>
      </c>
      <c r="F816" s="2">
        <v>2</v>
      </c>
      <c r="G816" s="2" t="s">
        <v>9341</v>
      </c>
      <c r="H816" s="2" t="s">
        <v>9345</v>
      </c>
      <c r="I816" s="2">
        <v>4</v>
      </c>
      <c r="L816" s="2">
        <v>3</v>
      </c>
      <c r="M816" s="2" t="s">
        <v>1676</v>
      </c>
      <c r="N816" s="2" t="s">
        <v>7173</v>
      </c>
      <c r="T816" s="2" t="s">
        <v>9502</v>
      </c>
      <c r="U816" s="2" t="s">
        <v>313</v>
      </c>
      <c r="V816" s="2" t="s">
        <v>5072</v>
      </c>
      <c r="Y816" s="2" t="s">
        <v>10468</v>
      </c>
      <c r="Z816" s="2" t="s">
        <v>6546</v>
      </c>
      <c r="AC816" s="2">
        <v>21</v>
      </c>
      <c r="AD816" s="2" t="s">
        <v>89</v>
      </c>
      <c r="AE816" s="2" t="s">
        <v>6733</v>
      </c>
      <c r="AG816" s="2" t="s">
        <v>10465</v>
      </c>
      <c r="AI816" s="2" t="s">
        <v>7057</v>
      </c>
      <c r="BC816" s="2" t="s">
        <v>5268</v>
      </c>
      <c r="BF816" s="2" t="s">
        <v>10450</v>
      </c>
    </row>
    <row r="817" spans="1:72" ht="13.5" customHeight="1">
      <c r="A817" s="5" t="str">
        <f>HYPERLINK("http://kyu.snu.ac.kr/sdhj/index.jsp?type=hj/GK14610_00IM0001_009b.jpg","1714_수서면_009b")</f>
        <v>1714_수서면_009b</v>
      </c>
      <c r="B817" s="2">
        <v>1714</v>
      </c>
      <c r="C817" s="2" t="s">
        <v>9493</v>
      </c>
      <c r="D817" s="2" t="s">
        <v>9494</v>
      </c>
      <c r="E817" s="2">
        <v>816</v>
      </c>
      <c r="F817" s="2">
        <v>2</v>
      </c>
      <c r="G817" s="2" t="s">
        <v>9341</v>
      </c>
      <c r="H817" s="2" t="s">
        <v>9345</v>
      </c>
      <c r="I817" s="2">
        <v>4</v>
      </c>
      <c r="L817" s="2">
        <v>3</v>
      </c>
      <c r="M817" s="2" t="s">
        <v>1676</v>
      </c>
      <c r="N817" s="2" t="s">
        <v>7173</v>
      </c>
      <c r="T817" s="2" t="s">
        <v>9502</v>
      </c>
      <c r="U817" s="2" t="s">
        <v>313</v>
      </c>
      <c r="V817" s="2" t="s">
        <v>5072</v>
      </c>
      <c r="Y817" s="2" t="s">
        <v>10469</v>
      </c>
      <c r="Z817" s="2" t="s">
        <v>10455</v>
      </c>
      <c r="AD817" s="2" t="s">
        <v>897</v>
      </c>
      <c r="AE817" s="2" t="s">
        <v>6871</v>
      </c>
      <c r="AF817" s="2" t="s">
        <v>12643</v>
      </c>
      <c r="AG817" s="2" t="s">
        <v>12644</v>
      </c>
      <c r="AH817" s="2" t="s">
        <v>179</v>
      </c>
      <c r="AI817" s="2" t="s">
        <v>7057</v>
      </c>
      <c r="BB817" s="2" t="s">
        <v>313</v>
      </c>
      <c r="BC817" s="2" t="s">
        <v>5072</v>
      </c>
      <c r="BD817" s="2" t="s">
        <v>1849</v>
      </c>
      <c r="BE817" s="2" t="s">
        <v>7743</v>
      </c>
      <c r="BF817" s="2" t="s">
        <v>10450</v>
      </c>
    </row>
    <row r="818" spans="1:72" ht="13.5" customHeight="1">
      <c r="A818" s="5" t="str">
        <f>HYPERLINK("http://kyu.snu.ac.kr/sdhj/index.jsp?type=hj/GK14610_00IM0001_009b.jpg","1714_수서면_009b")</f>
        <v>1714_수서면_009b</v>
      </c>
      <c r="B818" s="2">
        <v>1714</v>
      </c>
      <c r="C818" s="2" t="s">
        <v>9493</v>
      </c>
      <c r="D818" s="2" t="s">
        <v>9494</v>
      </c>
      <c r="E818" s="2">
        <v>817</v>
      </c>
      <c r="F818" s="2">
        <v>2</v>
      </c>
      <c r="G818" s="2" t="s">
        <v>9341</v>
      </c>
      <c r="H818" s="2" t="s">
        <v>9345</v>
      </c>
      <c r="I818" s="2">
        <v>4</v>
      </c>
      <c r="L818" s="2">
        <v>3</v>
      </c>
      <c r="M818" s="2" t="s">
        <v>1676</v>
      </c>
      <c r="N818" s="2" t="s">
        <v>7173</v>
      </c>
      <c r="T818" s="2" t="s">
        <v>9502</v>
      </c>
      <c r="U818" s="2" t="s">
        <v>672</v>
      </c>
      <c r="V818" s="2" t="s">
        <v>5073</v>
      </c>
      <c r="Y818" s="2" t="s">
        <v>1862</v>
      </c>
      <c r="Z818" s="2" t="s">
        <v>5700</v>
      </c>
      <c r="AC818" s="2">
        <v>3</v>
      </c>
      <c r="AD818" s="2" t="s">
        <v>86</v>
      </c>
      <c r="AE818" s="2" t="s">
        <v>6897</v>
      </c>
      <c r="AF818" s="2" t="s">
        <v>63</v>
      </c>
      <c r="AG818" s="2" t="s">
        <v>6918</v>
      </c>
      <c r="BB818" s="2" t="s">
        <v>313</v>
      </c>
      <c r="BC818" s="2" t="s">
        <v>5072</v>
      </c>
      <c r="BD818" s="2" t="s">
        <v>1482</v>
      </c>
      <c r="BE818" s="2" t="s">
        <v>6551</v>
      </c>
      <c r="BF818" s="2" t="s">
        <v>10443</v>
      </c>
    </row>
    <row r="819" spans="1:72" ht="13.5" customHeight="1">
      <c r="A819" s="5" t="str">
        <f>HYPERLINK("http://kyu.snu.ac.kr/sdhj/index.jsp?type=hj/GK14610_00IM0001_009b.jpg","1714_수서면_009b")</f>
        <v>1714_수서면_009b</v>
      </c>
      <c r="B819" s="2">
        <v>1714</v>
      </c>
      <c r="C819" s="2" t="s">
        <v>9493</v>
      </c>
      <c r="D819" s="2" t="s">
        <v>9494</v>
      </c>
      <c r="E819" s="2">
        <v>818</v>
      </c>
      <c r="F819" s="2">
        <v>2</v>
      </c>
      <c r="G819" s="2" t="s">
        <v>9341</v>
      </c>
      <c r="H819" s="2" t="s">
        <v>9345</v>
      </c>
      <c r="I819" s="2">
        <v>4</v>
      </c>
      <c r="L819" s="2">
        <v>4</v>
      </c>
      <c r="M819" s="2" t="s">
        <v>8911</v>
      </c>
      <c r="N819" s="2" t="s">
        <v>9169</v>
      </c>
      <c r="T819" s="2" t="s">
        <v>9538</v>
      </c>
      <c r="U819" s="2" t="s">
        <v>347</v>
      </c>
      <c r="V819" s="2" t="s">
        <v>5076</v>
      </c>
      <c r="W819" s="2" t="s">
        <v>234</v>
      </c>
      <c r="X819" s="2" t="s">
        <v>5398</v>
      </c>
      <c r="Y819" s="2" t="s">
        <v>1863</v>
      </c>
      <c r="Z819" s="2" t="s">
        <v>6545</v>
      </c>
      <c r="AC819" s="2">
        <v>33</v>
      </c>
      <c r="AD819" s="2" t="s">
        <v>439</v>
      </c>
      <c r="AE819" s="2" t="s">
        <v>6868</v>
      </c>
      <c r="AJ819" s="2" t="s">
        <v>17</v>
      </c>
      <c r="AK819" s="2" t="s">
        <v>7078</v>
      </c>
      <c r="AL819" s="2" t="s">
        <v>428</v>
      </c>
      <c r="AM819" s="2" t="s">
        <v>7000</v>
      </c>
      <c r="AT819" s="2" t="s">
        <v>1330</v>
      </c>
      <c r="AU819" s="2" t="s">
        <v>5117</v>
      </c>
      <c r="AV819" s="2" t="s">
        <v>1813</v>
      </c>
      <c r="AW819" s="2" t="s">
        <v>7536</v>
      </c>
      <c r="BG819" s="2" t="s">
        <v>1659</v>
      </c>
      <c r="BH819" s="2" t="s">
        <v>7800</v>
      </c>
      <c r="BI819" s="2" t="s">
        <v>1660</v>
      </c>
      <c r="BJ819" s="2" t="s">
        <v>8014</v>
      </c>
      <c r="BK819" s="2" t="s">
        <v>1864</v>
      </c>
      <c r="BL819" s="2" t="s">
        <v>10470</v>
      </c>
      <c r="BM819" s="2" t="s">
        <v>10433</v>
      </c>
      <c r="BN819" s="2" t="s">
        <v>6828</v>
      </c>
      <c r="BO819" s="2" t="s">
        <v>1815</v>
      </c>
      <c r="BP819" s="2" t="s">
        <v>8477</v>
      </c>
      <c r="BQ819" s="2" t="s">
        <v>1816</v>
      </c>
      <c r="BR819" s="2" t="s">
        <v>10434</v>
      </c>
      <c r="BS819" s="2" t="s">
        <v>703</v>
      </c>
      <c r="BT819" s="2" t="s">
        <v>7118</v>
      </c>
    </row>
    <row r="820" spans="1:72" ht="13.5" customHeight="1">
      <c r="A820" s="5" t="str">
        <f>HYPERLINK("http://kyu.snu.ac.kr/sdhj/index.jsp?type=hj/GK14610_00IM0001_009b.jpg","1714_수서면_009b")</f>
        <v>1714_수서면_009b</v>
      </c>
      <c r="B820" s="2">
        <v>1714</v>
      </c>
      <c r="C820" s="2" t="s">
        <v>10435</v>
      </c>
      <c r="D820" s="2" t="s">
        <v>10436</v>
      </c>
      <c r="E820" s="2">
        <v>819</v>
      </c>
      <c r="F820" s="2">
        <v>2</v>
      </c>
      <c r="G820" s="2" t="s">
        <v>9341</v>
      </c>
      <c r="H820" s="2" t="s">
        <v>9345</v>
      </c>
      <c r="I820" s="2">
        <v>4</v>
      </c>
      <c r="L820" s="2">
        <v>4</v>
      </c>
      <c r="M820" s="2" t="s">
        <v>8911</v>
      </c>
      <c r="N820" s="2" t="s">
        <v>9169</v>
      </c>
      <c r="S820" s="2" t="s">
        <v>77</v>
      </c>
      <c r="T820" s="2" t="s">
        <v>5010</v>
      </c>
      <c r="W820" s="2" t="s">
        <v>68</v>
      </c>
      <c r="X820" s="2" t="s">
        <v>9539</v>
      </c>
      <c r="Y820" s="2" t="s">
        <v>764</v>
      </c>
      <c r="Z820" s="2" t="s">
        <v>5449</v>
      </c>
      <c r="AC820" s="2">
        <v>35</v>
      </c>
      <c r="AD820" s="2" t="s">
        <v>255</v>
      </c>
      <c r="AE820" s="2" t="s">
        <v>6888</v>
      </c>
      <c r="AJ820" s="2" t="s">
        <v>765</v>
      </c>
      <c r="AK820" s="2" t="s">
        <v>7079</v>
      </c>
      <c r="AL820" s="2" t="s">
        <v>1865</v>
      </c>
      <c r="AM820" s="2" t="s">
        <v>7114</v>
      </c>
      <c r="AT820" s="2" t="s">
        <v>1758</v>
      </c>
      <c r="AU820" s="2" t="s">
        <v>10471</v>
      </c>
      <c r="AV820" s="2" t="s">
        <v>1866</v>
      </c>
      <c r="AW820" s="2" t="s">
        <v>7336</v>
      </c>
      <c r="BG820" s="2" t="s">
        <v>1758</v>
      </c>
      <c r="BH820" s="2" t="s">
        <v>10471</v>
      </c>
      <c r="BI820" s="2" t="s">
        <v>1867</v>
      </c>
      <c r="BJ820" s="2" t="s">
        <v>5374</v>
      </c>
      <c r="BK820" s="2" t="s">
        <v>1868</v>
      </c>
      <c r="BL820" s="2" t="s">
        <v>8159</v>
      </c>
      <c r="BM820" s="2" t="s">
        <v>1869</v>
      </c>
      <c r="BN820" s="2" t="s">
        <v>8364</v>
      </c>
      <c r="BO820" s="2" t="s">
        <v>725</v>
      </c>
      <c r="BP820" s="2" t="s">
        <v>7187</v>
      </c>
      <c r="BQ820" s="2" t="s">
        <v>1870</v>
      </c>
      <c r="BR820" s="2" t="s">
        <v>8700</v>
      </c>
      <c r="BS820" s="2" t="s">
        <v>805</v>
      </c>
      <c r="BT820" s="2" t="s">
        <v>7097</v>
      </c>
    </row>
    <row r="821" spans="1:72" ht="13.5" customHeight="1">
      <c r="A821" s="5" t="str">
        <f>HYPERLINK("http://kyu.snu.ac.kr/sdhj/index.jsp?type=hj/GK14610_00IM0001_009b.jpg","1714_수서면_009b")</f>
        <v>1714_수서면_009b</v>
      </c>
      <c r="B821" s="2">
        <v>1714</v>
      </c>
      <c r="C821" s="2" t="s">
        <v>9392</v>
      </c>
      <c r="D821" s="2" t="s">
        <v>9393</v>
      </c>
      <c r="E821" s="2">
        <v>820</v>
      </c>
      <c r="F821" s="2">
        <v>2</v>
      </c>
      <c r="G821" s="2" t="s">
        <v>9341</v>
      </c>
      <c r="H821" s="2" t="s">
        <v>9345</v>
      </c>
      <c r="I821" s="2">
        <v>4</v>
      </c>
      <c r="L821" s="2">
        <v>4</v>
      </c>
      <c r="M821" s="2" t="s">
        <v>8911</v>
      </c>
      <c r="N821" s="2" t="s">
        <v>9169</v>
      </c>
      <c r="T821" s="2" t="s">
        <v>10472</v>
      </c>
      <c r="U821" s="2" t="s">
        <v>313</v>
      </c>
      <c r="V821" s="2" t="s">
        <v>5072</v>
      </c>
      <c r="Y821" s="2" t="s">
        <v>4834</v>
      </c>
      <c r="Z821" s="2" t="s">
        <v>6544</v>
      </c>
      <c r="AC821" s="2">
        <v>34</v>
      </c>
      <c r="AD821" s="2" t="s">
        <v>192</v>
      </c>
      <c r="AE821" s="2" t="s">
        <v>6878</v>
      </c>
      <c r="BB821" s="2" t="s">
        <v>313</v>
      </c>
      <c r="BC821" s="2" t="s">
        <v>5072</v>
      </c>
      <c r="BD821" s="2" t="s">
        <v>1648</v>
      </c>
      <c r="BE821" s="2" t="s">
        <v>6558</v>
      </c>
      <c r="BF821" s="2" t="s">
        <v>10473</v>
      </c>
    </row>
    <row r="822" spans="1:72" ht="13.5" customHeight="1">
      <c r="A822" s="5" t="str">
        <f>HYPERLINK("http://kyu.snu.ac.kr/sdhj/index.jsp?type=hj/GK14610_00IM0001_009b.jpg","1714_수서면_009b")</f>
        <v>1714_수서면_009b</v>
      </c>
      <c r="B822" s="2">
        <v>1714</v>
      </c>
      <c r="C822" s="2" t="s">
        <v>9542</v>
      </c>
      <c r="D822" s="2" t="s">
        <v>9543</v>
      </c>
      <c r="E822" s="2">
        <v>821</v>
      </c>
      <c r="F822" s="2">
        <v>2</v>
      </c>
      <c r="G822" s="2" t="s">
        <v>9341</v>
      </c>
      <c r="H822" s="2" t="s">
        <v>9345</v>
      </c>
      <c r="I822" s="2">
        <v>4</v>
      </c>
      <c r="L822" s="2">
        <v>4</v>
      </c>
      <c r="M822" s="2" t="s">
        <v>8911</v>
      </c>
      <c r="N822" s="2" t="s">
        <v>9169</v>
      </c>
      <c r="T822" s="2" t="s">
        <v>10472</v>
      </c>
      <c r="U822" s="2" t="s">
        <v>313</v>
      </c>
      <c r="V822" s="2" t="s">
        <v>5072</v>
      </c>
      <c r="Y822" s="2" t="s">
        <v>1871</v>
      </c>
      <c r="Z822" s="2" t="s">
        <v>6543</v>
      </c>
      <c r="AC822" s="2">
        <v>13</v>
      </c>
      <c r="AD822" s="2" t="s">
        <v>688</v>
      </c>
      <c r="AE822" s="2" t="s">
        <v>6893</v>
      </c>
      <c r="AV822" s="2" t="s">
        <v>1872</v>
      </c>
      <c r="AW822" s="2" t="s">
        <v>7544</v>
      </c>
      <c r="BB822" s="2" t="s">
        <v>845</v>
      </c>
      <c r="BC822" s="2" t="s">
        <v>5268</v>
      </c>
      <c r="BF822" s="2" t="s">
        <v>10474</v>
      </c>
    </row>
    <row r="823" spans="1:72" ht="13.5" customHeight="1">
      <c r="A823" s="5" t="str">
        <f>HYPERLINK("http://kyu.snu.ac.kr/sdhj/index.jsp?type=hj/GK14610_00IM0001_009b.jpg","1714_수서면_009b")</f>
        <v>1714_수서면_009b</v>
      </c>
      <c r="B823" s="2">
        <v>1714</v>
      </c>
      <c r="C823" s="2" t="s">
        <v>9542</v>
      </c>
      <c r="D823" s="2" t="s">
        <v>9543</v>
      </c>
      <c r="E823" s="2">
        <v>822</v>
      </c>
      <c r="F823" s="2">
        <v>2</v>
      </c>
      <c r="G823" s="2" t="s">
        <v>9341</v>
      </c>
      <c r="H823" s="2" t="s">
        <v>9345</v>
      </c>
      <c r="I823" s="2">
        <v>4</v>
      </c>
      <c r="L823" s="2">
        <v>4</v>
      </c>
      <c r="M823" s="2" t="s">
        <v>8911</v>
      </c>
      <c r="N823" s="2" t="s">
        <v>9169</v>
      </c>
      <c r="T823" s="2" t="s">
        <v>10472</v>
      </c>
      <c r="U823" s="2" t="s">
        <v>672</v>
      </c>
      <c r="V823" s="2" t="s">
        <v>5073</v>
      </c>
      <c r="Y823" s="2" t="s">
        <v>1062</v>
      </c>
      <c r="Z823" s="2" t="s">
        <v>6502</v>
      </c>
      <c r="AC823" s="2">
        <v>22</v>
      </c>
      <c r="AD823" s="2" t="s">
        <v>192</v>
      </c>
      <c r="AE823" s="2" t="s">
        <v>6878</v>
      </c>
      <c r="AG823" s="2" t="s">
        <v>10475</v>
      </c>
      <c r="AI823" s="2" t="s">
        <v>7016</v>
      </c>
      <c r="AT823" s="2" t="s">
        <v>672</v>
      </c>
      <c r="AU823" s="2" t="s">
        <v>5073</v>
      </c>
      <c r="AV823" s="2" t="s">
        <v>1873</v>
      </c>
      <c r="AW823" s="2" t="s">
        <v>5604</v>
      </c>
      <c r="BB823" s="2" t="s">
        <v>759</v>
      </c>
      <c r="BC823" s="2" t="s">
        <v>10476</v>
      </c>
      <c r="BF823" s="2" t="s">
        <v>10474</v>
      </c>
    </row>
    <row r="824" spans="1:72" ht="13.5" customHeight="1">
      <c r="A824" s="5" t="str">
        <f>HYPERLINK("http://kyu.snu.ac.kr/sdhj/index.jsp?type=hj/GK14610_00IM0001_009b.jpg","1714_수서면_009b")</f>
        <v>1714_수서면_009b</v>
      </c>
      <c r="B824" s="2">
        <v>1714</v>
      </c>
      <c r="C824" s="2" t="s">
        <v>9542</v>
      </c>
      <c r="D824" s="2" t="s">
        <v>9543</v>
      </c>
      <c r="E824" s="2">
        <v>823</v>
      </c>
      <c r="F824" s="2">
        <v>2</v>
      </c>
      <c r="G824" s="2" t="s">
        <v>9341</v>
      </c>
      <c r="H824" s="2" t="s">
        <v>9345</v>
      </c>
      <c r="I824" s="2">
        <v>4</v>
      </c>
      <c r="L824" s="2">
        <v>4</v>
      </c>
      <c r="M824" s="2" t="s">
        <v>8911</v>
      </c>
      <c r="N824" s="2" t="s">
        <v>9169</v>
      </c>
      <c r="T824" s="2" t="s">
        <v>10472</v>
      </c>
      <c r="U824" s="2" t="s">
        <v>313</v>
      </c>
      <c r="V824" s="2" t="s">
        <v>5072</v>
      </c>
      <c r="Y824" s="2" t="s">
        <v>1874</v>
      </c>
      <c r="Z824" s="2" t="s">
        <v>10477</v>
      </c>
      <c r="AC824" s="2">
        <v>20</v>
      </c>
      <c r="AD824" s="2" t="s">
        <v>293</v>
      </c>
      <c r="AE824" s="2" t="s">
        <v>6858</v>
      </c>
      <c r="AF824" s="2" t="s">
        <v>10478</v>
      </c>
      <c r="AG824" s="2" t="s">
        <v>10479</v>
      </c>
      <c r="AH824" s="2" t="s">
        <v>157</v>
      </c>
      <c r="AI824" s="2" t="s">
        <v>7016</v>
      </c>
      <c r="AU824" s="2" t="s">
        <v>5073</v>
      </c>
      <c r="AW824" s="2" t="s">
        <v>5604</v>
      </c>
      <c r="BC824" s="2" t="s">
        <v>10476</v>
      </c>
      <c r="BF824" s="2" t="s">
        <v>10480</v>
      </c>
    </row>
    <row r="825" spans="1:72" ht="13.5" customHeight="1">
      <c r="A825" s="5" t="str">
        <f>HYPERLINK("http://kyu.snu.ac.kr/sdhj/index.jsp?type=hj/GK14610_00IM0001_009b.jpg","1714_수서면_009b")</f>
        <v>1714_수서면_009b</v>
      </c>
      <c r="B825" s="2">
        <v>1714</v>
      </c>
      <c r="C825" s="2" t="s">
        <v>9542</v>
      </c>
      <c r="D825" s="2" t="s">
        <v>9543</v>
      </c>
      <c r="E825" s="2">
        <v>824</v>
      </c>
      <c r="F825" s="2">
        <v>2</v>
      </c>
      <c r="G825" s="2" t="s">
        <v>9341</v>
      </c>
      <c r="H825" s="2" t="s">
        <v>9345</v>
      </c>
      <c r="I825" s="2">
        <v>4</v>
      </c>
      <c r="L825" s="2">
        <v>5</v>
      </c>
      <c r="M825" s="2" t="s">
        <v>1875</v>
      </c>
      <c r="N825" s="2" t="s">
        <v>5747</v>
      </c>
      <c r="T825" s="2" t="s">
        <v>10204</v>
      </c>
      <c r="U825" s="2" t="s">
        <v>148</v>
      </c>
      <c r="V825" s="2" t="s">
        <v>5109</v>
      </c>
      <c r="Y825" s="2" t="s">
        <v>1875</v>
      </c>
      <c r="Z825" s="2" t="s">
        <v>5747</v>
      </c>
      <c r="AC825" s="2">
        <v>73</v>
      </c>
      <c r="AD825" s="2" t="s">
        <v>688</v>
      </c>
      <c r="AE825" s="2" t="s">
        <v>6893</v>
      </c>
      <c r="AN825" s="2" t="s">
        <v>419</v>
      </c>
      <c r="AO825" s="2" t="s">
        <v>5018</v>
      </c>
      <c r="AR825" s="2" t="s">
        <v>1676</v>
      </c>
      <c r="AS825" s="2" t="s">
        <v>7173</v>
      </c>
      <c r="AT825" s="2" t="s">
        <v>148</v>
      </c>
      <c r="AU825" s="2" t="s">
        <v>5109</v>
      </c>
      <c r="AV825" s="2" t="s">
        <v>1876</v>
      </c>
      <c r="AW825" s="2" t="s">
        <v>6328</v>
      </c>
      <c r="BB825" s="2" t="s">
        <v>150</v>
      </c>
      <c r="BC825" s="2" t="s">
        <v>5065</v>
      </c>
      <c r="BD825" s="2" t="s">
        <v>10427</v>
      </c>
      <c r="BE825" s="2" t="s">
        <v>10481</v>
      </c>
      <c r="BG825" s="2" t="s">
        <v>148</v>
      </c>
      <c r="BH825" s="2" t="s">
        <v>5109</v>
      </c>
      <c r="BI825" s="2" t="s">
        <v>1801</v>
      </c>
      <c r="BJ825" s="2" t="s">
        <v>6597</v>
      </c>
      <c r="BM825" s="2" t="s">
        <v>1808</v>
      </c>
      <c r="BN825" s="2" t="s">
        <v>8363</v>
      </c>
      <c r="BO825" s="2" t="s">
        <v>148</v>
      </c>
      <c r="BP825" s="2" t="s">
        <v>5109</v>
      </c>
      <c r="BQ825" s="2" t="s">
        <v>10428</v>
      </c>
      <c r="BR825" s="2" t="s">
        <v>10482</v>
      </c>
      <c r="BS825" s="2" t="s">
        <v>79</v>
      </c>
      <c r="BT825" s="2" t="s">
        <v>9499</v>
      </c>
    </row>
    <row r="826" spans="1:72" ht="13.5" customHeight="1">
      <c r="A826" s="5" t="str">
        <f>HYPERLINK("http://kyu.snu.ac.kr/sdhj/index.jsp?type=hj/GK14610_00IM0001_009b.jpg","1714_수서면_009b")</f>
        <v>1714_수서면_009b</v>
      </c>
      <c r="B826" s="2">
        <v>1714</v>
      </c>
      <c r="C826" s="2" t="s">
        <v>9493</v>
      </c>
      <c r="D826" s="2" t="s">
        <v>9494</v>
      </c>
      <c r="E826" s="2">
        <v>825</v>
      </c>
      <c r="F826" s="2">
        <v>2</v>
      </c>
      <c r="G826" s="2" t="s">
        <v>9341</v>
      </c>
      <c r="H826" s="2" t="s">
        <v>9345</v>
      </c>
      <c r="I826" s="2">
        <v>4</v>
      </c>
      <c r="L826" s="2">
        <v>5</v>
      </c>
      <c r="M826" s="2" t="s">
        <v>1875</v>
      </c>
      <c r="N826" s="2" t="s">
        <v>5747</v>
      </c>
      <c r="S826" s="2" t="s">
        <v>77</v>
      </c>
      <c r="T826" s="2" t="s">
        <v>5010</v>
      </c>
      <c r="U826" s="2" t="s">
        <v>150</v>
      </c>
      <c r="V826" s="2" t="s">
        <v>5065</v>
      </c>
      <c r="Y826" s="2" t="s">
        <v>1829</v>
      </c>
      <c r="Z826" s="2" t="s">
        <v>6163</v>
      </c>
      <c r="AC826" s="2">
        <v>70</v>
      </c>
      <c r="AD826" s="2" t="s">
        <v>283</v>
      </c>
      <c r="AE826" s="2" t="s">
        <v>6876</v>
      </c>
      <c r="AN826" s="2" t="s">
        <v>125</v>
      </c>
      <c r="AO826" s="2" t="s">
        <v>7009</v>
      </c>
      <c r="AR826" s="2" t="s">
        <v>1877</v>
      </c>
      <c r="AS826" s="2" t="s">
        <v>7172</v>
      </c>
      <c r="AT826" s="2" t="s">
        <v>202</v>
      </c>
      <c r="AU826" s="2" t="s">
        <v>10483</v>
      </c>
      <c r="AV826" s="2" t="s">
        <v>1878</v>
      </c>
      <c r="AW826" s="2" t="s">
        <v>7543</v>
      </c>
      <c r="BB826" s="2" t="s">
        <v>993</v>
      </c>
      <c r="BC826" s="2" t="s">
        <v>5234</v>
      </c>
      <c r="BD826" s="2" t="s">
        <v>847</v>
      </c>
      <c r="BE826" s="2" t="s">
        <v>7742</v>
      </c>
      <c r="BG826" s="2" t="s">
        <v>123</v>
      </c>
      <c r="BH826" s="2" t="s">
        <v>5359</v>
      </c>
      <c r="BI826" s="2" t="s">
        <v>1879</v>
      </c>
      <c r="BJ826" s="2" t="s">
        <v>8018</v>
      </c>
      <c r="BM826" s="2" t="s">
        <v>1880</v>
      </c>
      <c r="BN826" s="2" t="s">
        <v>7873</v>
      </c>
      <c r="BO826" s="2" t="s">
        <v>148</v>
      </c>
      <c r="BP826" s="2" t="s">
        <v>5109</v>
      </c>
      <c r="BQ826" s="2" t="s">
        <v>1881</v>
      </c>
      <c r="BR826" s="2" t="s">
        <v>8699</v>
      </c>
      <c r="BS826" s="2" t="s">
        <v>125</v>
      </c>
      <c r="BT826" s="2" t="s">
        <v>7009</v>
      </c>
    </row>
    <row r="827" spans="1:72" ht="13.5" customHeight="1">
      <c r="A827" s="5" t="str">
        <f>HYPERLINK("http://kyu.snu.ac.kr/sdhj/index.jsp?type=hj/GK14610_00IM0001_009b.jpg","1714_수서면_009b")</f>
        <v>1714_수서면_009b</v>
      </c>
      <c r="B827" s="2">
        <v>1714</v>
      </c>
      <c r="C827" s="2" t="s">
        <v>9923</v>
      </c>
      <c r="D827" s="2" t="s">
        <v>9924</v>
      </c>
      <c r="E827" s="2">
        <v>826</v>
      </c>
      <c r="F827" s="2">
        <v>2</v>
      </c>
      <c r="G827" s="2" t="s">
        <v>9341</v>
      </c>
      <c r="H827" s="2" t="s">
        <v>9345</v>
      </c>
      <c r="I827" s="2">
        <v>5</v>
      </c>
      <c r="J827" s="2" t="s">
        <v>1882</v>
      </c>
      <c r="K827" s="2" t="s">
        <v>4973</v>
      </c>
      <c r="L827" s="2">
        <v>1</v>
      </c>
      <c r="M827" s="2" t="s">
        <v>1882</v>
      </c>
      <c r="N827" s="2" t="s">
        <v>4973</v>
      </c>
      <c r="Q827" s="2" t="s">
        <v>1883</v>
      </c>
      <c r="R827" s="2" t="s">
        <v>5004</v>
      </c>
      <c r="T827" s="2" t="s">
        <v>10484</v>
      </c>
      <c r="U827" s="2" t="s">
        <v>189</v>
      </c>
      <c r="V827" s="2" t="s">
        <v>5070</v>
      </c>
      <c r="W827" s="2" t="s">
        <v>234</v>
      </c>
      <c r="X827" s="2" t="s">
        <v>5398</v>
      </c>
      <c r="Y827" s="2" t="s">
        <v>1884</v>
      </c>
      <c r="Z827" s="2" t="s">
        <v>6542</v>
      </c>
      <c r="AC827" s="2">
        <v>36</v>
      </c>
      <c r="AD827" s="2" t="s">
        <v>70</v>
      </c>
      <c r="AE827" s="2" t="s">
        <v>6864</v>
      </c>
      <c r="AJ827" s="2" t="s">
        <v>17</v>
      </c>
      <c r="AK827" s="2" t="s">
        <v>7078</v>
      </c>
      <c r="AL827" s="2" t="s">
        <v>428</v>
      </c>
      <c r="AM827" s="2" t="s">
        <v>7000</v>
      </c>
      <c r="AT827" s="2" t="s">
        <v>725</v>
      </c>
      <c r="AU827" s="2" t="s">
        <v>7187</v>
      </c>
      <c r="AV827" s="2" t="s">
        <v>1885</v>
      </c>
      <c r="AW827" s="2" t="s">
        <v>6117</v>
      </c>
      <c r="BG827" s="2" t="s">
        <v>1886</v>
      </c>
      <c r="BH827" s="2" t="s">
        <v>7214</v>
      </c>
      <c r="BI827" s="2" t="s">
        <v>1887</v>
      </c>
      <c r="BJ827" s="2" t="s">
        <v>7351</v>
      </c>
      <c r="BK827" s="2" t="s">
        <v>1888</v>
      </c>
      <c r="BL827" s="2" t="s">
        <v>7804</v>
      </c>
      <c r="BM827" s="2" t="s">
        <v>10485</v>
      </c>
      <c r="BN827" s="2" t="s">
        <v>8017</v>
      </c>
      <c r="BO827" s="2" t="s">
        <v>1241</v>
      </c>
      <c r="BP827" s="2" t="s">
        <v>10486</v>
      </c>
      <c r="BQ827" s="2" t="s">
        <v>1889</v>
      </c>
      <c r="BR827" s="2" t="s">
        <v>8656</v>
      </c>
      <c r="BS827" s="2" t="s">
        <v>116</v>
      </c>
      <c r="BT827" s="2" t="s">
        <v>7027</v>
      </c>
    </row>
    <row r="828" spans="1:72" ht="13.5" customHeight="1">
      <c r="A828" s="5" t="str">
        <f>HYPERLINK("http://kyu.snu.ac.kr/sdhj/index.jsp?type=hj/GK14610_00IM0001_009b.jpg","1714_수서면_009b")</f>
        <v>1714_수서면_009b</v>
      </c>
      <c r="B828" s="2">
        <v>1714</v>
      </c>
      <c r="C828" s="2" t="s">
        <v>9693</v>
      </c>
      <c r="D828" s="2" t="s">
        <v>9694</v>
      </c>
      <c r="E828" s="2">
        <v>827</v>
      </c>
      <c r="F828" s="2">
        <v>2</v>
      </c>
      <c r="G828" s="2" t="s">
        <v>9341</v>
      </c>
      <c r="H828" s="2" t="s">
        <v>9345</v>
      </c>
      <c r="I828" s="2">
        <v>5</v>
      </c>
      <c r="L828" s="2">
        <v>1</v>
      </c>
      <c r="M828" s="2" t="s">
        <v>1882</v>
      </c>
      <c r="N828" s="2" t="s">
        <v>4973</v>
      </c>
      <c r="S828" s="2" t="s">
        <v>77</v>
      </c>
      <c r="T828" s="2" t="s">
        <v>5010</v>
      </c>
      <c r="W828" s="2" t="s">
        <v>504</v>
      </c>
      <c r="X828" s="2" t="s">
        <v>5378</v>
      </c>
      <c r="Y828" s="2" t="s">
        <v>61</v>
      </c>
      <c r="Z828" s="2" t="s">
        <v>5416</v>
      </c>
      <c r="AC828" s="2">
        <v>30</v>
      </c>
      <c r="AD828" s="2" t="s">
        <v>340</v>
      </c>
      <c r="AE828" s="2" t="s">
        <v>6896</v>
      </c>
      <c r="AF828" s="2" t="s">
        <v>63</v>
      </c>
      <c r="AG828" s="2" t="s">
        <v>6918</v>
      </c>
      <c r="AJ828" s="2" t="s">
        <v>17</v>
      </c>
      <c r="AK828" s="2" t="s">
        <v>7078</v>
      </c>
      <c r="AL828" s="2" t="s">
        <v>125</v>
      </c>
      <c r="AM828" s="2" t="s">
        <v>7009</v>
      </c>
      <c r="AT828" s="2" t="s">
        <v>38</v>
      </c>
      <c r="AU828" s="2" t="s">
        <v>5224</v>
      </c>
      <c r="AV828" s="2" t="s">
        <v>1890</v>
      </c>
      <c r="AW828" s="2" t="s">
        <v>5649</v>
      </c>
      <c r="BG828" s="2" t="s">
        <v>123</v>
      </c>
      <c r="BH828" s="2" t="s">
        <v>5359</v>
      </c>
      <c r="BI828" s="2" t="s">
        <v>941</v>
      </c>
      <c r="BJ828" s="2" t="s">
        <v>7600</v>
      </c>
      <c r="BK828" s="2" t="s">
        <v>87</v>
      </c>
      <c r="BL828" s="2" t="s">
        <v>5320</v>
      </c>
      <c r="BM828" s="2" t="s">
        <v>1891</v>
      </c>
      <c r="BN828" s="2" t="s">
        <v>8362</v>
      </c>
      <c r="BO828" s="2" t="s">
        <v>123</v>
      </c>
      <c r="BP828" s="2" t="s">
        <v>5359</v>
      </c>
      <c r="BQ828" s="2" t="s">
        <v>1892</v>
      </c>
      <c r="BR828" s="2" t="s">
        <v>9894</v>
      </c>
      <c r="BS828" s="2" t="s">
        <v>720</v>
      </c>
      <c r="BT828" s="2" t="s">
        <v>8759</v>
      </c>
    </row>
    <row r="829" spans="1:72" ht="13.5" customHeight="1">
      <c r="A829" s="5" t="str">
        <f>HYPERLINK("http://kyu.snu.ac.kr/sdhj/index.jsp?type=hj/GK14610_00IM0001_009b.jpg","1714_수서면_009b")</f>
        <v>1714_수서면_009b</v>
      </c>
      <c r="B829" s="2">
        <v>1714</v>
      </c>
      <c r="C829" s="2" t="s">
        <v>9564</v>
      </c>
      <c r="D829" s="2" t="s">
        <v>9565</v>
      </c>
      <c r="E829" s="2">
        <v>828</v>
      </c>
      <c r="F829" s="2">
        <v>2</v>
      </c>
      <c r="G829" s="2" t="s">
        <v>9341</v>
      </c>
      <c r="H829" s="2" t="s">
        <v>9345</v>
      </c>
      <c r="I829" s="2">
        <v>5</v>
      </c>
      <c r="L829" s="2">
        <v>1</v>
      </c>
      <c r="M829" s="2" t="s">
        <v>1882</v>
      </c>
      <c r="N829" s="2" t="s">
        <v>4973</v>
      </c>
      <c r="S829" s="2" t="s">
        <v>142</v>
      </c>
      <c r="T829" s="2" t="s">
        <v>5016</v>
      </c>
      <c r="W829" s="2" t="s">
        <v>1183</v>
      </c>
      <c r="X829" s="2" t="s">
        <v>5401</v>
      </c>
      <c r="Y829" s="2" t="s">
        <v>61</v>
      </c>
      <c r="Z829" s="2" t="s">
        <v>5416</v>
      </c>
      <c r="AC829" s="2">
        <v>68</v>
      </c>
      <c r="AD829" s="2" t="s">
        <v>156</v>
      </c>
      <c r="AE829" s="2" t="s">
        <v>6861</v>
      </c>
    </row>
    <row r="830" spans="1:72" ht="13.5" customHeight="1">
      <c r="A830" s="5" t="str">
        <f>HYPERLINK("http://kyu.snu.ac.kr/sdhj/index.jsp?type=hj/GK14610_00IM0001_009b.jpg","1714_수서면_009b")</f>
        <v>1714_수서면_009b</v>
      </c>
      <c r="B830" s="2">
        <v>1714</v>
      </c>
      <c r="C830" s="2" t="s">
        <v>9511</v>
      </c>
      <c r="D830" s="2" t="s">
        <v>9512</v>
      </c>
      <c r="E830" s="2">
        <v>829</v>
      </c>
      <c r="F830" s="2">
        <v>2</v>
      </c>
      <c r="G830" s="2" t="s">
        <v>9341</v>
      </c>
      <c r="H830" s="2" t="s">
        <v>9345</v>
      </c>
      <c r="I830" s="2">
        <v>5</v>
      </c>
      <c r="L830" s="2">
        <v>1</v>
      </c>
      <c r="M830" s="2" t="s">
        <v>1882</v>
      </c>
      <c r="N830" s="2" t="s">
        <v>4973</v>
      </c>
      <c r="S830" s="2" t="s">
        <v>117</v>
      </c>
      <c r="T830" s="2" t="s">
        <v>5009</v>
      </c>
      <c r="Y830" s="2" t="s">
        <v>61</v>
      </c>
      <c r="Z830" s="2" t="s">
        <v>5416</v>
      </c>
      <c r="AC830" s="2">
        <v>5</v>
      </c>
      <c r="AD830" s="2" t="s">
        <v>386</v>
      </c>
      <c r="AE830" s="2" t="s">
        <v>6875</v>
      </c>
      <c r="AF830" s="2" t="s">
        <v>63</v>
      </c>
      <c r="AG830" s="2" t="s">
        <v>6918</v>
      </c>
    </row>
    <row r="831" spans="1:72" ht="13.5" customHeight="1">
      <c r="A831" s="5" t="str">
        <f>HYPERLINK("http://kyu.snu.ac.kr/sdhj/index.jsp?type=hj/GK14610_00IM0001_009b.jpg","1714_수서면_009b")</f>
        <v>1714_수서면_009b</v>
      </c>
      <c r="B831" s="2">
        <v>1714</v>
      </c>
      <c r="C831" s="2" t="s">
        <v>9511</v>
      </c>
      <c r="D831" s="2" t="s">
        <v>9512</v>
      </c>
      <c r="E831" s="2">
        <v>830</v>
      </c>
      <c r="F831" s="2">
        <v>2</v>
      </c>
      <c r="G831" s="2" t="s">
        <v>9341</v>
      </c>
      <c r="H831" s="2" t="s">
        <v>9345</v>
      </c>
      <c r="I831" s="2">
        <v>5</v>
      </c>
      <c r="L831" s="2">
        <v>1</v>
      </c>
      <c r="M831" s="2" t="s">
        <v>1882</v>
      </c>
      <c r="N831" s="2" t="s">
        <v>4973</v>
      </c>
      <c r="T831" s="2" t="s">
        <v>10487</v>
      </c>
      <c r="U831" s="2" t="s">
        <v>313</v>
      </c>
      <c r="V831" s="2" t="s">
        <v>5072</v>
      </c>
      <c r="Y831" s="2" t="s">
        <v>1893</v>
      </c>
      <c r="Z831" s="2" t="s">
        <v>6541</v>
      </c>
      <c r="AC831" s="2">
        <v>37</v>
      </c>
      <c r="AD831" s="2" t="s">
        <v>103</v>
      </c>
      <c r="AE831" s="2" t="s">
        <v>6889</v>
      </c>
    </row>
    <row r="832" spans="1:72" ht="13.5" customHeight="1">
      <c r="A832" s="5" t="str">
        <f>HYPERLINK("http://kyu.snu.ac.kr/sdhj/index.jsp?type=hj/GK14610_00IM0001_009b.jpg","1714_수서면_009b")</f>
        <v>1714_수서면_009b</v>
      </c>
      <c r="B832" s="2">
        <v>1714</v>
      </c>
      <c r="C832" s="2" t="s">
        <v>9511</v>
      </c>
      <c r="D832" s="2" t="s">
        <v>9512</v>
      </c>
      <c r="E832" s="2">
        <v>831</v>
      </c>
      <c r="F832" s="2">
        <v>2</v>
      </c>
      <c r="G832" s="2" t="s">
        <v>9341</v>
      </c>
      <c r="H832" s="2" t="s">
        <v>9345</v>
      </c>
      <c r="I832" s="2">
        <v>5</v>
      </c>
      <c r="L832" s="2">
        <v>1</v>
      </c>
      <c r="M832" s="2" t="s">
        <v>1882</v>
      </c>
      <c r="N832" s="2" t="s">
        <v>4973</v>
      </c>
      <c r="T832" s="2" t="s">
        <v>10487</v>
      </c>
      <c r="Y832" s="2" t="s">
        <v>1674</v>
      </c>
      <c r="Z832" s="2" t="s">
        <v>5446</v>
      </c>
      <c r="AC832" s="2">
        <v>55</v>
      </c>
      <c r="AD832" s="2" t="s">
        <v>335</v>
      </c>
      <c r="AE832" s="2" t="s">
        <v>6908</v>
      </c>
      <c r="AF832" s="2" t="s">
        <v>285</v>
      </c>
      <c r="AG832" s="2" t="s">
        <v>6927</v>
      </c>
      <c r="BB832" s="2" t="s">
        <v>313</v>
      </c>
      <c r="BC832" s="2" t="s">
        <v>5072</v>
      </c>
      <c r="BD832" s="2" t="s">
        <v>314</v>
      </c>
      <c r="BE832" s="2" t="s">
        <v>5958</v>
      </c>
      <c r="BF832" s="2" t="s">
        <v>10488</v>
      </c>
    </row>
    <row r="833" spans="1:72" ht="13.5" customHeight="1">
      <c r="A833" s="5" t="str">
        <f>HYPERLINK("http://kyu.snu.ac.kr/sdhj/index.jsp?type=hj/GK14610_00IM0001_009b.jpg","1714_수서면_009b")</f>
        <v>1714_수서면_009b</v>
      </c>
      <c r="B833" s="2">
        <v>1714</v>
      </c>
      <c r="C833" s="2" t="s">
        <v>9511</v>
      </c>
      <c r="D833" s="2" t="s">
        <v>9512</v>
      </c>
      <c r="E833" s="2">
        <v>832</v>
      </c>
      <c r="F833" s="2">
        <v>2</v>
      </c>
      <c r="G833" s="2" t="s">
        <v>9341</v>
      </c>
      <c r="H833" s="2" t="s">
        <v>9345</v>
      </c>
      <c r="I833" s="2">
        <v>5</v>
      </c>
      <c r="L833" s="2">
        <v>1</v>
      </c>
      <c r="M833" s="2" t="s">
        <v>1882</v>
      </c>
      <c r="N833" s="2" t="s">
        <v>4973</v>
      </c>
      <c r="T833" s="2" t="s">
        <v>10487</v>
      </c>
      <c r="U833" s="2" t="s">
        <v>313</v>
      </c>
      <c r="V833" s="2" t="s">
        <v>5072</v>
      </c>
      <c r="Y833" s="2" t="s">
        <v>1894</v>
      </c>
      <c r="Z833" s="2" t="s">
        <v>6540</v>
      </c>
      <c r="AC833" s="2">
        <v>83</v>
      </c>
      <c r="AD833" s="2" t="s">
        <v>579</v>
      </c>
      <c r="AE833" s="2" t="s">
        <v>6894</v>
      </c>
      <c r="AG833" s="2" t="s">
        <v>10489</v>
      </c>
      <c r="AI833" s="2" t="s">
        <v>7009</v>
      </c>
    </row>
    <row r="834" spans="1:72" ht="13.5" customHeight="1">
      <c r="A834" s="5" t="str">
        <f>HYPERLINK("http://kyu.snu.ac.kr/sdhj/index.jsp?type=hj/GK14610_00IM0001_009b.jpg","1714_수서면_009b")</f>
        <v>1714_수서면_009b</v>
      </c>
      <c r="B834" s="2">
        <v>1714</v>
      </c>
      <c r="C834" s="2" t="s">
        <v>9511</v>
      </c>
      <c r="D834" s="2" t="s">
        <v>9512</v>
      </c>
      <c r="E834" s="2">
        <v>833</v>
      </c>
      <c r="F834" s="2">
        <v>2</v>
      </c>
      <c r="G834" s="2" t="s">
        <v>9341</v>
      </c>
      <c r="H834" s="2" t="s">
        <v>9345</v>
      </c>
      <c r="I834" s="2">
        <v>5</v>
      </c>
      <c r="L834" s="2">
        <v>1</v>
      </c>
      <c r="M834" s="2" t="s">
        <v>1882</v>
      </c>
      <c r="N834" s="2" t="s">
        <v>4973</v>
      </c>
      <c r="T834" s="2" t="s">
        <v>10487</v>
      </c>
      <c r="U834" s="2" t="s">
        <v>672</v>
      </c>
      <c r="V834" s="2" t="s">
        <v>5073</v>
      </c>
      <c r="Y834" s="2" t="s">
        <v>1895</v>
      </c>
      <c r="Z834" s="2" t="s">
        <v>6539</v>
      </c>
      <c r="AC834" s="2">
        <v>47</v>
      </c>
      <c r="AD834" s="2" t="s">
        <v>1757</v>
      </c>
      <c r="AE834" s="2" t="s">
        <v>6869</v>
      </c>
      <c r="AF834" s="2" t="s">
        <v>10490</v>
      </c>
      <c r="AG834" s="2" t="s">
        <v>10491</v>
      </c>
      <c r="AH834" s="2" t="s">
        <v>125</v>
      </c>
      <c r="AI834" s="2" t="s">
        <v>7009</v>
      </c>
      <c r="BB834" s="2" t="s">
        <v>845</v>
      </c>
      <c r="BC834" s="2" t="s">
        <v>5268</v>
      </c>
      <c r="BF834" s="2" t="s">
        <v>10488</v>
      </c>
    </row>
    <row r="835" spans="1:72" ht="13.5" customHeight="1">
      <c r="A835" s="5" t="str">
        <f>HYPERLINK("http://kyu.snu.ac.kr/sdhj/index.jsp?type=hj/GK14610_00IM0001_009b.jpg","1714_수서면_009b")</f>
        <v>1714_수서면_009b</v>
      </c>
      <c r="B835" s="2">
        <v>1714</v>
      </c>
      <c r="C835" s="2" t="s">
        <v>9511</v>
      </c>
      <c r="D835" s="2" t="s">
        <v>9512</v>
      </c>
      <c r="E835" s="2">
        <v>834</v>
      </c>
      <c r="F835" s="2">
        <v>2</v>
      </c>
      <c r="G835" s="2" t="s">
        <v>9341</v>
      </c>
      <c r="H835" s="2" t="s">
        <v>9345</v>
      </c>
      <c r="I835" s="2">
        <v>5</v>
      </c>
      <c r="L835" s="2">
        <v>1</v>
      </c>
      <c r="M835" s="2" t="s">
        <v>1882</v>
      </c>
      <c r="N835" s="2" t="s">
        <v>4973</v>
      </c>
      <c r="T835" s="2" t="s">
        <v>10487</v>
      </c>
      <c r="U835" s="2" t="s">
        <v>313</v>
      </c>
      <c r="V835" s="2" t="s">
        <v>5072</v>
      </c>
      <c r="Y835" s="2" t="s">
        <v>1896</v>
      </c>
      <c r="Z835" s="2" t="s">
        <v>5947</v>
      </c>
      <c r="AG835" s="2" t="s">
        <v>10492</v>
      </c>
      <c r="AI835" s="2" t="s">
        <v>7049</v>
      </c>
      <c r="BB835" s="2" t="s">
        <v>313</v>
      </c>
      <c r="BC835" s="2" t="s">
        <v>5072</v>
      </c>
      <c r="BD835" s="2" t="s">
        <v>1897</v>
      </c>
      <c r="BE835" s="2" t="s">
        <v>7741</v>
      </c>
      <c r="BF835" s="2" t="s">
        <v>10488</v>
      </c>
    </row>
    <row r="836" spans="1:72" ht="13.5" customHeight="1">
      <c r="A836" s="5" t="str">
        <f>HYPERLINK("http://kyu.snu.ac.kr/sdhj/index.jsp?type=hj/GK14610_00IM0001_009b.jpg","1714_수서면_009b")</f>
        <v>1714_수서면_009b</v>
      </c>
      <c r="B836" s="2">
        <v>1714</v>
      </c>
      <c r="C836" s="2" t="s">
        <v>9511</v>
      </c>
      <c r="D836" s="2" t="s">
        <v>9512</v>
      </c>
      <c r="E836" s="2">
        <v>835</v>
      </c>
      <c r="F836" s="2">
        <v>2</v>
      </c>
      <c r="G836" s="2" t="s">
        <v>9341</v>
      </c>
      <c r="H836" s="2" t="s">
        <v>9345</v>
      </c>
      <c r="I836" s="2">
        <v>5</v>
      </c>
      <c r="L836" s="2">
        <v>1</v>
      </c>
      <c r="M836" s="2" t="s">
        <v>1882</v>
      </c>
      <c r="N836" s="2" t="s">
        <v>4973</v>
      </c>
      <c r="T836" s="2" t="s">
        <v>10487</v>
      </c>
      <c r="U836" s="2" t="s">
        <v>313</v>
      </c>
      <c r="V836" s="2" t="s">
        <v>5072</v>
      </c>
      <c r="Y836" s="2" t="s">
        <v>1898</v>
      </c>
      <c r="Z836" s="2" t="s">
        <v>10493</v>
      </c>
      <c r="AG836" s="2" t="s">
        <v>10492</v>
      </c>
      <c r="AI836" s="2" t="s">
        <v>7049</v>
      </c>
      <c r="BC836" s="2" t="s">
        <v>5072</v>
      </c>
      <c r="BE836" s="2" t="s">
        <v>7741</v>
      </c>
      <c r="BF836" s="2" t="s">
        <v>10494</v>
      </c>
    </row>
    <row r="837" spans="1:72" ht="13.5" customHeight="1">
      <c r="A837" s="5" t="str">
        <f>HYPERLINK("http://kyu.snu.ac.kr/sdhj/index.jsp?type=hj/GK14610_00IM0001_009b.jpg","1714_수서면_009b")</f>
        <v>1714_수서면_009b</v>
      </c>
      <c r="B837" s="2">
        <v>1714</v>
      </c>
      <c r="C837" s="2" t="s">
        <v>9511</v>
      </c>
      <c r="D837" s="2" t="s">
        <v>9512</v>
      </c>
      <c r="E837" s="2">
        <v>836</v>
      </c>
      <c r="F837" s="2">
        <v>2</v>
      </c>
      <c r="G837" s="2" t="s">
        <v>9341</v>
      </c>
      <c r="H837" s="2" t="s">
        <v>9345</v>
      </c>
      <c r="I837" s="2">
        <v>5</v>
      </c>
      <c r="L837" s="2">
        <v>1</v>
      </c>
      <c r="M837" s="2" t="s">
        <v>1882</v>
      </c>
      <c r="N837" s="2" t="s">
        <v>4973</v>
      </c>
      <c r="T837" s="2" t="s">
        <v>10487</v>
      </c>
      <c r="U837" s="2" t="s">
        <v>313</v>
      </c>
      <c r="V837" s="2" t="s">
        <v>5072</v>
      </c>
      <c r="Y837" s="2" t="s">
        <v>773</v>
      </c>
      <c r="Z837" s="2" t="s">
        <v>10495</v>
      </c>
      <c r="AG837" s="2" t="s">
        <v>10492</v>
      </c>
      <c r="AI837" s="2" t="s">
        <v>7049</v>
      </c>
      <c r="BC837" s="2" t="s">
        <v>5072</v>
      </c>
      <c r="BE837" s="2" t="s">
        <v>7741</v>
      </c>
      <c r="BF837" s="2" t="s">
        <v>10496</v>
      </c>
    </row>
    <row r="838" spans="1:72" ht="13.5" customHeight="1">
      <c r="A838" s="5" t="str">
        <f>HYPERLINK("http://kyu.snu.ac.kr/sdhj/index.jsp?type=hj/GK14610_00IM0001_009b.jpg","1714_수서면_009b")</f>
        <v>1714_수서면_009b</v>
      </c>
      <c r="B838" s="2">
        <v>1714</v>
      </c>
      <c r="C838" s="2" t="s">
        <v>9511</v>
      </c>
      <c r="D838" s="2" t="s">
        <v>9512</v>
      </c>
      <c r="E838" s="2">
        <v>837</v>
      </c>
      <c r="F838" s="2">
        <v>2</v>
      </c>
      <c r="G838" s="2" t="s">
        <v>9341</v>
      </c>
      <c r="H838" s="2" t="s">
        <v>9345</v>
      </c>
      <c r="I838" s="2">
        <v>5</v>
      </c>
      <c r="L838" s="2">
        <v>1</v>
      </c>
      <c r="M838" s="2" t="s">
        <v>1882</v>
      </c>
      <c r="N838" s="2" t="s">
        <v>4973</v>
      </c>
      <c r="T838" s="2" t="s">
        <v>10487</v>
      </c>
      <c r="U838" s="2" t="s">
        <v>672</v>
      </c>
      <c r="V838" s="2" t="s">
        <v>5073</v>
      </c>
      <c r="Y838" s="2" t="s">
        <v>1899</v>
      </c>
      <c r="Z838" s="2" t="s">
        <v>5529</v>
      </c>
      <c r="AF838" s="2" t="s">
        <v>10497</v>
      </c>
      <c r="AG838" s="2" t="s">
        <v>10498</v>
      </c>
      <c r="AH838" s="2" t="s">
        <v>747</v>
      </c>
      <c r="AI838" s="2" t="s">
        <v>7049</v>
      </c>
      <c r="BC838" s="2" t="s">
        <v>5072</v>
      </c>
      <c r="BE838" s="2" t="s">
        <v>7741</v>
      </c>
      <c r="BF838" s="2" t="s">
        <v>10499</v>
      </c>
    </row>
    <row r="839" spans="1:72" ht="13.5" customHeight="1">
      <c r="A839" s="5" t="str">
        <f>HYPERLINK("http://kyu.snu.ac.kr/sdhj/index.jsp?type=hj/GK14610_00IM0001_009b.jpg","1714_수서면_009b")</f>
        <v>1714_수서면_009b</v>
      </c>
      <c r="B839" s="2">
        <v>1714</v>
      </c>
      <c r="C839" s="2" t="s">
        <v>9511</v>
      </c>
      <c r="D839" s="2" t="s">
        <v>9512</v>
      </c>
      <c r="E839" s="2">
        <v>838</v>
      </c>
      <c r="F839" s="2">
        <v>2</v>
      </c>
      <c r="G839" s="2" t="s">
        <v>9341</v>
      </c>
      <c r="H839" s="2" t="s">
        <v>9345</v>
      </c>
      <c r="I839" s="2">
        <v>5</v>
      </c>
      <c r="L839" s="2">
        <v>1</v>
      </c>
      <c r="M839" s="2" t="s">
        <v>1882</v>
      </c>
      <c r="N839" s="2" t="s">
        <v>4973</v>
      </c>
      <c r="T839" s="2" t="s">
        <v>10487</v>
      </c>
      <c r="U839" s="2" t="s">
        <v>672</v>
      </c>
      <c r="V839" s="2" t="s">
        <v>5073</v>
      </c>
      <c r="Y839" s="2" t="s">
        <v>1595</v>
      </c>
      <c r="Z839" s="2" t="s">
        <v>5841</v>
      </c>
      <c r="AG839" s="2" t="s">
        <v>10492</v>
      </c>
      <c r="AI839" s="2" t="s">
        <v>7021</v>
      </c>
      <c r="BB839" s="2" t="s">
        <v>313</v>
      </c>
      <c r="BC839" s="2" t="s">
        <v>5072</v>
      </c>
      <c r="BD839" s="2" t="s">
        <v>1896</v>
      </c>
      <c r="BE839" s="2" t="s">
        <v>5947</v>
      </c>
      <c r="BF839" s="2" t="s">
        <v>10488</v>
      </c>
    </row>
    <row r="840" spans="1:72" ht="13.5" customHeight="1">
      <c r="A840" s="5" t="str">
        <f>HYPERLINK("http://kyu.snu.ac.kr/sdhj/index.jsp?type=hj/GK14610_00IM0001_009b.jpg","1714_수서면_009b")</f>
        <v>1714_수서면_009b</v>
      </c>
      <c r="B840" s="2">
        <v>1714</v>
      </c>
      <c r="C840" s="2" t="s">
        <v>9511</v>
      </c>
      <c r="D840" s="2" t="s">
        <v>9512</v>
      </c>
      <c r="E840" s="2">
        <v>839</v>
      </c>
      <c r="F840" s="2">
        <v>2</v>
      </c>
      <c r="G840" s="2" t="s">
        <v>9341</v>
      </c>
      <c r="H840" s="2" t="s">
        <v>9345</v>
      </c>
      <c r="I840" s="2">
        <v>5</v>
      </c>
      <c r="L840" s="2">
        <v>1</v>
      </c>
      <c r="M840" s="2" t="s">
        <v>1882</v>
      </c>
      <c r="N840" s="2" t="s">
        <v>4973</v>
      </c>
      <c r="T840" s="2" t="s">
        <v>10487</v>
      </c>
      <c r="U840" s="2" t="s">
        <v>672</v>
      </c>
      <c r="V840" s="2" t="s">
        <v>5073</v>
      </c>
      <c r="Y840" s="2" t="s">
        <v>1900</v>
      </c>
      <c r="Z840" s="2" t="s">
        <v>6538</v>
      </c>
      <c r="AG840" s="2" t="s">
        <v>10492</v>
      </c>
      <c r="AI840" s="2" t="s">
        <v>7021</v>
      </c>
      <c r="BB840" s="2" t="s">
        <v>759</v>
      </c>
      <c r="BC840" s="2" t="s">
        <v>10500</v>
      </c>
      <c r="BF840" s="2" t="s">
        <v>10494</v>
      </c>
    </row>
    <row r="841" spans="1:72" ht="13.5" customHeight="1">
      <c r="A841" s="5" t="str">
        <f>HYPERLINK("http://kyu.snu.ac.kr/sdhj/index.jsp?type=hj/GK14610_00IM0001_009b.jpg","1714_수서면_009b")</f>
        <v>1714_수서면_009b</v>
      </c>
      <c r="B841" s="2">
        <v>1714</v>
      </c>
      <c r="C841" s="2" t="s">
        <v>9511</v>
      </c>
      <c r="D841" s="2" t="s">
        <v>9512</v>
      </c>
      <c r="E841" s="2">
        <v>840</v>
      </c>
      <c r="F841" s="2">
        <v>2</v>
      </c>
      <c r="G841" s="2" t="s">
        <v>9341</v>
      </c>
      <c r="H841" s="2" t="s">
        <v>9345</v>
      </c>
      <c r="I841" s="2">
        <v>5</v>
      </c>
      <c r="L841" s="2">
        <v>1</v>
      </c>
      <c r="M841" s="2" t="s">
        <v>1882</v>
      </c>
      <c r="N841" s="2" t="s">
        <v>4973</v>
      </c>
      <c r="T841" s="2" t="s">
        <v>10487</v>
      </c>
      <c r="U841" s="2" t="s">
        <v>313</v>
      </c>
      <c r="V841" s="2" t="s">
        <v>5072</v>
      </c>
      <c r="Y841" s="2" t="s">
        <v>1901</v>
      </c>
      <c r="Z841" s="2" t="s">
        <v>6188</v>
      </c>
      <c r="AG841" s="2" t="s">
        <v>10492</v>
      </c>
      <c r="AI841" s="2" t="s">
        <v>7021</v>
      </c>
      <c r="BB841" s="2" t="s">
        <v>313</v>
      </c>
      <c r="BC841" s="2" t="s">
        <v>5072</v>
      </c>
      <c r="BD841" s="2" t="s">
        <v>773</v>
      </c>
      <c r="BE841" s="2" t="s">
        <v>10495</v>
      </c>
      <c r="BF841" s="2" t="s">
        <v>10488</v>
      </c>
    </row>
    <row r="842" spans="1:72" ht="13.5" customHeight="1">
      <c r="A842" s="5" t="str">
        <f>HYPERLINK("http://kyu.snu.ac.kr/sdhj/index.jsp?type=hj/GK14610_00IM0001_009b.jpg","1714_수서면_009b")</f>
        <v>1714_수서면_009b</v>
      </c>
      <c r="B842" s="2">
        <v>1714</v>
      </c>
      <c r="C842" s="2" t="s">
        <v>9511</v>
      </c>
      <c r="D842" s="2" t="s">
        <v>9512</v>
      </c>
      <c r="E842" s="2">
        <v>841</v>
      </c>
      <c r="F842" s="2">
        <v>2</v>
      </c>
      <c r="G842" s="2" t="s">
        <v>9341</v>
      </c>
      <c r="H842" s="2" t="s">
        <v>9345</v>
      </c>
      <c r="I842" s="2">
        <v>5</v>
      </c>
      <c r="L842" s="2">
        <v>1</v>
      </c>
      <c r="M842" s="2" t="s">
        <v>1882</v>
      </c>
      <c r="N842" s="2" t="s">
        <v>4973</v>
      </c>
      <c r="T842" s="2" t="s">
        <v>10487</v>
      </c>
      <c r="U842" s="2" t="s">
        <v>313</v>
      </c>
      <c r="V842" s="2" t="s">
        <v>5072</v>
      </c>
      <c r="Y842" s="2" t="s">
        <v>1902</v>
      </c>
      <c r="Z842" s="2" t="s">
        <v>6537</v>
      </c>
      <c r="AG842" s="2" t="s">
        <v>10492</v>
      </c>
      <c r="AI842" s="2" t="s">
        <v>7021</v>
      </c>
      <c r="BC842" s="2" t="s">
        <v>5072</v>
      </c>
      <c r="BE842" s="2" t="s">
        <v>10495</v>
      </c>
      <c r="BF842" s="2" t="s">
        <v>10494</v>
      </c>
    </row>
    <row r="843" spans="1:72" ht="13.5" customHeight="1">
      <c r="A843" s="5" t="str">
        <f>HYPERLINK("http://kyu.snu.ac.kr/sdhj/index.jsp?type=hj/GK14610_00IM0001_009b.jpg","1714_수서면_009b")</f>
        <v>1714_수서면_009b</v>
      </c>
      <c r="B843" s="2">
        <v>1714</v>
      </c>
      <c r="C843" s="2" t="s">
        <v>9511</v>
      </c>
      <c r="D843" s="2" t="s">
        <v>9512</v>
      </c>
      <c r="E843" s="2">
        <v>842</v>
      </c>
      <c r="F843" s="2">
        <v>2</v>
      </c>
      <c r="G843" s="2" t="s">
        <v>9341</v>
      </c>
      <c r="H843" s="2" t="s">
        <v>9345</v>
      </c>
      <c r="I843" s="2">
        <v>5</v>
      </c>
      <c r="L843" s="2">
        <v>1</v>
      </c>
      <c r="M843" s="2" t="s">
        <v>1882</v>
      </c>
      <c r="N843" s="2" t="s">
        <v>4973</v>
      </c>
      <c r="T843" s="2" t="s">
        <v>10487</v>
      </c>
      <c r="U843" s="2" t="s">
        <v>313</v>
      </c>
      <c r="V843" s="2" t="s">
        <v>5072</v>
      </c>
      <c r="Y843" s="2" t="s">
        <v>1903</v>
      </c>
      <c r="Z843" s="2" t="s">
        <v>6536</v>
      </c>
      <c r="AF843" s="2" t="s">
        <v>10501</v>
      </c>
      <c r="AG843" s="2" t="s">
        <v>10502</v>
      </c>
      <c r="AH843" s="2" t="s">
        <v>524</v>
      </c>
      <c r="AI843" s="2" t="s">
        <v>7021</v>
      </c>
      <c r="BC843" s="2" t="s">
        <v>5072</v>
      </c>
      <c r="BE843" s="2" t="s">
        <v>10495</v>
      </c>
      <c r="BF843" s="2" t="s">
        <v>10496</v>
      </c>
    </row>
    <row r="844" spans="1:72" ht="13.5" customHeight="1">
      <c r="A844" s="5" t="str">
        <f>HYPERLINK("http://kyu.snu.ac.kr/sdhj/index.jsp?type=hj/GK14610_00IM0001_009b.jpg","1714_수서면_009b")</f>
        <v>1714_수서면_009b</v>
      </c>
      <c r="B844" s="2">
        <v>1714</v>
      </c>
      <c r="C844" s="2" t="s">
        <v>9511</v>
      </c>
      <c r="D844" s="2" t="s">
        <v>9512</v>
      </c>
      <c r="E844" s="2">
        <v>843</v>
      </c>
      <c r="F844" s="2">
        <v>2</v>
      </c>
      <c r="G844" s="2" t="s">
        <v>9341</v>
      </c>
      <c r="H844" s="2" t="s">
        <v>9345</v>
      </c>
      <c r="I844" s="2">
        <v>5</v>
      </c>
      <c r="L844" s="2">
        <v>1</v>
      </c>
      <c r="M844" s="2" t="s">
        <v>1882</v>
      </c>
      <c r="N844" s="2" t="s">
        <v>4973</v>
      </c>
      <c r="T844" s="2" t="s">
        <v>10487</v>
      </c>
      <c r="U844" s="2" t="s">
        <v>313</v>
      </c>
      <c r="V844" s="2" t="s">
        <v>5072</v>
      </c>
      <c r="Y844" s="2" t="s">
        <v>1904</v>
      </c>
      <c r="Z844" s="2" t="s">
        <v>10503</v>
      </c>
      <c r="AF844" s="2" t="s">
        <v>746</v>
      </c>
      <c r="AG844" s="2" t="s">
        <v>6920</v>
      </c>
      <c r="AH844" s="2" t="s">
        <v>72</v>
      </c>
      <c r="AI844" s="2" t="s">
        <v>7023</v>
      </c>
      <c r="BB844" s="2" t="s">
        <v>313</v>
      </c>
      <c r="BC844" s="2" t="s">
        <v>5072</v>
      </c>
      <c r="BD844" s="2" t="s">
        <v>1903</v>
      </c>
      <c r="BE844" s="2" t="s">
        <v>6536</v>
      </c>
      <c r="BF844" s="2" t="s">
        <v>10488</v>
      </c>
    </row>
    <row r="845" spans="1:72" ht="13.5" customHeight="1">
      <c r="A845" s="5" t="str">
        <f>HYPERLINK("http://kyu.snu.ac.kr/sdhj/index.jsp?type=hj/GK14610_00IM0001_009b.jpg","1714_수서면_009b")</f>
        <v>1714_수서면_009b</v>
      </c>
      <c r="B845" s="2">
        <v>1714</v>
      </c>
      <c r="C845" s="2" t="s">
        <v>9511</v>
      </c>
      <c r="D845" s="2" t="s">
        <v>9512</v>
      </c>
      <c r="E845" s="2">
        <v>844</v>
      </c>
      <c r="F845" s="2">
        <v>2</v>
      </c>
      <c r="G845" s="2" t="s">
        <v>9341</v>
      </c>
      <c r="H845" s="2" t="s">
        <v>9345</v>
      </c>
      <c r="I845" s="2">
        <v>5</v>
      </c>
      <c r="L845" s="2">
        <v>1</v>
      </c>
      <c r="M845" s="2" t="s">
        <v>1882</v>
      </c>
      <c r="N845" s="2" t="s">
        <v>4973</v>
      </c>
      <c r="T845" s="2" t="s">
        <v>10487</v>
      </c>
      <c r="U845" s="2" t="s">
        <v>284</v>
      </c>
      <c r="V845" s="2" t="s">
        <v>5077</v>
      </c>
      <c r="Y845" s="2" t="s">
        <v>1905</v>
      </c>
      <c r="Z845" s="2" t="s">
        <v>5898</v>
      </c>
      <c r="AC845" s="2">
        <v>36</v>
      </c>
      <c r="AD845" s="2" t="s">
        <v>70</v>
      </c>
      <c r="AE845" s="2" t="s">
        <v>6864</v>
      </c>
      <c r="AF845" s="2" t="s">
        <v>746</v>
      </c>
      <c r="AG845" s="2" t="s">
        <v>6920</v>
      </c>
      <c r="AH845" s="2" t="s">
        <v>428</v>
      </c>
      <c r="AI845" s="2" t="s">
        <v>7000</v>
      </c>
    </row>
    <row r="846" spans="1:72" ht="13.5" customHeight="1">
      <c r="A846" s="5" t="str">
        <f>HYPERLINK("http://kyu.snu.ac.kr/sdhj/index.jsp?type=hj/GK14610_00IM0001_009b.jpg","1714_수서면_009b")</f>
        <v>1714_수서면_009b</v>
      </c>
      <c r="B846" s="2">
        <v>1714</v>
      </c>
      <c r="C846" s="2" t="s">
        <v>9503</v>
      </c>
      <c r="D846" s="2" t="s">
        <v>9504</v>
      </c>
      <c r="E846" s="2">
        <v>845</v>
      </c>
      <c r="F846" s="2">
        <v>2</v>
      </c>
      <c r="G846" s="2" t="s">
        <v>9341</v>
      </c>
      <c r="H846" s="2" t="s">
        <v>9345</v>
      </c>
      <c r="I846" s="2">
        <v>5</v>
      </c>
      <c r="L846" s="2">
        <v>2</v>
      </c>
      <c r="M846" s="2" t="s">
        <v>8912</v>
      </c>
      <c r="N846" s="2" t="s">
        <v>9170</v>
      </c>
      <c r="T846" s="2" t="s">
        <v>10077</v>
      </c>
      <c r="U846" s="2" t="s">
        <v>347</v>
      </c>
      <c r="V846" s="2" t="s">
        <v>5076</v>
      </c>
      <c r="W846" s="2" t="s">
        <v>234</v>
      </c>
      <c r="X846" s="2" t="s">
        <v>5398</v>
      </c>
      <c r="Y846" s="2" t="s">
        <v>1906</v>
      </c>
      <c r="Z846" s="2" t="s">
        <v>6534</v>
      </c>
      <c r="AC846" s="2">
        <v>61</v>
      </c>
      <c r="AD846" s="2" t="s">
        <v>86</v>
      </c>
      <c r="AE846" s="2" t="s">
        <v>6897</v>
      </c>
      <c r="AJ846" s="2" t="s">
        <v>17</v>
      </c>
      <c r="AK846" s="2" t="s">
        <v>7078</v>
      </c>
      <c r="AL846" s="2" t="s">
        <v>428</v>
      </c>
      <c r="AM846" s="2" t="s">
        <v>7000</v>
      </c>
      <c r="AT846" s="2" t="s">
        <v>1886</v>
      </c>
      <c r="AU846" s="2" t="s">
        <v>7214</v>
      </c>
      <c r="AV846" s="2" t="s">
        <v>1887</v>
      </c>
      <c r="AW846" s="2" t="s">
        <v>7351</v>
      </c>
      <c r="BG846" s="2" t="s">
        <v>1888</v>
      </c>
      <c r="BH846" s="2" t="s">
        <v>7804</v>
      </c>
      <c r="BI846" s="2" t="s">
        <v>10485</v>
      </c>
      <c r="BJ846" s="2" t="s">
        <v>8017</v>
      </c>
      <c r="BK846" s="2" t="s">
        <v>1907</v>
      </c>
      <c r="BL846" s="2" t="s">
        <v>8158</v>
      </c>
      <c r="BM846" s="2" t="s">
        <v>1908</v>
      </c>
      <c r="BN846" s="2" t="s">
        <v>8361</v>
      </c>
      <c r="BO846" s="2" t="s">
        <v>1758</v>
      </c>
      <c r="BP846" s="2" t="s">
        <v>10504</v>
      </c>
      <c r="BQ846" s="2" t="s">
        <v>1909</v>
      </c>
      <c r="BR846" s="2" t="s">
        <v>10505</v>
      </c>
      <c r="BS846" s="2" t="s">
        <v>116</v>
      </c>
      <c r="BT846" s="2" t="s">
        <v>7027</v>
      </c>
    </row>
    <row r="847" spans="1:72" ht="13.5" customHeight="1">
      <c r="A847" s="5" t="str">
        <f>HYPERLINK("http://kyu.snu.ac.kr/sdhj/index.jsp?type=hj/GK14610_00IM0001_009b.jpg","1714_수서면_009b")</f>
        <v>1714_수서면_009b</v>
      </c>
      <c r="B847" s="2">
        <v>1714</v>
      </c>
      <c r="C847" s="2" t="s">
        <v>10506</v>
      </c>
      <c r="D847" s="2" t="s">
        <v>10507</v>
      </c>
      <c r="E847" s="2">
        <v>846</v>
      </c>
      <c r="F847" s="2">
        <v>2</v>
      </c>
      <c r="G847" s="2" t="s">
        <v>9341</v>
      </c>
      <c r="H847" s="2" t="s">
        <v>9345</v>
      </c>
      <c r="I847" s="2">
        <v>5</v>
      </c>
      <c r="L847" s="2">
        <v>2</v>
      </c>
      <c r="M847" s="2" t="s">
        <v>8912</v>
      </c>
      <c r="N847" s="2" t="s">
        <v>9170</v>
      </c>
      <c r="S847" s="2" t="s">
        <v>77</v>
      </c>
      <c r="T847" s="2" t="s">
        <v>5010</v>
      </c>
      <c r="W847" s="2" t="s">
        <v>68</v>
      </c>
      <c r="X847" s="2" t="s">
        <v>10508</v>
      </c>
      <c r="Y847" s="2" t="s">
        <v>764</v>
      </c>
      <c r="Z847" s="2" t="s">
        <v>5449</v>
      </c>
      <c r="AC847" s="2">
        <v>57</v>
      </c>
      <c r="AD847" s="2" t="s">
        <v>498</v>
      </c>
      <c r="AE847" s="2" t="s">
        <v>6901</v>
      </c>
      <c r="AJ847" s="2" t="s">
        <v>765</v>
      </c>
      <c r="AK847" s="2" t="s">
        <v>7079</v>
      </c>
      <c r="AL847" s="2" t="s">
        <v>72</v>
      </c>
      <c r="AM847" s="2" t="s">
        <v>7023</v>
      </c>
      <c r="AT847" s="2" t="s">
        <v>725</v>
      </c>
      <c r="AU847" s="2" t="s">
        <v>7187</v>
      </c>
      <c r="AV847" s="2" t="s">
        <v>1910</v>
      </c>
      <c r="AW847" s="2" t="s">
        <v>7542</v>
      </c>
      <c r="BG847" s="2" t="s">
        <v>1911</v>
      </c>
      <c r="BH847" s="2" t="s">
        <v>7803</v>
      </c>
      <c r="BI847" s="2" t="s">
        <v>1912</v>
      </c>
      <c r="BJ847" s="2" t="s">
        <v>8016</v>
      </c>
      <c r="BK847" s="2" t="s">
        <v>1913</v>
      </c>
      <c r="BL847" s="2" t="s">
        <v>8157</v>
      </c>
      <c r="BM847" s="2" t="s">
        <v>1914</v>
      </c>
      <c r="BN847" s="2" t="s">
        <v>10509</v>
      </c>
      <c r="BO847" s="2" t="s">
        <v>1065</v>
      </c>
      <c r="BP847" s="2" t="s">
        <v>7201</v>
      </c>
      <c r="BQ847" s="2" t="s">
        <v>1915</v>
      </c>
      <c r="BR847" s="2" t="s">
        <v>8698</v>
      </c>
      <c r="BS847" s="2" t="s">
        <v>1032</v>
      </c>
      <c r="BT847" s="2" t="s">
        <v>7084</v>
      </c>
    </row>
    <row r="848" spans="1:72" ht="13.5" customHeight="1">
      <c r="A848" s="5" t="str">
        <f>HYPERLINK("http://kyu.snu.ac.kr/sdhj/index.jsp?type=hj/GK14610_00IM0001_009b.jpg","1714_수서면_009b")</f>
        <v>1714_수서면_009b</v>
      </c>
      <c r="B848" s="2">
        <v>1714</v>
      </c>
      <c r="C848" s="2" t="s">
        <v>9594</v>
      </c>
      <c r="D848" s="2" t="s">
        <v>9595</v>
      </c>
      <c r="E848" s="2">
        <v>847</v>
      </c>
      <c r="F848" s="2">
        <v>2</v>
      </c>
      <c r="G848" s="2" t="s">
        <v>9341</v>
      </c>
      <c r="H848" s="2" t="s">
        <v>9345</v>
      </c>
      <c r="I848" s="2">
        <v>5</v>
      </c>
      <c r="L848" s="2">
        <v>2</v>
      </c>
      <c r="M848" s="2" t="s">
        <v>8912</v>
      </c>
      <c r="N848" s="2" t="s">
        <v>9170</v>
      </c>
      <c r="S848" s="2" t="s">
        <v>117</v>
      </c>
      <c r="T848" s="2" t="s">
        <v>5009</v>
      </c>
      <c r="AF848" s="2" t="s">
        <v>307</v>
      </c>
      <c r="AG848" s="2" t="s">
        <v>6933</v>
      </c>
    </row>
    <row r="849" spans="1:72" ht="13.5" customHeight="1">
      <c r="A849" s="5" t="str">
        <f>HYPERLINK("http://kyu.snu.ac.kr/sdhj/index.jsp?type=hj/GK14610_00IM0001_009b.jpg","1714_수서면_009b")</f>
        <v>1714_수서면_009b</v>
      </c>
      <c r="B849" s="2">
        <v>1714</v>
      </c>
      <c r="C849" s="2" t="s">
        <v>9594</v>
      </c>
      <c r="D849" s="2" t="s">
        <v>9595</v>
      </c>
      <c r="E849" s="2">
        <v>848</v>
      </c>
      <c r="F849" s="2">
        <v>2</v>
      </c>
      <c r="G849" s="2" t="s">
        <v>9341</v>
      </c>
      <c r="H849" s="2" t="s">
        <v>9345</v>
      </c>
      <c r="I849" s="2">
        <v>5</v>
      </c>
      <c r="L849" s="2">
        <v>2</v>
      </c>
      <c r="M849" s="2" t="s">
        <v>8912</v>
      </c>
      <c r="N849" s="2" t="s">
        <v>9170</v>
      </c>
      <c r="S849" s="2" t="s">
        <v>45</v>
      </c>
      <c r="T849" s="2" t="s">
        <v>5011</v>
      </c>
      <c r="U849" s="2" t="s">
        <v>347</v>
      </c>
      <c r="V849" s="2" t="s">
        <v>5076</v>
      </c>
      <c r="Y849" s="2" t="s">
        <v>1916</v>
      </c>
      <c r="Z849" s="2" t="s">
        <v>5712</v>
      </c>
      <c r="AC849" s="2">
        <v>13</v>
      </c>
      <c r="AD849" s="2" t="s">
        <v>688</v>
      </c>
      <c r="AE849" s="2" t="s">
        <v>6893</v>
      </c>
    </row>
    <row r="850" spans="1:72" ht="13.5" customHeight="1">
      <c r="A850" s="5" t="str">
        <f>HYPERLINK("http://kyu.snu.ac.kr/sdhj/index.jsp?type=hj/GK14610_00IM0001_009b.jpg","1714_수서면_009b")</f>
        <v>1714_수서면_009b</v>
      </c>
      <c r="B850" s="2">
        <v>1714</v>
      </c>
      <c r="C850" s="2" t="s">
        <v>9594</v>
      </c>
      <c r="D850" s="2" t="s">
        <v>9595</v>
      </c>
      <c r="E850" s="2">
        <v>849</v>
      </c>
      <c r="F850" s="2">
        <v>2</v>
      </c>
      <c r="G850" s="2" t="s">
        <v>9341</v>
      </c>
      <c r="H850" s="2" t="s">
        <v>9345</v>
      </c>
      <c r="I850" s="2">
        <v>5</v>
      </c>
      <c r="L850" s="2">
        <v>2</v>
      </c>
      <c r="M850" s="2" t="s">
        <v>8912</v>
      </c>
      <c r="N850" s="2" t="s">
        <v>9170</v>
      </c>
      <c r="S850" s="2" t="s">
        <v>67</v>
      </c>
      <c r="T850" s="2" t="s">
        <v>5020</v>
      </c>
      <c r="AC850" s="2">
        <v>11</v>
      </c>
      <c r="AD850" s="2" t="s">
        <v>208</v>
      </c>
      <c r="AE850" s="2" t="s">
        <v>6902</v>
      </c>
      <c r="BF850" s="2" t="s">
        <v>56</v>
      </c>
    </row>
    <row r="851" spans="1:72" ht="13.5" customHeight="1">
      <c r="A851" s="5" t="str">
        <f>HYPERLINK("http://kyu.snu.ac.kr/sdhj/index.jsp?type=hj/GK14610_00IM0001_009b.jpg","1714_수서면_009b")</f>
        <v>1714_수서면_009b</v>
      </c>
      <c r="B851" s="2">
        <v>1714</v>
      </c>
      <c r="C851" s="2" t="s">
        <v>9594</v>
      </c>
      <c r="D851" s="2" t="s">
        <v>9595</v>
      </c>
      <c r="E851" s="2">
        <v>850</v>
      </c>
      <c r="F851" s="2">
        <v>2</v>
      </c>
      <c r="G851" s="2" t="s">
        <v>9341</v>
      </c>
      <c r="H851" s="2" t="s">
        <v>9345</v>
      </c>
      <c r="I851" s="2">
        <v>5</v>
      </c>
      <c r="L851" s="2">
        <v>2</v>
      </c>
      <c r="M851" s="2" t="s">
        <v>8912</v>
      </c>
      <c r="N851" s="2" t="s">
        <v>9170</v>
      </c>
      <c r="S851" s="2" t="s">
        <v>1917</v>
      </c>
      <c r="T851" s="2" t="s">
        <v>5053</v>
      </c>
      <c r="U851" s="2" t="s">
        <v>347</v>
      </c>
      <c r="V851" s="2" t="s">
        <v>5076</v>
      </c>
      <c r="Y851" s="2" t="s">
        <v>1918</v>
      </c>
      <c r="Z851" s="2" t="s">
        <v>6533</v>
      </c>
      <c r="AC851" s="2">
        <v>10</v>
      </c>
      <c r="AD851" s="2" t="s">
        <v>283</v>
      </c>
      <c r="AE851" s="2" t="s">
        <v>6876</v>
      </c>
      <c r="AF851" s="2" t="s">
        <v>63</v>
      </c>
      <c r="AG851" s="2" t="s">
        <v>6918</v>
      </c>
    </row>
    <row r="852" spans="1:72" ht="13.5" customHeight="1">
      <c r="A852" s="5" t="str">
        <f>HYPERLINK("http://kyu.snu.ac.kr/sdhj/index.jsp?type=hj/GK14610_00IM0001_009b.jpg","1714_수서면_009b")</f>
        <v>1714_수서면_009b</v>
      </c>
      <c r="B852" s="2">
        <v>1714</v>
      </c>
      <c r="C852" s="2" t="s">
        <v>10510</v>
      </c>
      <c r="D852" s="2" t="s">
        <v>10511</v>
      </c>
      <c r="E852" s="2">
        <v>851</v>
      </c>
      <c r="F852" s="2">
        <v>2</v>
      </c>
      <c r="G852" s="2" t="s">
        <v>9341</v>
      </c>
      <c r="H852" s="2" t="s">
        <v>9345</v>
      </c>
      <c r="I852" s="2">
        <v>5</v>
      </c>
      <c r="L852" s="2">
        <v>3</v>
      </c>
      <c r="M852" s="2" t="s">
        <v>10512</v>
      </c>
      <c r="N852" s="2" t="s">
        <v>10513</v>
      </c>
      <c r="O852" s="2" t="s">
        <v>6</v>
      </c>
      <c r="P852" s="2" t="s">
        <v>4999</v>
      </c>
      <c r="T852" s="2" t="s">
        <v>9407</v>
      </c>
      <c r="U852" s="2" t="s">
        <v>347</v>
      </c>
      <c r="V852" s="2" t="s">
        <v>5076</v>
      </c>
      <c r="W852" s="2" t="s">
        <v>1919</v>
      </c>
      <c r="X852" s="2" t="s">
        <v>5372</v>
      </c>
      <c r="Y852" s="2" t="s">
        <v>10514</v>
      </c>
      <c r="Z852" s="2" t="s">
        <v>6532</v>
      </c>
      <c r="AA852" s="2" t="s">
        <v>10515</v>
      </c>
      <c r="AB852" s="2" t="s">
        <v>6850</v>
      </c>
      <c r="AC852" s="2">
        <v>35</v>
      </c>
      <c r="AD852" s="2" t="s">
        <v>255</v>
      </c>
      <c r="AE852" s="2" t="s">
        <v>6888</v>
      </c>
      <c r="AF852" s="2" t="s">
        <v>71</v>
      </c>
      <c r="AG852" s="2" t="s">
        <v>6928</v>
      </c>
      <c r="AH852" s="2" t="s">
        <v>1920</v>
      </c>
      <c r="AI852" s="2" t="s">
        <v>7058</v>
      </c>
      <c r="AJ852" s="2" t="s">
        <v>17</v>
      </c>
      <c r="AK852" s="2" t="s">
        <v>7078</v>
      </c>
      <c r="AL852" s="2" t="s">
        <v>260</v>
      </c>
      <c r="AM852" s="2" t="s">
        <v>7029</v>
      </c>
      <c r="AT852" s="2" t="s">
        <v>1758</v>
      </c>
      <c r="AU852" s="2" t="s">
        <v>10516</v>
      </c>
      <c r="AV852" s="2" t="s">
        <v>1921</v>
      </c>
      <c r="AW852" s="2" t="s">
        <v>7541</v>
      </c>
      <c r="BG852" s="2" t="s">
        <v>1758</v>
      </c>
      <c r="BH852" s="2" t="s">
        <v>10516</v>
      </c>
      <c r="BI852" s="2" t="s">
        <v>1922</v>
      </c>
      <c r="BJ852" s="2" t="s">
        <v>5424</v>
      </c>
      <c r="BK852" s="2" t="s">
        <v>1923</v>
      </c>
      <c r="BL852" s="2" t="s">
        <v>8156</v>
      </c>
      <c r="BM852" s="2" t="s">
        <v>1924</v>
      </c>
      <c r="BN852" s="2" t="s">
        <v>7362</v>
      </c>
      <c r="BO852" s="2" t="s">
        <v>1925</v>
      </c>
      <c r="BP852" s="2" t="s">
        <v>8469</v>
      </c>
      <c r="BQ852" s="2" t="s">
        <v>1926</v>
      </c>
      <c r="BR852" s="2" t="s">
        <v>8697</v>
      </c>
      <c r="BS852" s="2" t="s">
        <v>729</v>
      </c>
      <c r="BT852" s="2" t="s">
        <v>7095</v>
      </c>
    </row>
    <row r="853" spans="1:72" ht="13.5" customHeight="1">
      <c r="A853" s="5" t="str">
        <f>HYPERLINK("http://kyu.snu.ac.kr/sdhj/index.jsp?type=hj/GK14610_00IM0001_009b.jpg","1714_수서면_009b")</f>
        <v>1714_수서면_009b</v>
      </c>
      <c r="B853" s="2">
        <v>1714</v>
      </c>
      <c r="C853" s="2" t="s">
        <v>9443</v>
      </c>
      <c r="D853" s="2" t="s">
        <v>9444</v>
      </c>
      <c r="E853" s="2">
        <v>852</v>
      </c>
      <c r="F853" s="2">
        <v>2</v>
      </c>
      <c r="G853" s="2" t="s">
        <v>9341</v>
      </c>
      <c r="H853" s="2" t="s">
        <v>9345</v>
      </c>
      <c r="I853" s="2">
        <v>5</v>
      </c>
      <c r="L853" s="2">
        <v>3</v>
      </c>
      <c r="M853" s="2" t="s">
        <v>10512</v>
      </c>
      <c r="N853" s="2" t="s">
        <v>10513</v>
      </c>
      <c r="S853" s="2" t="s">
        <v>77</v>
      </c>
      <c r="T853" s="2" t="s">
        <v>5010</v>
      </c>
      <c r="W853" s="2" t="s">
        <v>234</v>
      </c>
      <c r="X853" s="2" t="s">
        <v>5398</v>
      </c>
      <c r="Y853" s="2" t="s">
        <v>764</v>
      </c>
      <c r="Z853" s="2" t="s">
        <v>5449</v>
      </c>
      <c r="AC853" s="2">
        <v>30</v>
      </c>
      <c r="AD853" s="2" t="s">
        <v>51</v>
      </c>
      <c r="AE853" s="2" t="s">
        <v>6895</v>
      </c>
      <c r="AJ853" s="2" t="s">
        <v>765</v>
      </c>
      <c r="AK853" s="2" t="s">
        <v>7079</v>
      </c>
      <c r="AL853" s="2" t="s">
        <v>428</v>
      </c>
      <c r="AM853" s="2" t="s">
        <v>7000</v>
      </c>
      <c r="AT853" s="2" t="s">
        <v>347</v>
      </c>
      <c r="AU853" s="2" t="s">
        <v>5076</v>
      </c>
      <c r="AV853" s="2" t="s">
        <v>1906</v>
      </c>
      <c r="AW853" s="2" t="s">
        <v>6534</v>
      </c>
      <c r="BG853" s="2" t="s">
        <v>1927</v>
      </c>
      <c r="BH853" s="2" t="s">
        <v>7802</v>
      </c>
      <c r="BI853" s="2" t="s">
        <v>1887</v>
      </c>
      <c r="BJ853" s="2" t="s">
        <v>7351</v>
      </c>
      <c r="BK853" s="2" t="s">
        <v>1888</v>
      </c>
      <c r="BL853" s="2" t="s">
        <v>7804</v>
      </c>
      <c r="BM853" s="2" t="s">
        <v>10485</v>
      </c>
      <c r="BN853" s="2" t="s">
        <v>8017</v>
      </c>
    </row>
    <row r="854" spans="1:72" ht="13.5" customHeight="1">
      <c r="A854" s="5" t="str">
        <f>HYPERLINK("http://kyu.snu.ac.kr/sdhj/index.jsp?type=hj/GK14610_00IM0001_009b.jpg","1714_수서면_009b")</f>
        <v>1714_수서면_009b</v>
      </c>
      <c r="B854" s="2">
        <v>1714</v>
      </c>
      <c r="C854" s="2" t="s">
        <v>9361</v>
      </c>
      <c r="D854" s="2" t="s">
        <v>9362</v>
      </c>
      <c r="E854" s="2">
        <v>853</v>
      </c>
      <c r="F854" s="2">
        <v>2</v>
      </c>
      <c r="G854" s="2" t="s">
        <v>9341</v>
      </c>
      <c r="H854" s="2" t="s">
        <v>9345</v>
      </c>
      <c r="I854" s="2">
        <v>5</v>
      </c>
      <c r="L854" s="2">
        <v>3</v>
      </c>
      <c r="M854" s="2" t="s">
        <v>10512</v>
      </c>
      <c r="N854" s="2" t="s">
        <v>10513</v>
      </c>
      <c r="S854" s="2" t="s">
        <v>265</v>
      </c>
      <c r="T854" s="2" t="s">
        <v>5041</v>
      </c>
      <c r="AC854" s="2">
        <v>13</v>
      </c>
      <c r="AD854" s="2" t="s">
        <v>688</v>
      </c>
      <c r="AE854" s="2" t="s">
        <v>6893</v>
      </c>
    </row>
    <row r="855" spans="1:72" ht="13.5" customHeight="1">
      <c r="A855" s="5" t="str">
        <f>HYPERLINK("http://kyu.snu.ac.kr/sdhj/index.jsp?type=hj/GK14610_00IM0001_009b.jpg","1714_수서면_009b")</f>
        <v>1714_수서면_009b</v>
      </c>
      <c r="B855" s="2">
        <v>1714</v>
      </c>
      <c r="C855" s="2" t="s">
        <v>9361</v>
      </c>
      <c r="D855" s="2" t="s">
        <v>9362</v>
      </c>
      <c r="E855" s="2">
        <v>854</v>
      </c>
      <c r="F855" s="2">
        <v>2</v>
      </c>
      <c r="G855" s="2" t="s">
        <v>9341</v>
      </c>
      <c r="H855" s="2" t="s">
        <v>9345</v>
      </c>
      <c r="I855" s="2">
        <v>5</v>
      </c>
      <c r="L855" s="2">
        <v>3</v>
      </c>
      <c r="M855" s="2" t="s">
        <v>10512</v>
      </c>
      <c r="N855" s="2" t="s">
        <v>10513</v>
      </c>
      <c r="T855" s="2" t="s">
        <v>9521</v>
      </c>
      <c r="U855" s="2" t="s">
        <v>672</v>
      </c>
      <c r="V855" s="2" t="s">
        <v>5073</v>
      </c>
      <c r="Y855" s="2" t="s">
        <v>1296</v>
      </c>
      <c r="Z855" s="2" t="s">
        <v>6531</v>
      </c>
      <c r="AF855" s="2" t="s">
        <v>1928</v>
      </c>
      <c r="AG855" s="2" t="s">
        <v>6974</v>
      </c>
      <c r="BB855" s="2" t="s">
        <v>313</v>
      </c>
      <c r="BC855" s="2" t="s">
        <v>5072</v>
      </c>
      <c r="BD855" s="2" t="s">
        <v>1904</v>
      </c>
      <c r="BE855" s="2" t="s">
        <v>6535</v>
      </c>
      <c r="BF855" s="2" t="s">
        <v>10517</v>
      </c>
    </row>
    <row r="856" spans="1:72" ht="13.5" customHeight="1">
      <c r="A856" s="5" t="str">
        <f>HYPERLINK("http://kyu.snu.ac.kr/sdhj/index.jsp?type=hj/GK14610_00IM0001_009b.jpg","1714_수서면_009b")</f>
        <v>1714_수서면_009b</v>
      </c>
      <c r="B856" s="2">
        <v>1714</v>
      </c>
      <c r="C856" s="2" t="s">
        <v>9361</v>
      </c>
      <c r="D856" s="2" t="s">
        <v>9362</v>
      </c>
      <c r="E856" s="2">
        <v>855</v>
      </c>
      <c r="F856" s="2">
        <v>2</v>
      </c>
      <c r="G856" s="2" t="s">
        <v>9341</v>
      </c>
      <c r="H856" s="2" t="s">
        <v>9345</v>
      </c>
      <c r="I856" s="2">
        <v>5</v>
      </c>
      <c r="L856" s="2">
        <v>3</v>
      </c>
      <c r="M856" s="2" t="s">
        <v>10512</v>
      </c>
      <c r="N856" s="2" t="s">
        <v>10513</v>
      </c>
      <c r="T856" s="2" t="s">
        <v>9521</v>
      </c>
      <c r="U856" s="2" t="s">
        <v>313</v>
      </c>
      <c r="V856" s="2" t="s">
        <v>5072</v>
      </c>
      <c r="Y856" s="2" t="s">
        <v>1633</v>
      </c>
      <c r="Z856" s="2" t="s">
        <v>6530</v>
      </c>
      <c r="AC856" s="2">
        <v>77</v>
      </c>
      <c r="AD856" s="2" t="s">
        <v>259</v>
      </c>
      <c r="AE856" s="2" t="s">
        <v>6862</v>
      </c>
      <c r="AF856" s="2" t="s">
        <v>746</v>
      </c>
      <c r="AG856" s="2" t="s">
        <v>6920</v>
      </c>
      <c r="AH856" s="2" t="s">
        <v>524</v>
      </c>
      <c r="AI856" s="2" t="s">
        <v>7021</v>
      </c>
    </row>
    <row r="857" spans="1:72" ht="13.5" customHeight="1">
      <c r="A857" s="5" t="str">
        <f>HYPERLINK("http://kyu.snu.ac.kr/sdhj/index.jsp?type=hj/GK14610_00IM0001_009b.jpg","1714_수서면_009b")</f>
        <v>1714_수서면_009b</v>
      </c>
      <c r="B857" s="2">
        <v>1714</v>
      </c>
      <c r="C857" s="2" t="s">
        <v>9361</v>
      </c>
      <c r="D857" s="2" t="s">
        <v>9362</v>
      </c>
      <c r="E857" s="2">
        <v>856</v>
      </c>
      <c r="F857" s="2">
        <v>2</v>
      </c>
      <c r="G857" s="2" t="s">
        <v>9341</v>
      </c>
      <c r="H857" s="2" t="s">
        <v>9345</v>
      </c>
      <c r="I857" s="2">
        <v>5</v>
      </c>
      <c r="L857" s="2">
        <v>3</v>
      </c>
      <c r="M857" s="2" t="s">
        <v>10512</v>
      </c>
      <c r="N857" s="2" t="s">
        <v>10513</v>
      </c>
      <c r="T857" s="2" t="s">
        <v>9521</v>
      </c>
      <c r="U857" s="2" t="s">
        <v>672</v>
      </c>
      <c r="V857" s="2" t="s">
        <v>5073</v>
      </c>
      <c r="Y857" s="2" t="s">
        <v>4832</v>
      </c>
      <c r="Z857" s="2" t="s">
        <v>6397</v>
      </c>
      <c r="AC857" s="2">
        <v>62</v>
      </c>
      <c r="AD857" s="2" t="s">
        <v>66</v>
      </c>
      <c r="AE857" s="2" t="s">
        <v>6881</v>
      </c>
      <c r="AG857" s="2" t="s">
        <v>10518</v>
      </c>
    </row>
    <row r="858" spans="1:72" ht="13.5" customHeight="1">
      <c r="A858" s="5" t="str">
        <f>HYPERLINK("http://kyu.snu.ac.kr/sdhj/index.jsp?type=hj/GK14610_00IM0001_009b.jpg","1714_수서면_009b")</f>
        <v>1714_수서면_009b</v>
      </c>
      <c r="B858" s="2">
        <v>1714</v>
      </c>
      <c r="C858" s="2" t="s">
        <v>9361</v>
      </c>
      <c r="D858" s="2" t="s">
        <v>9362</v>
      </c>
      <c r="E858" s="2">
        <v>857</v>
      </c>
      <c r="F858" s="2">
        <v>2</v>
      </c>
      <c r="G858" s="2" t="s">
        <v>9341</v>
      </c>
      <c r="H858" s="2" t="s">
        <v>9345</v>
      </c>
      <c r="I858" s="2">
        <v>5</v>
      </c>
      <c r="L858" s="2">
        <v>3</v>
      </c>
      <c r="M858" s="2" t="s">
        <v>10512</v>
      </c>
      <c r="N858" s="2" t="s">
        <v>10513</v>
      </c>
      <c r="T858" s="2" t="s">
        <v>9521</v>
      </c>
      <c r="U858" s="2" t="s">
        <v>672</v>
      </c>
      <c r="V858" s="2" t="s">
        <v>5073</v>
      </c>
      <c r="Y858" s="2" t="s">
        <v>1929</v>
      </c>
      <c r="Z858" s="2" t="s">
        <v>6529</v>
      </c>
      <c r="AC858" s="2">
        <v>51</v>
      </c>
      <c r="AD858" s="2" t="s">
        <v>268</v>
      </c>
      <c r="AE858" s="2" t="s">
        <v>6227</v>
      </c>
      <c r="AF858" s="2" t="s">
        <v>10519</v>
      </c>
      <c r="AG858" s="2" t="s">
        <v>10520</v>
      </c>
    </row>
    <row r="859" spans="1:72" ht="13.5" customHeight="1">
      <c r="A859" s="5" t="str">
        <f>HYPERLINK("http://kyu.snu.ac.kr/sdhj/index.jsp?type=hj/GK14610_00IM0001_009b.jpg","1714_수서면_009b")</f>
        <v>1714_수서면_009b</v>
      </c>
      <c r="B859" s="2">
        <v>1714</v>
      </c>
      <c r="C859" s="2" t="s">
        <v>9361</v>
      </c>
      <c r="D859" s="2" t="s">
        <v>9362</v>
      </c>
      <c r="E859" s="2">
        <v>858</v>
      </c>
      <c r="F859" s="2">
        <v>2</v>
      </c>
      <c r="G859" s="2" t="s">
        <v>9341</v>
      </c>
      <c r="H859" s="2" t="s">
        <v>9345</v>
      </c>
      <c r="I859" s="2">
        <v>5</v>
      </c>
      <c r="L859" s="2">
        <v>3</v>
      </c>
      <c r="M859" s="2" t="s">
        <v>10512</v>
      </c>
      <c r="N859" s="2" t="s">
        <v>10513</v>
      </c>
      <c r="T859" s="2" t="s">
        <v>9521</v>
      </c>
      <c r="U859" s="2" t="s">
        <v>313</v>
      </c>
      <c r="V859" s="2" t="s">
        <v>5072</v>
      </c>
      <c r="Y859" s="2" t="s">
        <v>1782</v>
      </c>
      <c r="Z859" s="2" t="s">
        <v>5960</v>
      </c>
      <c r="AC859" s="2">
        <v>45</v>
      </c>
      <c r="AD859" s="2" t="s">
        <v>171</v>
      </c>
      <c r="AE859" s="2" t="s">
        <v>6891</v>
      </c>
      <c r="AG859" s="2" t="s">
        <v>10521</v>
      </c>
      <c r="AI859" s="2" t="s">
        <v>10522</v>
      </c>
      <c r="BB859" s="2" t="s">
        <v>313</v>
      </c>
      <c r="BC859" s="2" t="s">
        <v>5072</v>
      </c>
      <c r="BD859" s="2" t="s">
        <v>1633</v>
      </c>
      <c r="BE859" s="2" t="s">
        <v>6530</v>
      </c>
      <c r="BF859" s="2" t="s">
        <v>10523</v>
      </c>
    </row>
    <row r="860" spans="1:72" ht="13.5" customHeight="1">
      <c r="A860" s="5" t="str">
        <f>HYPERLINK("http://kyu.snu.ac.kr/sdhj/index.jsp?type=hj/GK14610_00IM0001_009b.jpg","1714_수서면_009b")</f>
        <v>1714_수서면_009b</v>
      </c>
      <c r="B860" s="2">
        <v>1714</v>
      </c>
      <c r="C860" s="2" t="s">
        <v>9361</v>
      </c>
      <c r="D860" s="2" t="s">
        <v>9362</v>
      </c>
      <c r="E860" s="2">
        <v>859</v>
      </c>
      <c r="F860" s="2">
        <v>2</v>
      </c>
      <c r="G860" s="2" t="s">
        <v>9341</v>
      </c>
      <c r="H860" s="2" t="s">
        <v>9345</v>
      </c>
      <c r="I860" s="2">
        <v>5</v>
      </c>
      <c r="L860" s="2">
        <v>3</v>
      </c>
      <c r="M860" s="2" t="s">
        <v>10512</v>
      </c>
      <c r="N860" s="2" t="s">
        <v>10513</v>
      </c>
      <c r="T860" s="2" t="s">
        <v>9521</v>
      </c>
      <c r="U860" s="2" t="s">
        <v>672</v>
      </c>
      <c r="V860" s="2" t="s">
        <v>5073</v>
      </c>
      <c r="Y860" s="2" t="s">
        <v>938</v>
      </c>
      <c r="Z860" s="2" t="s">
        <v>10524</v>
      </c>
      <c r="AC860" s="2">
        <v>41</v>
      </c>
      <c r="AD860" s="2" t="s">
        <v>536</v>
      </c>
      <c r="AE860" s="2" t="s">
        <v>6907</v>
      </c>
      <c r="AF860" s="2" t="s">
        <v>10525</v>
      </c>
      <c r="AG860" s="2" t="s">
        <v>10526</v>
      </c>
      <c r="AH860" s="2" t="s">
        <v>524</v>
      </c>
      <c r="AI860" s="2" t="s">
        <v>7021</v>
      </c>
      <c r="BC860" s="2" t="s">
        <v>5072</v>
      </c>
      <c r="BE860" s="2" t="s">
        <v>6530</v>
      </c>
      <c r="BF860" s="2" t="s">
        <v>10527</v>
      </c>
    </row>
    <row r="861" spans="1:72" ht="13.5" customHeight="1">
      <c r="A861" s="5" t="str">
        <f>HYPERLINK("http://kyu.snu.ac.kr/sdhj/index.jsp?type=hj/GK14610_00IM0001_009b.jpg","1714_수서면_009b")</f>
        <v>1714_수서면_009b</v>
      </c>
      <c r="B861" s="2">
        <v>1714</v>
      </c>
      <c r="C861" s="2" t="s">
        <v>9361</v>
      </c>
      <c r="D861" s="2" t="s">
        <v>9362</v>
      </c>
      <c r="E861" s="2">
        <v>860</v>
      </c>
      <c r="F861" s="2">
        <v>2</v>
      </c>
      <c r="G861" s="2" t="s">
        <v>9341</v>
      </c>
      <c r="H861" s="2" t="s">
        <v>9345</v>
      </c>
      <c r="I861" s="2">
        <v>5</v>
      </c>
      <c r="L861" s="2">
        <v>3</v>
      </c>
      <c r="M861" s="2" t="s">
        <v>10512</v>
      </c>
      <c r="N861" s="2" t="s">
        <v>10513</v>
      </c>
      <c r="T861" s="2" t="s">
        <v>9521</v>
      </c>
      <c r="U861" s="2" t="s">
        <v>867</v>
      </c>
      <c r="V861" s="2" t="s">
        <v>5074</v>
      </c>
      <c r="Y861" s="2" t="s">
        <v>431</v>
      </c>
      <c r="Z861" s="2" t="s">
        <v>6528</v>
      </c>
      <c r="AC861" s="2">
        <v>77</v>
      </c>
      <c r="AD861" s="2" t="s">
        <v>259</v>
      </c>
      <c r="AE861" s="2" t="s">
        <v>6862</v>
      </c>
      <c r="AF861" s="2" t="s">
        <v>1930</v>
      </c>
      <c r="AG861" s="2" t="s">
        <v>6973</v>
      </c>
    </row>
    <row r="862" spans="1:72" ht="13.5" customHeight="1">
      <c r="A862" s="5" t="str">
        <f>HYPERLINK("http://kyu.snu.ac.kr/sdhj/index.jsp?type=hj/GK14610_00IM0001_009b.jpg","1714_수서면_009b")</f>
        <v>1714_수서면_009b</v>
      </c>
      <c r="B862" s="2">
        <v>1714</v>
      </c>
      <c r="C862" s="2" t="s">
        <v>9961</v>
      </c>
      <c r="D862" s="2" t="s">
        <v>9962</v>
      </c>
      <c r="E862" s="2">
        <v>861</v>
      </c>
      <c r="F862" s="2">
        <v>2</v>
      </c>
      <c r="G862" s="2" t="s">
        <v>9341</v>
      </c>
      <c r="H862" s="2" t="s">
        <v>9345</v>
      </c>
      <c r="I862" s="2">
        <v>5</v>
      </c>
      <c r="L862" s="2">
        <v>4</v>
      </c>
      <c r="M862" s="2" t="s">
        <v>1728</v>
      </c>
      <c r="N862" s="2" t="s">
        <v>6520</v>
      </c>
      <c r="T862" s="2" t="s">
        <v>9407</v>
      </c>
      <c r="U862" s="2" t="s">
        <v>1174</v>
      </c>
      <c r="V862" s="2" t="s">
        <v>5238</v>
      </c>
      <c r="Y862" s="2" t="s">
        <v>1728</v>
      </c>
      <c r="Z862" s="2" t="s">
        <v>6520</v>
      </c>
      <c r="AC862" s="2">
        <v>43</v>
      </c>
      <c r="AD862" s="2" t="s">
        <v>404</v>
      </c>
      <c r="AE862" s="2" t="s">
        <v>6900</v>
      </c>
      <c r="AJ862" s="2" t="s">
        <v>17</v>
      </c>
      <c r="AK862" s="2" t="s">
        <v>7078</v>
      </c>
      <c r="AL862" s="2" t="s">
        <v>184</v>
      </c>
      <c r="AM862" s="2" t="s">
        <v>7080</v>
      </c>
      <c r="AT862" s="2" t="s">
        <v>148</v>
      </c>
      <c r="AU862" s="2" t="s">
        <v>5109</v>
      </c>
      <c r="AV862" s="2" t="s">
        <v>1931</v>
      </c>
      <c r="AW862" s="2" t="s">
        <v>7540</v>
      </c>
      <c r="BB862" s="2" t="s">
        <v>993</v>
      </c>
      <c r="BC862" s="2" t="s">
        <v>5234</v>
      </c>
      <c r="BD862" s="2" t="s">
        <v>4841</v>
      </c>
      <c r="BE862" s="2" t="s">
        <v>5764</v>
      </c>
      <c r="BG862" s="2" t="s">
        <v>148</v>
      </c>
      <c r="BH862" s="2" t="s">
        <v>5109</v>
      </c>
      <c r="BI862" s="2" t="s">
        <v>1932</v>
      </c>
      <c r="BJ862" s="2" t="s">
        <v>7464</v>
      </c>
      <c r="BK862" s="2" t="s">
        <v>148</v>
      </c>
      <c r="BL862" s="2" t="s">
        <v>5109</v>
      </c>
      <c r="BM862" s="2" t="s">
        <v>1933</v>
      </c>
      <c r="BN862" s="2" t="s">
        <v>7975</v>
      </c>
      <c r="BO862" s="2" t="s">
        <v>1651</v>
      </c>
      <c r="BP862" s="2" t="s">
        <v>7784</v>
      </c>
      <c r="BQ862" s="2" t="s">
        <v>1934</v>
      </c>
      <c r="BR862" s="2" t="s">
        <v>8656</v>
      </c>
      <c r="BS862" s="2" t="s">
        <v>116</v>
      </c>
      <c r="BT862" s="2" t="s">
        <v>7027</v>
      </c>
    </row>
    <row r="863" spans="1:72" ht="13.5" customHeight="1">
      <c r="A863" s="5" t="str">
        <f>HYPERLINK("http://kyu.snu.ac.kr/sdhj/index.jsp?type=hj/GK14610_00IM0001_009b.jpg","1714_수서면_009b")</f>
        <v>1714_수서면_009b</v>
      </c>
      <c r="B863" s="2">
        <v>1714</v>
      </c>
      <c r="C863" s="2" t="s">
        <v>9693</v>
      </c>
      <c r="D863" s="2" t="s">
        <v>9694</v>
      </c>
      <c r="E863" s="2">
        <v>862</v>
      </c>
      <c r="F863" s="2">
        <v>2</v>
      </c>
      <c r="G863" s="2" t="s">
        <v>9341</v>
      </c>
      <c r="H863" s="2" t="s">
        <v>9345</v>
      </c>
      <c r="I863" s="2">
        <v>5</v>
      </c>
      <c r="L863" s="2">
        <v>4</v>
      </c>
      <c r="M863" s="2" t="s">
        <v>1728</v>
      </c>
      <c r="N863" s="2" t="s">
        <v>6520</v>
      </c>
      <c r="S863" s="2" t="s">
        <v>117</v>
      </c>
      <c r="T863" s="2" t="s">
        <v>5009</v>
      </c>
      <c r="Y863" s="2" t="s">
        <v>568</v>
      </c>
      <c r="Z863" s="2" t="s">
        <v>6527</v>
      </c>
      <c r="AC863" s="2">
        <v>19</v>
      </c>
      <c r="AD863" s="2" t="s">
        <v>328</v>
      </c>
      <c r="AE863" s="2" t="s">
        <v>6890</v>
      </c>
    </row>
    <row r="864" spans="1:72" ht="13.5" customHeight="1">
      <c r="A864" s="5" t="str">
        <f>HYPERLINK("http://kyu.snu.ac.kr/sdhj/index.jsp?type=hj/GK14610_00IM0001_009b.jpg","1714_수서면_009b")</f>
        <v>1714_수서면_009b</v>
      </c>
      <c r="B864" s="2">
        <v>1714</v>
      </c>
      <c r="C864" s="2" t="s">
        <v>9361</v>
      </c>
      <c r="D864" s="2" t="s">
        <v>9362</v>
      </c>
      <c r="E864" s="2">
        <v>863</v>
      </c>
      <c r="F864" s="2">
        <v>2</v>
      </c>
      <c r="G864" s="2" t="s">
        <v>9341</v>
      </c>
      <c r="H864" s="2" t="s">
        <v>9345</v>
      </c>
      <c r="I864" s="2">
        <v>5</v>
      </c>
      <c r="L864" s="2">
        <v>4</v>
      </c>
      <c r="M864" s="2" t="s">
        <v>1728</v>
      </c>
      <c r="N864" s="2" t="s">
        <v>6520</v>
      </c>
      <c r="S864" s="2" t="s">
        <v>67</v>
      </c>
      <c r="T864" s="2" t="s">
        <v>5020</v>
      </c>
      <c r="Y864" s="2" t="s">
        <v>1411</v>
      </c>
      <c r="Z864" s="2" t="s">
        <v>6395</v>
      </c>
      <c r="AC864" s="2">
        <v>5</v>
      </c>
      <c r="AD864" s="2" t="s">
        <v>386</v>
      </c>
      <c r="AE864" s="2" t="s">
        <v>6875</v>
      </c>
      <c r="AF864" s="2" t="s">
        <v>63</v>
      </c>
      <c r="AG864" s="2" t="s">
        <v>6918</v>
      </c>
      <c r="BF864" s="2" t="s">
        <v>56</v>
      </c>
    </row>
    <row r="865" spans="1:72" ht="13.5" customHeight="1">
      <c r="A865" s="5" t="str">
        <f>HYPERLINK("http://kyu.snu.ac.kr/sdhj/index.jsp?type=hj/GK14610_00IM0001_009b.jpg","1714_수서면_009b")</f>
        <v>1714_수서면_009b</v>
      </c>
      <c r="B865" s="2">
        <v>1714</v>
      </c>
      <c r="C865" s="2" t="s">
        <v>9361</v>
      </c>
      <c r="D865" s="2" t="s">
        <v>9362</v>
      </c>
      <c r="E865" s="2">
        <v>864</v>
      </c>
      <c r="F865" s="2">
        <v>2</v>
      </c>
      <c r="G865" s="2" t="s">
        <v>9341</v>
      </c>
      <c r="H865" s="2" t="s">
        <v>9345</v>
      </c>
      <c r="I865" s="2">
        <v>5</v>
      </c>
      <c r="L865" s="2">
        <v>4</v>
      </c>
      <c r="M865" s="2" t="s">
        <v>1728</v>
      </c>
      <c r="N865" s="2" t="s">
        <v>6520</v>
      </c>
      <c r="S865" s="2" t="s">
        <v>52</v>
      </c>
      <c r="T865" s="2" t="s">
        <v>5014</v>
      </c>
      <c r="Y865" s="2" t="s">
        <v>1935</v>
      </c>
      <c r="Z865" s="2" t="s">
        <v>6526</v>
      </c>
      <c r="AC865" s="2">
        <v>2</v>
      </c>
      <c r="AD865" s="2" t="s">
        <v>66</v>
      </c>
      <c r="AE865" s="2" t="s">
        <v>6881</v>
      </c>
      <c r="BF865" s="2" t="s">
        <v>56</v>
      </c>
    </row>
    <row r="866" spans="1:72" ht="13.5" customHeight="1">
      <c r="A866" s="5" t="str">
        <f>HYPERLINK("http://kyu.snu.ac.kr/sdhj/index.jsp?type=hj/GK14610_00IM0001_009b.jpg","1714_수서면_009b")</f>
        <v>1714_수서면_009b</v>
      </c>
      <c r="B866" s="2">
        <v>1714</v>
      </c>
      <c r="C866" s="2" t="s">
        <v>10528</v>
      </c>
      <c r="D866" s="2" t="s">
        <v>10529</v>
      </c>
      <c r="E866" s="2">
        <v>865</v>
      </c>
      <c r="F866" s="2">
        <v>2</v>
      </c>
      <c r="G866" s="2" t="s">
        <v>9341</v>
      </c>
      <c r="H866" s="2" t="s">
        <v>9345</v>
      </c>
      <c r="I866" s="2">
        <v>5</v>
      </c>
      <c r="L866" s="2">
        <v>5</v>
      </c>
      <c r="M866" s="2" t="s">
        <v>8913</v>
      </c>
      <c r="N866" s="2" t="s">
        <v>9171</v>
      </c>
      <c r="T866" s="2" t="s">
        <v>10484</v>
      </c>
      <c r="U866" s="2" t="s">
        <v>347</v>
      </c>
      <c r="V866" s="2" t="s">
        <v>5076</v>
      </c>
      <c r="W866" s="2" t="s">
        <v>234</v>
      </c>
      <c r="X866" s="2" t="s">
        <v>5398</v>
      </c>
      <c r="Y866" s="2" t="s">
        <v>1936</v>
      </c>
      <c r="Z866" s="2" t="s">
        <v>6525</v>
      </c>
      <c r="AC866" s="2">
        <v>62</v>
      </c>
      <c r="AD866" s="2" t="s">
        <v>66</v>
      </c>
      <c r="AE866" s="2" t="s">
        <v>6881</v>
      </c>
      <c r="AJ866" s="2" t="s">
        <v>17</v>
      </c>
      <c r="AK866" s="2" t="s">
        <v>7078</v>
      </c>
      <c r="AL866" s="2" t="s">
        <v>428</v>
      </c>
      <c r="AM866" s="2" t="s">
        <v>7000</v>
      </c>
      <c r="AT866" s="2" t="s">
        <v>725</v>
      </c>
      <c r="AU866" s="2" t="s">
        <v>7187</v>
      </c>
      <c r="AV866" s="2" t="s">
        <v>1937</v>
      </c>
      <c r="AW866" s="2" t="s">
        <v>7533</v>
      </c>
      <c r="BG866" s="2" t="s">
        <v>1938</v>
      </c>
      <c r="BH866" s="2" t="s">
        <v>7801</v>
      </c>
      <c r="BI866" s="2" t="s">
        <v>1887</v>
      </c>
      <c r="BJ866" s="2" t="s">
        <v>7351</v>
      </c>
      <c r="BK866" s="2" t="s">
        <v>1888</v>
      </c>
      <c r="BL866" s="2" t="s">
        <v>7804</v>
      </c>
      <c r="BM866" s="2" t="s">
        <v>10485</v>
      </c>
      <c r="BN866" s="2" t="s">
        <v>8017</v>
      </c>
      <c r="BO866" s="2" t="s">
        <v>725</v>
      </c>
      <c r="BP866" s="2" t="s">
        <v>7187</v>
      </c>
      <c r="BQ866" s="2" t="s">
        <v>1939</v>
      </c>
      <c r="BR866" s="2" t="s">
        <v>10530</v>
      </c>
      <c r="BS866" s="2" t="s">
        <v>79</v>
      </c>
      <c r="BT866" s="2" t="s">
        <v>10531</v>
      </c>
    </row>
    <row r="867" spans="1:72" ht="13.5" customHeight="1">
      <c r="A867" s="5" t="str">
        <f>HYPERLINK("http://kyu.snu.ac.kr/sdhj/index.jsp?type=hj/GK14610_00IM0001_009b.jpg","1714_수서면_009b")</f>
        <v>1714_수서면_009b</v>
      </c>
      <c r="B867" s="2">
        <v>1714</v>
      </c>
      <c r="C867" s="2" t="s">
        <v>10532</v>
      </c>
      <c r="D867" s="2" t="s">
        <v>10533</v>
      </c>
      <c r="E867" s="2">
        <v>866</v>
      </c>
      <c r="F867" s="2">
        <v>2</v>
      </c>
      <c r="G867" s="2" t="s">
        <v>9341</v>
      </c>
      <c r="H867" s="2" t="s">
        <v>9345</v>
      </c>
      <c r="I867" s="2">
        <v>5</v>
      </c>
      <c r="L867" s="2">
        <v>5</v>
      </c>
      <c r="M867" s="2" t="s">
        <v>8913</v>
      </c>
      <c r="N867" s="2" t="s">
        <v>9171</v>
      </c>
      <c r="S867" s="2" t="s">
        <v>45</v>
      </c>
      <c r="T867" s="2" t="s">
        <v>5011</v>
      </c>
      <c r="U867" s="2" t="s">
        <v>347</v>
      </c>
      <c r="V867" s="2" t="s">
        <v>5076</v>
      </c>
      <c r="Y867" s="2" t="s">
        <v>1940</v>
      </c>
      <c r="Z867" s="2" t="s">
        <v>6524</v>
      </c>
      <c r="AC867" s="2">
        <v>27</v>
      </c>
      <c r="AD867" s="2" t="s">
        <v>246</v>
      </c>
      <c r="AE867" s="2" t="s">
        <v>5473</v>
      </c>
    </row>
    <row r="868" spans="1:72" ht="13.5" customHeight="1">
      <c r="A868" s="5" t="str">
        <f>HYPERLINK("http://kyu.snu.ac.kr/sdhj/index.jsp?type=hj/GK14610_00IM0001_009b.jpg","1714_수서면_009b")</f>
        <v>1714_수서면_009b</v>
      </c>
      <c r="B868" s="2">
        <v>1714</v>
      </c>
      <c r="C868" s="2" t="s">
        <v>9511</v>
      </c>
      <c r="D868" s="2" t="s">
        <v>9512</v>
      </c>
      <c r="E868" s="2">
        <v>867</v>
      </c>
      <c r="F868" s="2">
        <v>2</v>
      </c>
      <c r="G868" s="2" t="s">
        <v>9341</v>
      </c>
      <c r="H868" s="2" t="s">
        <v>9345</v>
      </c>
      <c r="I868" s="2">
        <v>5</v>
      </c>
      <c r="L868" s="2">
        <v>5</v>
      </c>
      <c r="M868" s="2" t="s">
        <v>8913</v>
      </c>
      <c r="N868" s="2" t="s">
        <v>9171</v>
      </c>
      <c r="T868" s="2" t="s">
        <v>10487</v>
      </c>
      <c r="U868" s="2" t="s">
        <v>672</v>
      </c>
      <c r="V868" s="2" t="s">
        <v>5073</v>
      </c>
      <c r="Y868" s="2" t="s">
        <v>10534</v>
      </c>
      <c r="Z868" s="2" t="s">
        <v>10535</v>
      </c>
      <c r="AT868" s="2" t="s">
        <v>672</v>
      </c>
      <c r="AU868" s="2" t="s">
        <v>5073</v>
      </c>
      <c r="AV868" s="2" t="s">
        <v>1941</v>
      </c>
      <c r="AW868" s="2" t="s">
        <v>7539</v>
      </c>
      <c r="BF868" s="2" t="s">
        <v>10488</v>
      </c>
    </row>
    <row r="869" spans="1:72" ht="13.5" customHeight="1">
      <c r="A869" s="5" t="str">
        <f>HYPERLINK("http://kyu.snu.ac.kr/sdhj/index.jsp?type=hj/GK14610_00IM0001_009b.jpg","1714_수서면_009b")</f>
        <v>1714_수서면_009b</v>
      </c>
      <c r="B869" s="2">
        <v>1714</v>
      </c>
      <c r="C869" s="2" t="s">
        <v>9511</v>
      </c>
      <c r="D869" s="2" t="s">
        <v>9512</v>
      </c>
      <c r="E869" s="2">
        <v>868</v>
      </c>
      <c r="F869" s="2">
        <v>2</v>
      </c>
      <c r="G869" s="2" t="s">
        <v>9341</v>
      </c>
      <c r="H869" s="2" t="s">
        <v>9345</v>
      </c>
      <c r="I869" s="2">
        <v>5</v>
      </c>
      <c r="L869" s="2">
        <v>5</v>
      </c>
      <c r="M869" s="2" t="s">
        <v>8913</v>
      </c>
      <c r="N869" s="2" t="s">
        <v>9171</v>
      </c>
      <c r="T869" s="2" t="s">
        <v>10487</v>
      </c>
      <c r="U869" s="2" t="s">
        <v>313</v>
      </c>
      <c r="V869" s="2" t="s">
        <v>5072</v>
      </c>
      <c r="Y869" s="2" t="s">
        <v>10536</v>
      </c>
      <c r="Z869" s="2" t="s">
        <v>10537</v>
      </c>
      <c r="AF869" s="2" t="s">
        <v>1617</v>
      </c>
      <c r="AG869" s="2" t="s">
        <v>6939</v>
      </c>
      <c r="AU869" s="2" t="s">
        <v>12645</v>
      </c>
      <c r="AW869" s="2" t="s">
        <v>12646</v>
      </c>
      <c r="BF869" s="2" t="s">
        <v>10496</v>
      </c>
    </row>
    <row r="870" spans="1:72" ht="13.5" customHeight="1">
      <c r="A870" s="5" t="str">
        <f>HYPERLINK("http://kyu.snu.ac.kr/sdhj/index.jsp?type=hj/GK14610_00IM0001_009b.jpg","1714_수서면_009b")</f>
        <v>1714_수서면_009b</v>
      </c>
      <c r="B870" s="2">
        <v>1714</v>
      </c>
      <c r="C870" s="2" t="s">
        <v>9511</v>
      </c>
      <c r="D870" s="2" t="s">
        <v>9512</v>
      </c>
      <c r="E870" s="2">
        <v>869</v>
      </c>
      <c r="F870" s="2">
        <v>2</v>
      </c>
      <c r="G870" s="2" t="s">
        <v>9341</v>
      </c>
      <c r="H870" s="2" t="s">
        <v>9345</v>
      </c>
      <c r="I870" s="2">
        <v>5</v>
      </c>
      <c r="L870" s="2">
        <v>5</v>
      </c>
      <c r="M870" s="2" t="s">
        <v>8913</v>
      </c>
      <c r="N870" s="2" t="s">
        <v>9171</v>
      </c>
      <c r="T870" s="2" t="s">
        <v>10487</v>
      </c>
      <c r="U870" s="2" t="s">
        <v>313</v>
      </c>
      <c r="V870" s="2" t="s">
        <v>5072</v>
      </c>
      <c r="Y870" s="2" t="s">
        <v>1411</v>
      </c>
      <c r="Z870" s="2" t="s">
        <v>6395</v>
      </c>
      <c r="AC870" s="2">
        <v>60</v>
      </c>
      <c r="AD870" s="2" t="s">
        <v>199</v>
      </c>
      <c r="AE870" s="2" t="s">
        <v>6905</v>
      </c>
      <c r="AF870" s="2" t="s">
        <v>746</v>
      </c>
      <c r="AG870" s="2" t="s">
        <v>6920</v>
      </c>
      <c r="AH870" s="2" t="s">
        <v>1398</v>
      </c>
      <c r="AI870" s="2" t="s">
        <v>7019</v>
      </c>
      <c r="BB870" s="2" t="s">
        <v>313</v>
      </c>
      <c r="BC870" s="2" t="s">
        <v>5072</v>
      </c>
      <c r="BD870" s="2" t="s">
        <v>1942</v>
      </c>
      <c r="BE870" s="2" t="s">
        <v>6194</v>
      </c>
      <c r="BF870" s="2" t="s">
        <v>10488</v>
      </c>
    </row>
    <row r="871" spans="1:72" ht="13.5" customHeight="1">
      <c r="A871" s="5" t="str">
        <f>HYPERLINK("http://kyu.snu.ac.kr/sdhj/index.jsp?type=hj/GK14610_00IM0001_009b.jpg","1714_수서면_009b")</f>
        <v>1714_수서면_009b</v>
      </c>
      <c r="B871" s="2">
        <v>1714</v>
      </c>
      <c r="C871" s="2" t="s">
        <v>9511</v>
      </c>
      <c r="D871" s="2" t="s">
        <v>9512</v>
      </c>
      <c r="E871" s="2">
        <v>870</v>
      </c>
      <c r="F871" s="2">
        <v>2</v>
      </c>
      <c r="G871" s="2" t="s">
        <v>9341</v>
      </c>
      <c r="H871" s="2" t="s">
        <v>9345</v>
      </c>
      <c r="I871" s="2">
        <v>5</v>
      </c>
      <c r="L871" s="2">
        <v>5</v>
      </c>
      <c r="M871" s="2" t="s">
        <v>8913</v>
      </c>
      <c r="N871" s="2" t="s">
        <v>9171</v>
      </c>
      <c r="T871" s="2" t="s">
        <v>10487</v>
      </c>
      <c r="U871" s="2" t="s">
        <v>313</v>
      </c>
      <c r="V871" s="2" t="s">
        <v>5072</v>
      </c>
      <c r="Y871" s="2" t="s">
        <v>1943</v>
      </c>
      <c r="Z871" s="2" t="s">
        <v>6523</v>
      </c>
      <c r="AC871" s="2">
        <v>48</v>
      </c>
      <c r="AD871" s="2" t="s">
        <v>381</v>
      </c>
      <c r="AE871" s="2" t="s">
        <v>6906</v>
      </c>
      <c r="BC871" s="2" t="s">
        <v>5072</v>
      </c>
      <c r="BE871" s="2" t="s">
        <v>6194</v>
      </c>
      <c r="BF871" s="2" t="s">
        <v>10494</v>
      </c>
    </row>
    <row r="872" spans="1:72" ht="13.5" customHeight="1">
      <c r="A872" s="5" t="str">
        <f>HYPERLINK("http://kyu.snu.ac.kr/sdhj/index.jsp?type=hj/GK14610_00IM0001_009b.jpg","1714_수서면_009b")</f>
        <v>1714_수서면_009b</v>
      </c>
      <c r="B872" s="2">
        <v>1714</v>
      </c>
      <c r="C872" s="2" t="s">
        <v>9511</v>
      </c>
      <c r="D872" s="2" t="s">
        <v>9512</v>
      </c>
      <c r="E872" s="2">
        <v>871</v>
      </c>
      <c r="F872" s="2">
        <v>2</v>
      </c>
      <c r="G872" s="2" t="s">
        <v>9341</v>
      </c>
      <c r="H872" s="2" t="s">
        <v>9345</v>
      </c>
      <c r="I872" s="2">
        <v>5</v>
      </c>
      <c r="L872" s="2">
        <v>5</v>
      </c>
      <c r="M872" s="2" t="s">
        <v>8913</v>
      </c>
      <c r="N872" s="2" t="s">
        <v>9171</v>
      </c>
      <c r="T872" s="2" t="s">
        <v>10487</v>
      </c>
      <c r="U872" s="2" t="s">
        <v>672</v>
      </c>
      <c r="V872" s="2" t="s">
        <v>5073</v>
      </c>
      <c r="Y872" s="2" t="s">
        <v>1805</v>
      </c>
      <c r="Z872" s="2" t="s">
        <v>6522</v>
      </c>
      <c r="AC872" s="2">
        <v>32</v>
      </c>
      <c r="AD872" s="2" t="s">
        <v>412</v>
      </c>
      <c r="AE872" s="2" t="s">
        <v>6887</v>
      </c>
      <c r="AF872" s="2" t="s">
        <v>746</v>
      </c>
      <c r="AG872" s="2" t="s">
        <v>6920</v>
      </c>
      <c r="AH872" s="2" t="s">
        <v>428</v>
      </c>
      <c r="AI872" s="2" t="s">
        <v>7000</v>
      </c>
      <c r="BB872" s="2" t="s">
        <v>845</v>
      </c>
      <c r="BC872" s="2" t="s">
        <v>5268</v>
      </c>
      <c r="BF872" s="2" t="s">
        <v>10494</v>
      </c>
    </row>
    <row r="873" spans="1:72" ht="13.5" customHeight="1">
      <c r="A873" s="5" t="str">
        <f>HYPERLINK("http://kyu.snu.ac.kr/sdhj/index.jsp?type=hj/GK14610_00IM0001_010a.jpg","1714_수서면_010a")</f>
        <v>1714_수서면_010a</v>
      </c>
      <c r="B873" s="2">
        <v>1714</v>
      </c>
      <c r="C873" s="2" t="s">
        <v>9511</v>
      </c>
      <c r="D873" s="2" t="s">
        <v>9512</v>
      </c>
      <c r="E873" s="2">
        <v>872</v>
      </c>
      <c r="F873" s="2">
        <v>2</v>
      </c>
      <c r="G873" s="2" t="s">
        <v>9341</v>
      </c>
      <c r="H873" s="2" t="s">
        <v>9345</v>
      </c>
      <c r="I873" s="2">
        <v>5</v>
      </c>
      <c r="L873" s="2">
        <v>5</v>
      </c>
      <c r="M873" s="2" t="s">
        <v>8913</v>
      </c>
      <c r="N873" s="2" t="s">
        <v>9171</v>
      </c>
      <c r="T873" s="2" t="s">
        <v>10487</v>
      </c>
      <c r="U873" s="2" t="s">
        <v>313</v>
      </c>
      <c r="V873" s="2" t="s">
        <v>5072</v>
      </c>
      <c r="Y873" s="2" t="s">
        <v>4842</v>
      </c>
      <c r="Z873" s="2" t="s">
        <v>5452</v>
      </c>
      <c r="AC873" s="2">
        <v>46</v>
      </c>
      <c r="AD873" s="2" t="s">
        <v>560</v>
      </c>
      <c r="AE873" s="2" t="s">
        <v>6882</v>
      </c>
      <c r="BB873" s="2" t="s">
        <v>313</v>
      </c>
      <c r="BC873" s="2" t="s">
        <v>5072</v>
      </c>
      <c r="BD873" s="2" t="s">
        <v>1944</v>
      </c>
      <c r="BE873" s="2" t="s">
        <v>6194</v>
      </c>
      <c r="BF873" s="2" t="s">
        <v>10499</v>
      </c>
    </row>
    <row r="874" spans="1:72" ht="13.5" customHeight="1">
      <c r="A874" s="5" t="str">
        <f>HYPERLINK("http://kyu.snu.ac.kr/sdhj/index.jsp?type=hj/GK14610_00IM0001_010a.jpg","1714_수서면_010a")</f>
        <v>1714_수서면_010a</v>
      </c>
      <c r="B874" s="2">
        <v>1714</v>
      </c>
      <c r="C874" s="2" t="s">
        <v>9511</v>
      </c>
      <c r="D874" s="2" t="s">
        <v>9512</v>
      </c>
      <c r="E874" s="2">
        <v>873</v>
      </c>
      <c r="F874" s="2">
        <v>2</v>
      </c>
      <c r="G874" s="2" t="s">
        <v>9341</v>
      </c>
      <c r="H874" s="2" t="s">
        <v>9345</v>
      </c>
      <c r="I874" s="2">
        <v>5</v>
      </c>
      <c r="L874" s="2">
        <v>5</v>
      </c>
      <c r="M874" s="2" t="s">
        <v>8913</v>
      </c>
      <c r="N874" s="2" t="s">
        <v>9171</v>
      </c>
      <c r="T874" s="2" t="s">
        <v>10487</v>
      </c>
      <c r="U874" s="2" t="s">
        <v>313</v>
      </c>
      <c r="V874" s="2" t="s">
        <v>5072</v>
      </c>
      <c r="Y874" s="2" t="s">
        <v>10538</v>
      </c>
      <c r="Z874" s="2" t="s">
        <v>10539</v>
      </c>
      <c r="AC874" s="2">
        <v>33</v>
      </c>
      <c r="AD874" s="2" t="s">
        <v>439</v>
      </c>
      <c r="AE874" s="2" t="s">
        <v>6868</v>
      </c>
      <c r="AV874" s="2" t="s">
        <v>4818</v>
      </c>
      <c r="AW874" s="2" t="s">
        <v>5596</v>
      </c>
      <c r="BC874" s="2" t="s">
        <v>5072</v>
      </c>
      <c r="BE874" s="2" t="s">
        <v>6194</v>
      </c>
      <c r="BF874" s="2" t="s">
        <v>10540</v>
      </c>
    </row>
    <row r="875" spans="1:72" ht="13.5" customHeight="1">
      <c r="A875" s="5" t="str">
        <f>HYPERLINK("http://kyu.snu.ac.kr/sdhj/index.jsp?type=hj/GK14610_00IM0001_010a.jpg","1714_수서면_010a")</f>
        <v>1714_수서면_010a</v>
      </c>
      <c r="B875" s="2">
        <v>1714</v>
      </c>
      <c r="C875" s="2" t="s">
        <v>9511</v>
      </c>
      <c r="D875" s="2" t="s">
        <v>9512</v>
      </c>
      <c r="E875" s="2">
        <v>874</v>
      </c>
      <c r="F875" s="2">
        <v>2</v>
      </c>
      <c r="G875" s="2" t="s">
        <v>9341</v>
      </c>
      <c r="H875" s="2" t="s">
        <v>9345</v>
      </c>
      <c r="I875" s="2">
        <v>5</v>
      </c>
      <c r="L875" s="2">
        <v>5</v>
      </c>
      <c r="M875" s="2" t="s">
        <v>8913</v>
      </c>
      <c r="N875" s="2" t="s">
        <v>9171</v>
      </c>
      <c r="T875" s="2" t="s">
        <v>10487</v>
      </c>
      <c r="U875" s="2" t="s">
        <v>672</v>
      </c>
      <c r="V875" s="2" t="s">
        <v>5073</v>
      </c>
      <c r="Y875" s="2" t="s">
        <v>1945</v>
      </c>
      <c r="Z875" s="2" t="s">
        <v>6521</v>
      </c>
      <c r="AC875" s="2">
        <v>17</v>
      </c>
      <c r="AD875" s="2" t="s">
        <v>259</v>
      </c>
      <c r="AE875" s="2" t="s">
        <v>6862</v>
      </c>
      <c r="AG875" s="2" t="s">
        <v>10492</v>
      </c>
      <c r="AI875" s="2" t="s">
        <v>10541</v>
      </c>
      <c r="BB875" s="2" t="s">
        <v>1946</v>
      </c>
      <c r="BC875" s="2" t="s">
        <v>7656</v>
      </c>
      <c r="BD875" s="2" t="s">
        <v>1778</v>
      </c>
      <c r="BE875" s="2" t="s">
        <v>6339</v>
      </c>
      <c r="BF875" s="2" t="s">
        <v>10415</v>
      </c>
    </row>
    <row r="876" spans="1:72" ht="13.5" customHeight="1">
      <c r="A876" s="5" t="str">
        <f>HYPERLINK("http://kyu.snu.ac.kr/sdhj/index.jsp?type=hj/GK14610_00IM0001_010a.jpg","1714_수서면_010a")</f>
        <v>1714_수서면_010a</v>
      </c>
      <c r="B876" s="2">
        <v>1714</v>
      </c>
      <c r="C876" s="2" t="s">
        <v>9503</v>
      </c>
      <c r="D876" s="2" t="s">
        <v>9504</v>
      </c>
      <c r="E876" s="2">
        <v>875</v>
      </c>
      <c r="F876" s="2">
        <v>2</v>
      </c>
      <c r="G876" s="2" t="s">
        <v>9341</v>
      </c>
      <c r="H876" s="2" t="s">
        <v>9345</v>
      </c>
      <c r="I876" s="2">
        <v>5</v>
      </c>
      <c r="L876" s="2">
        <v>5</v>
      </c>
      <c r="M876" s="2" t="s">
        <v>8913</v>
      </c>
      <c r="N876" s="2" t="s">
        <v>9171</v>
      </c>
      <c r="T876" s="2" t="s">
        <v>10487</v>
      </c>
      <c r="U876" s="2" t="s">
        <v>313</v>
      </c>
      <c r="V876" s="2" t="s">
        <v>5072</v>
      </c>
      <c r="Y876" s="2" t="s">
        <v>1947</v>
      </c>
      <c r="Z876" s="2" t="s">
        <v>6504</v>
      </c>
      <c r="AC876" s="2">
        <v>15</v>
      </c>
      <c r="AD876" s="2" t="s">
        <v>310</v>
      </c>
      <c r="AE876" s="2" t="s">
        <v>6857</v>
      </c>
      <c r="AF876" s="2" t="s">
        <v>10542</v>
      </c>
      <c r="AG876" s="2" t="s">
        <v>10543</v>
      </c>
      <c r="AH876" s="2" t="s">
        <v>1398</v>
      </c>
      <c r="AI876" s="2" t="s">
        <v>7019</v>
      </c>
      <c r="BC876" s="2" t="s">
        <v>7656</v>
      </c>
      <c r="BE876" s="2" t="s">
        <v>6339</v>
      </c>
      <c r="BF876" s="2" t="s">
        <v>10544</v>
      </c>
    </row>
    <row r="877" spans="1:72" ht="13.5" customHeight="1">
      <c r="A877" s="5" t="str">
        <f>HYPERLINK("http://kyu.snu.ac.kr/sdhj/index.jsp?type=hj/GK14610_00IM0001_010a.jpg","1714_수서면_010a")</f>
        <v>1714_수서면_010a</v>
      </c>
      <c r="B877" s="2">
        <v>1714</v>
      </c>
      <c r="C877" s="2" t="s">
        <v>9503</v>
      </c>
      <c r="D877" s="2" t="s">
        <v>9504</v>
      </c>
      <c r="E877" s="2">
        <v>876</v>
      </c>
      <c r="F877" s="2">
        <v>2</v>
      </c>
      <c r="G877" s="2" t="s">
        <v>9341</v>
      </c>
      <c r="H877" s="2" t="s">
        <v>9345</v>
      </c>
      <c r="I877" s="2">
        <v>6</v>
      </c>
      <c r="J877" s="2" t="s">
        <v>1742</v>
      </c>
      <c r="K877" s="2" t="s">
        <v>4972</v>
      </c>
      <c r="L877" s="2">
        <v>1</v>
      </c>
      <c r="M877" s="2" t="s">
        <v>1742</v>
      </c>
      <c r="N877" s="2" t="s">
        <v>4972</v>
      </c>
      <c r="O877" s="2" t="s">
        <v>6</v>
      </c>
      <c r="P877" s="2" t="s">
        <v>4999</v>
      </c>
      <c r="T877" s="2" t="s">
        <v>9407</v>
      </c>
      <c r="U877" s="2" t="s">
        <v>1096</v>
      </c>
      <c r="V877" s="2" t="s">
        <v>5267</v>
      </c>
      <c r="W877" s="2" t="s">
        <v>155</v>
      </c>
      <c r="X877" s="2" t="s">
        <v>5375</v>
      </c>
      <c r="Y877" s="2" t="s">
        <v>1948</v>
      </c>
      <c r="Z877" s="2" t="s">
        <v>6047</v>
      </c>
      <c r="AC877" s="2">
        <v>63</v>
      </c>
      <c r="AD877" s="2" t="s">
        <v>86</v>
      </c>
      <c r="AE877" s="2" t="s">
        <v>6897</v>
      </c>
      <c r="AF877" s="2" t="s">
        <v>71</v>
      </c>
      <c r="AG877" s="2" t="s">
        <v>6928</v>
      </c>
      <c r="AH877" s="2" t="s">
        <v>10545</v>
      </c>
      <c r="AI877" s="2" t="s">
        <v>10546</v>
      </c>
      <c r="AJ877" s="2" t="s">
        <v>17</v>
      </c>
      <c r="AK877" s="2" t="s">
        <v>7078</v>
      </c>
      <c r="AL877" s="2" t="s">
        <v>37</v>
      </c>
      <c r="AM877" s="2" t="s">
        <v>7010</v>
      </c>
      <c r="AV877" s="2" t="s">
        <v>1270</v>
      </c>
      <c r="AW877" s="2" t="s">
        <v>6089</v>
      </c>
      <c r="BI877" s="2" t="s">
        <v>1949</v>
      </c>
      <c r="BJ877" s="2" t="s">
        <v>6313</v>
      </c>
      <c r="BM877" s="2" t="s">
        <v>361</v>
      </c>
      <c r="BN877" s="2" t="s">
        <v>8360</v>
      </c>
      <c r="BQ877" s="2" t="s">
        <v>1950</v>
      </c>
      <c r="BR877" s="2" t="s">
        <v>8696</v>
      </c>
      <c r="BS877" s="2" t="s">
        <v>817</v>
      </c>
      <c r="BT877" s="2" t="s">
        <v>7043</v>
      </c>
    </row>
    <row r="878" spans="1:72" ht="13.5" customHeight="1">
      <c r="A878" s="5" t="str">
        <f>HYPERLINK("http://kyu.snu.ac.kr/sdhj/index.jsp?type=hj/GK14610_00IM0001_010a.jpg","1714_수서면_010a")</f>
        <v>1714_수서면_010a</v>
      </c>
      <c r="B878" s="2">
        <v>1714</v>
      </c>
      <c r="C878" s="2" t="s">
        <v>9361</v>
      </c>
      <c r="D878" s="2" t="s">
        <v>9362</v>
      </c>
      <c r="E878" s="2">
        <v>877</v>
      </c>
      <c r="F878" s="2">
        <v>2</v>
      </c>
      <c r="G878" s="2" t="s">
        <v>9341</v>
      </c>
      <c r="H878" s="2" t="s">
        <v>9345</v>
      </c>
      <c r="I878" s="2">
        <v>6</v>
      </c>
      <c r="L878" s="2">
        <v>1</v>
      </c>
      <c r="M878" s="2" t="s">
        <v>1742</v>
      </c>
      <c r="N878" s="2" t="s">
        <v>4972</v>
      </c>
      <c r="S878" s="2" t="s">
        <v>77</v>
      </c>
      <c r="T878" s="2" t="s">
        <v>5010</v>
      </c>
      <c r="U878" s="2" t="s">
        <v>150</v>
      </c>
      <c r="V878" s="2" t="s">
        <v>5065</v>
      </c>
      <c r="Y878" s="2" t="s">
        <v>1728</v>
      </c>
      <c r="Z878" s="2" t="s">
        <v>6520</v>
      </c>
      <c r="AC878" s="2">
        <v>48</v>
      </c>
      <c r="AD878" s="2" t="s">
        <v>381</v>
      </c>
      <c r="AE878" s="2" t="s">
        <v>6906</v>
      </c>
      <c r="AN878" s="2" t="s">
        <v>419</v>
      </c>
      <c r="AO878" s="2" t="s">
        <v>5018</v>
      </c>
      <c r="AP878" s="2" t="s">
        <v>347</v>
      </c>
      <c r="AQ878" s="2" t="s">
        <v>5076</v>
      </c>
      <c r="AR878" s="2" t="s">
        <v>1680</v>
      </c>
      <c r="AS878" s="2" t="s">
        <v>7171</v>
      </c>
      <c r="AV878" s="2" t="s">
        <v>1951</v>
      </c>
      <c r="AW878" s="2" t="s">
        <v>7248</v>
      </c>
      <c r="BD878" s="2" t="s">
        <v>593</v>
      </c>
      <c r="BE878" s="2" t="s">
        <v>4977</v>
      </c>
      <c r="BI878" s="2" t="s">
        <v>4843</v>
      </c>
      <c r="BJ878" s="2" t="s">
        <v>7825</v>
      </c>
      <c r="BM878" s="2" t="s">
        <v>93</v>
      </c>
      <c r="BN878" s="2" t="s">
        <v>7996</v>
      </c>
      <c r="BQ878" s="2" t="s">
        <v>1952</v>
      </c>
      <c r="BR878" s="2" t="s">
        <v>8695</v>
      </c>
      <c r="BS878" s="2" t="s">
        <v>184</v>
      </c>
      <c r="BT878" s="2" t="s">
        <v>7080</v>
      </c>
    </row>
    <row r="879" spans="1:72" ht="13.5" customHeight="1">
      <c r="A879" s="5" t="str">
        <f>HYPERLINK("http://kyu.snu.ac.kr/sdhj/index.jsp?type=hj/GK14610_00IM0001_010a.jpg","1714_수서면_010a")</f>
        <v>1714_수서면_010a</v>
      </c>
      <c r="B879" s="2">
        <v>1714</v>
      </c>
      <c r="C879" s="2" t="s">
        <v>9487</v>
      </c>
      <c r="D879" s="2" t="s">
        <v>9488</v>
      </c>
      <c r="E879" s="2">
        <v>878</v>
      </c>
      <c r="F879" s="2">
        <v>2</v>
      </c>
      <c r="G879" s="2" t="s">
        <v>9341</v>
      </c>
      <c r="H879" s="2" t="s">
        <v>9345</v>
      </c>
      <c r="I879" s="2">
        <v>6</v>
      </c>
      <c r="L879" s="2">
        <v>1</v>
      </c>
      <c r="M879" s="2" t="s">
        <v>1742</v>
      </c>
      <c r="N879" s="2" t="s">
        <v>4972</v>
      </c>
      <c r="S879" s="2" t="s">
        <v>117</v>
      </c>
      <c r="T879" s="2" t="s">
        <v>5009</v>
      </c>
      <c r="Y879" s="2" t="s">
        <v>1744</v>
      </c>
      <c r="Z879" s="2" t="s">
        <v>6519</v>
      </c>
      <c r="AC879" s="2">
        <v>4</v>
      </c>
      <c r="AD879" s="2" t="s">
        <v>176</v>
      </c>
      <c r="AE879" s="2" t="s">
        <v>6873</v>
      </c>
      <c r="AF879" s="2" t="s">
        <v>118</v>
      </c>
      <c r="AG879" s="2" t="s">
        <v>6923</v>
      </c>
    </row>
    <row r="880" spans="1:72" ht="13.5" customHeight="1">
      <c r="A880" s="5" t="str">
        <f>HYPERLINK("http://kyu.snu.ac.kr/sdhj/index.jsp?type=hj/GK14610_00IM0001_010a.jpg","1714_수서면_010a")</f>
        <v>1714_수서면_010a</v>
      </c>
      <c r="B880" s="2">
        <v>1714</v>
      </c>
      <c r="C880" s="2" t="s">
        <v>9392</v>
      </c>
      <c r="D880" s="2" t="s">
        <v>9393</v>
      </c>
      <c r="E880" s="2">
        <v>879</v>
      </c>
      <c r="F880" s="2">
        <v>2</v>
      </c>
      <c r="G880" s="2" t="s">
        <v>9341</v>
      </c>
      <c r="H880" s="2" t="s">
        <v>9345</v>
      </c>
      <c r="I880" s="2">
        <v>6</v>
      </c>
      <c r="L880" s="2">
        <v>2</v>
      </c>
      <c r="M880" s="2" t="s">
        <v>8914</v>
      </c>
      <c r="N880" s="2" t="s">
        <v>10547</v>
      </c>
      <c r="T880" s="2" t="s">
        <v>10548</v>
      </c>
      <c r="U880" s="2" t="s">
        <v>347</v>
      </c>
      <c r="V880" s="2" t="s">
        <v>5076</v>
      </c>
      <c r="W880" s="2" t="s">
        <v>234</v>
      </c>
      <c r="X880" s="2" t="s">
        <v>5398</v>
      </c>
      <c r="Y880" s="2" t="s">
        <v>1953</v>
      </c>
      <c r="Z880" s="2" t="s">
        <v>10549</v>
      </c>
      <c r="AC880" s="2">
        <v>58</v>
      </c>
      <c r="AD880" s="2" t="s">
        <v>121</v>
      </c>
      <c r="AE880" s="2" t="s">
        <v>6856</v>
      </c>
      <c r="AJ880" s="2" t="s">
        <v>17</v>
      </c>
      <c r="AK880" s="2" t="s">
        <v>7078</v>
      </c>
      <c r="AL880" s="2" t="s">
        <v>428</v>
      </c>
      <c r="AM880" s="2" t="s">
        <v>7000</v>
      </c>
      <c r="AT880" s="2" t="s">
        <v>1656</v>
      </c>
      <c r="AU880" s="2" t="s">
        <v>12647</v>
      </c>
      <c r="AV880" s="2" t="s">
        <v>1954</v>
      </c>
      <c r="AW880" s="2" t="s">
        <v>6577</v>
      </c>
      <c r="BG880" s="2" t="s">
        <v>725</v>
      </c>
      <c r="BH880" s="2" t="s">
        <v>7187</v>
      </c>
      <c r="BI880" s="2" t="s">
        <v>1658</v>
      </c>
      <c r="BJ880" s="2" t="s">
        <v>8015</v>
      </c>
      <c r="BK880" s="2" t="s">
        <v>1659</v>
      </c>
      <c r="BL880" s="2" t="s">
        <v>7800</v>
      </c>
      <c r="BM880" s="2" t="s">
        <v>1660</v>
      </c>
      <c r="BN880" s="2" t="s">
        <v>8014</v>
      </c>
      <c r="BO880" s="2" t="s">
        <v>1661</v>
      </c>
      <c r="BP880" s="2" t="s">
        <v>12648</v>
      </c>
      <c r="BQ880" s="2" t="s">
        <v>1662</v>
      </c>
      <c r="BR880" s="2" t="s">
        <v>8694</v>
      </c>
      <c r="BS880" s="2" t="s">
        <v>1032</v>
      </c>
      <c r="BT880" s="2" t="s">
        <v>7084</v>
      </c>
    </row>
    <row r="881" spans="1:72" ht="13.5" customHeight="1">
      <c r="A881" s="5" t="str">
        <f>HYPERLINK("http://kyu.snu.ac.kr/sdhj/index.jsp?type=hj/GK14610_00IM0001_010a.jpg","1714_수서면_010a")</f>
        <v>1714_수서면_010a</v>
      </c>
      <c r="B881" s="2">
        <v>1714</v>
      </c>
      <c r="C881" s="2" t="s">
        <v>10333</v>
      </c>
      <c r="D881" s="2" t="s">
        <v>10334</v>
      </c>
      <c r="E881" s="2">
        <v>880</v>
      </c>
      <c r="F881" s="2">
        <v>2</v>
      </c>
      <c r="G881" s="2" t="s">
        <v>9341</v>
      </c>
      <c r="H881" s="2" t="s">
        <v>9345</v>
      </c>
      <c r="I881" s="2">
        <v>6</v>
      </c>
      <c r="L881" s="2">
        <v>2</v>
      </c>
      <c r="M881" s="2" t="s">
        <v>8914</v>
      </c>
      <c r="N881" s="2" t="s">
        <v>10547</v>
      </c>
      <c r="S881" s="2" t="s">
        <v>77</v>
      </c>
      <c r="T881" s="2" t="s">
        <v>5010</v>
      </c>
      <c r="W881" s="2" t="s">
        <v>68</v>
      </c>
      <c r="X881" s="2" t="s">
        <v>10550</v>
      </c>
      <c r="Y881" s="2" t="s">
        <v>764</v>
      </c>
      <c r="Z881" s="2" t="s">
        <v>5449</v>
      </c>
      <c r="AC881" s="2">
        <v>53</v>
      </c>
      <c r="AD881" s="2" t="s">
        <v>236</v>
      </c>
      <c r="AE881" s="2" t="s">
        <v>5554</v>
      </c>
      <c r="AJ881" s="2" t="s">
        <v>765</v>
      </c>
      <c r="AK881" s="2" t="s">
        <v>7079</v>
      </c>
      <c r="AL881" s="2" t="s">
        <v>622</v>
      </c>
      <c r="AM881" s="2" t="s">
        <v>7085</v>
      </c>
      <c r="AT881" s="2" t="s">
        <v>1955</v>
      </c>
      <c r="AU881" s="2" t="s">
        <v>7213</v>
      </c>
      <c r="AV881" s="2" t="s">
        <v>1956</v>
      </c>
      <c r="AW881" s="2" t="s">
        <v>7538</v>
      </c>
      <c r="BG881" s="2" t="s">
        <v>725</v>
      </c>
      <c r="BH881" s="2" t="s">
        <v>7187</v>
      </c>
      <c r="BI881" s="2" t="s">
        <v>1957</v>
      </c>
      <c r="BJ881" s="2" t="s">
        <v>7317</v>
      </c>
      <c r="BK881" s="2" t="s">
        <v>1958</v>
      </c>
      <c r="BL881" s="2" t="s">
        <v>8155</v>
      </c>
      <c r="BM881" s="2" t="s">
        <v>4844</v>
      </c>
      <c r="BN881" s="2" t="s">
        <v>5934</v>
      </c>
      <c r="BO881" s="2" t="s">
        <v>1959</v>
      </c>
      <c r="BP881" s="2" t="s">
        <v>7200</v>
      </c>
      <c r="BQ881" s="2" t="s">
        <v>1960</v>
      </c>
      <c r="BR881" s="2" t="s">
        <v>8693</v>
      </c>
      <c r="BS881" s="2" t="s">
        <v>1961</v>
      </c>
      <c r="BT881" s="2" t="s">
        <v>8811</v>
      </c>
    </row>
    <row r="882" spans="1:72" ht="13.5" customHeight="1">
      <c r="A882" s="5" t="str">
        <f>HYPERLINK("http://kyu.snu.ac.kr/sdhj/index.jsp?type=hj/GK14610_00IM0001_010a.jpg","1714_수서면_010a")</f>
        <v>1714_수서면_010a</v>
      </c>
      <c r="B882" s="2">
        <v>1714</v>
      </c>
      <c r="C882" s="2" t="s">
        <v>10551</v>
      </c>
      <c r="D882" s="2" t="s">
        <v>10552</v>
      </c>
      <c r="E882" s="2">
        <v>881</v>
      </c>
      <c r="F882" s="2">
        <v>2</v>
      </c>
      <c r="G882" s="2" t="s">
        <v>9341</v>
      </c>
      <c r="H882" s="2" t="s">
        <v>9345</v>
      </c>
      <c r="I882" s="2">
        <v>6</v>
      </c>
      <c r="L882" s="2">
        <v>2</v>
      </c>
      <c r="M882" s="2" t="s">
        <v>8914</v>
      </c>
      <c r="N882" s="2" t="s">
        <v>10547</v>
      </c>
      <c r="S882" s="2" t="s">
        <v>1962</v>
      </c>
      <c r="T882" s="2" t="s">
        <v>5052</v>
      </c>
      <c r="Y882" s="2" t="s">
        <v>1391</v>
      </c>
      <c r="Z882" s="2" t="s">
        <v>6518</v>
      </c>
      <c r="AF882" s="2" t="s">
        <v>1963</v>
      </c>
      <c r="AG882" s="2" t="s">
        <v>6953</v>
      </c>
    </row>
    <row r="883" spans="1:72" ht="13.5" customHeight="1">
      <c r="A883" s="5" t="str">
        <f>HYPERLINK("http://kyu.snu.ac.kr/sdhj/index.jsp?type=hj/GK14610_00IM0001_010a.jpg","1714_수서면_010a")</f>
        <v>1714_수서면_010a</v>
      </c>
      <c r="B883" s="2">
        <v>1714</v>
      </c>
      <c r="C883" s="2" t="s">
        <v>10444</v>
      </c>
      <c r="D883" s="2" t="s">
        <v>10445</v>
      </c>
      <c r="E883" s="2">
        <v>882</v>
      </c>
      <c r="F883" s="2">
        <v>2</v>
      </c>
      <c r="G883" s="2" t="s">
        <v>9341</v>
      </c>
      <c r="H883" s="2" t="s">
        <v>9345</v>
      </c>
      <c r="I883" s="2">
        <v>6</v>
      </c>
      <c r="L883" s="2">
        <v>2</v>
      </c>
      <c r="M883" s="2" t="s">
        <v>8914</v>
      </c>
      <c r="N883" s="2" t="s">
        <v>10547</v>
      </c>
      <c r="S883" s="2" t="s">
        <v>45</v>
      </c>
      <c r="T883" s="2" t="s">
        <v>5011</v>
      </c>
      <c r="U883" s="2" t="s">
        <v>347</v>
      </c>
      <c r="V883" s="2" t="s">
        <v>5076</v>
      </c>
      <c r="Y883" s="2" t="s">
        <v>1964</v>
      </c>
      <c r="Z883" s="2" t="s">
        <v>6517</v>
      </c>
      <c r="AC883" s="2">
        <v>26</v>
      </c>
      <c r="AD883" s="2" t="s">
        <v>58</v>
      </c>
      <c r="AE883" s="2" t="s">
        <v>6879</v>
      </c>
    </row>
    <row r="884" spans="1:72" ht="13.5" customHeight="1">
      <c r="A884" s="5" t="str">
        <f>HYPERLINK("http://kyu.snu.ac.kr/sdhj/index.jsp?type=hj/GK14610_00IM0001_010a.jpg","1714_수서면_010a")</f>
        <v>1714_수서면_010a</v>
      </c>
      <c r="B884" s="2">
        <v>1714</v>
      </c>
      <c r="C884" s="2" t="s">
        <v>10551</v>
      </c>
      <c r="D884" s="2" t="s">
        <v>10552</v>
      </c>
      <c r="E884" s="2">
        <v>883</v>
      </c>
      <c r="F884" s="2">
        <v>2</v>
      </c>
      <c r="G884" s="2" t="s">
        <v>9341</v>
      </c>
      <c r="H884" s="2" t="s">
        <v>9345</v>
      </c>
      <c r="I884" s="2">
        <v>6</v>
      </c>
      <c r="L884" s="2">
        <v>2</v>
      </c>
      <c r="M884" s="2" t="s">
        <v>8914</v>
      </c>
      <c r="N884" s="2" t="s">
        <v>10547</v>
      </c>
      <c r="S884" s="2" t="s">
        <v>247</v>
      </c>
      <c r="T884" s="2" t="s">
        <v>5018</v>
      </c>
      <c r="W884" s="2" t="s">
        <v>793</v>
      </c>
      <c r="X884" s="2" t="s">
        <v>5405</v>
      </c>
      <c r="Y884" s="2" t="s">
        <v>764</v>
      </c>
      <c r="Z884" s="2" t="s">
        <v>5449</v>
      </c>
      <c r="AC884" s="2">
        <v>33</v>
      </c>
      <c r="AD884" s="2" t="s">
        <v>439</v>
      </c>
      <c r="AE884" s="2" t="s">
        <v>6868</v>
      </c>
      <c r="AJ884" s="2" t="s">
        <v>765</v>
      </c>
      <c r="AK884" s="2" t="s">
        <v>7079</v>
      </c>
      <c r="AL884" s="2" t="s">
        <v>558</v>
      </c>
      <c r="AM884" s="2" t="s">
        <v>7007</v>
      </c>
    </row>
    <row r="885" spans="1:72" ht="13.5" customHeight="1">
      <c r="A885" s="5" t="str">
        <f>HYPERLINK("http://kyu.snu.ac.kr/sdhj/index.jsp?type=hj/GK14610_00IM0001_010a.jpg","1714_수서면_010a")</f>
        <v>1714_수서면_010a</v>
      </c>
      <c r="B885" s="2">
        <v>1714</v>
      </c>
      <c r="C885" s="2" t="s">
        <v>10551</v>
      </c>
      <c r="D885" s="2" t="s">
        <v>10552</v>
      </c>
      <c r="E885" s="2">
        <v>884</v>
      </c>
      <c r="F885" s="2">
        <v>2</v>
      </c>
      <c r="G885" s="2" t="s">
        <v>9341</v>
      </c>
      <c r="H885" s="2" t="s">
        <v>9345</v>
      </c>
      <c r="I885" s="2">
        <v>6</v>
      </c>
      <c r="L885" s="2">
        <v>2</v>
      </c>
      <c r="M885" s="2" t="s">
        <v>8914</v>
      </c>
      <c r="N885" s="2" t="s">
        <v>10547</v>
      </c>
      <c r="S885" s="2" t="s">
        <v>52</v>
      </c>
      <c r="T885" s="2" t="s">
        <v>5014</v>
      </c>
      <c r="U885" s="2" t="s">
        <v>347</v>
      </c>
      <c r="V885" s="2" t="s">
        <v>5076</v>
      </c>
      <c r="Y885" s="2" t="s">
        <v>1965</v>
      </c>
      <c r="Z885" s="2" t="s">
        <v>6516</v>
      </c>
      <c r="AA885" s="2" t="s">
        <v>1966</v>
      </c>
      <c r="AB885" s="2" t="s">
        <v>6849</v>
      </c>
      <c r="AC885" s="2">
        <v>21</v>
      </c>
      <c r="AD885" s="2" t="s">
        <v>89</v>
      </c>
      <c r="AE885" s="2" t="s">
        <v>6733</v>
      </c>
      <c r="BF885" s="2" t="s">
        <v>56</v>
      </c>
    </row>
    <row r="886" spans="1:72" ht="13.5" customHeight="1">
      <c r="A886" s="5" t="str">
        <f>HYPERLINK("http://kyu.snu.ac.kr/sdhj/index.jsp?type=hj/GK14610_00IM0001_010a.jpg","1714_수서면_010a")</f>
        <v>1714_수서면_010a</v>
      </c>
      <c r="B886" s="2">
        <v>1714</v>
      </c>
      <c r="C886" s="2" t="s">
        <v>10551</v>
      </c>
      <c r="D886" s="2" t="s">
        <v>10552</v>
      </c>
      <c r="E886" s="2">
        <v>885</v>
      </c>
      <c r="F886" s="2">
        <v>2</v>
      </c>
      <c r="G886" s="2" t="s">
        <v>9341</v>
      </c>
      <c r="H886" s="2" t="s">
        <v>9345</v>
      </c>
      <c r="I886" s="2">
        <v>6</v>
      </c>
      <c r="L886" s="2">
        <v>2</v>
      </c>
      <c r="M886" s="2" t="s">
        <v>8914</v>
      </c>
      <c r="N886" s="2" t="s">
        <v>10547</v>
      </c>
      <c r="S886" s="2" t="s">
        <v>52</v>
      </c>
      <c r="T886" s="2" t="s">
        <v>5014</v>
      </c>
      <c r="U886" s="2" t="s">
        <v>347</v>
      </c>
      <c r="V886" s="2" t="s">
        <v>5076</v>
      </c>
      <c r="Y886" s="2" t="s">
        <v>1967</v>
      </c>
      <c r="Z886" s="2" t="s">
        <v>10553</v>
      </c>
      <c r="AA886" s="2" t="s">
        <v>827</v>
      </c>
      <c r="AB886" s="2" t="s">
        <v>6062</v>
      </c>
      <c r="AC886" s="2">
        <v>13</v>
      </c>
      <c r="AD886" s="2" t="s">
        <v>688</v>
      </c>
      <c r="AE886" s="2" t="s">
        <v>6893</v>
      </c>
      <c r="AF886" s="2" t="s">
        <v>63</v>
      </c>
      <c r="AG886" s="2" t="s">
        <v>6918</v>
      </c>
      <c r="BF886" s="2" t="s">
        <v>56</v>
      </c>
    </row>
    <row r="887" spans="1:72" ht="13.5" customHeight="1">
      <c r="A887" s="5" t="str">
        <f>HYPERLINK("http://kyu.snu.ac.kr/sdhj/index.jsp?type=hj/GK14610_00IM0001_010a.jpg","1714_수서면_010a")</f>
        <v>1714_수서면_010a</v>
      </c>
      <c r="B887" s="2">
        <v>1714</v>
      </c>
      <c r="C887" s="2" t="s">
        <v>10551</v>
      </c>
      <c r="D887" s="2" t="s">
        <v>10552</v>
      </c>
      <c r="E887" s="2">
        <v>886</v>
      </c>
      <c r="F887" s="2">
        <v>2</v>
      </c>
      <c r="G887" s="2" t="s">
        <v>9341</v>
      </c>
      <c r="H887" s="2" t="s">
        <v>9345</v>
      </c>
      <c r="I887" s="2">
        <v>6</v>
      </c>
      <c r="L887" s="2">
        <v>2</v>
      </c>
      <c r="M887" s="2" t="s">
        <v>8914</v>
      </c>
      <c r="N887" s="2" t="s">
        <v>10547</v>
      </c>
      <c r="T887" s="2" t="s">
        <v>10554</v>
      </c>
      <c r="U887" s="2" t="s">
        <v>672</v>
      </c>
      <c r="V887" s="2" t="s">
        <v>5073</v>
      </c>
      <c r="Y887" s="2" t="s">
        <v>1968</v>
      </c>
      <c r="Z887" s="2" t="s">
        <v>6515</v>
      </c>
      <c r="AC887" s="2">
        <v>39</v>
      </c>
      <c r="AD887" s="2" t="s">
        <v>36</v>
      </c>
      <c r="AE887" s="2" t="s">
        <v>6351</v>
      </c>
      <c r="AF887" s="2" t="s">
        <v>746</v>
      </c>
      <c r="AG887" s="2" t="s">
        <v>6920</v>
      </c>
      <c r="AH887" s="2" t="s">
        <v>1702</v>
      </c>
      <c r="AI887" s="2" t="s">
        <v>6999</v>
      </c>
      <c r="BB887" s="2" t="s">
        <v>313</v>
      </c>
      <c r="BC887" s="2" t="s">
        <v>5072</v>
      </c>
      <c r="BD887" s="2" t="s">
        <v>1969</v>
      </c>
      <c r="BE887" s="2" t="s">
        <v>7740</v>
      </c>
      <c r="BF887" s="2" t="s">
        <v>10555</v>
      </c>
    </row>
    <row r="888" spans="1:72" ht="13.5" customHeight="1">
      <c r="A888" s="5" t="str">
        <f>HYPERLINK("http://kyu.snu.ac.kr/sdhj/index.jsp?type=hj/GK14610_00IM0001_010a.jpg","1714_수서면_010a")</f>
        <v>1714_수서면_010a</v>
      </c>
      <c r="B888" s="2">
        <v>1714</v>
      </c>
      <c r="C888" s="2" t="s">
        <v>10551</v>
      </c>
      <c r="D888" s="2" t="s">
        <v>10552</v>
      </c>
      <c r="E888" s="2">
        <v>887</v>
      </c>
      <c r="F888" s="2">
        <v>2</v>
      </c>
      <c r="G888" s="2" t="s">
        <v>9341</v>
      </c>
      <c r="H888" s="2" t="s">
        <v>9345</v>
      </c>
      <c r="I888" s="2">
        <v>6</v>
      </c>
      <c r="L888" s="2">
        <v>2</v>
      </c>
      <c r="M888" s="2" t="s">
        <v>8914</v>
      </c>
      <c r="N888" s="2" t="s">
        <v>10547</v>
      </c>
      <c r="T888" s="2" t="s">
        <v>10554</v>
      </c>
      <c r="U888" s="2" t="s">
        <v>313</v>
      </c>
      <c r="V888" s="2" t="s">
        <v>5072</v>
      </c>
      <c r="Y888" s="2" t="s">
        <v>1070</v>
      </c>
      <c r="Z888" s="2" t="s">
        <v>6288</v>
      </c>
      <c r="AC888" s="2">
        <v>20</v>
      </c>
      <c r="AD888" s="2" t="s">
        <v>51</v>
      </c>
      <c r="AE888" s="2" t="s">
        <v>6895</v>
      </c>
      <c r="AF888" s="2" t="s">
        <v>63</v>
      </c>
      <c r="AG888" s="2" t="s">
        <v>6918</v>
      </c>
      <c r="BC888" s="2" t="s">
        <v>5072</v>
      </c>
      <c r="BE888" s="2" t="s">
        <v>7740</v>
      </c>
      <c r="BF888" s="2" t="s">
        <v>10556</v>
      </c>
    </row>
    <row r="889" spans="1:72" ht="13.5" customHeight="1">
      <c r="A889" s="5" t="str">
        <f>HYPERLINK("http://kyu.snu.ac.kr/sdhj/index.jsp?type=hj/GK14610_00IM0001_010a.jpg","1714_수서면_010a")</f>
        <v>1714_수서면_010a</v>
      </c>
      <c r="B889" s="2">
        <v>1714</v>
      </c>
      <c r="C889" s="2" t="s">
        <v>10551</v>
      </c>
      <c r="D889" s="2" t="s">
        <v>10552</v>
      </c>
      <c r="E889" s="2">
        <v>888</v>
      </c>
      <c r="F889" s="2">
        <v>2</v>
      </c>
      <c r="G889" s="2" t="s">
        <v>9341</v>
      </c>
      <c r="H889" s="2" t="s">
        <v>9345</v>
      </c>
      <c r="I889" s="2">
        <v>6</v>
      </c>
      <c r="L889" s="2">
        <v>2</v>
      </c>
      <c r="M889" s="2" t="s">
        <v>8914</v>
      </c>
      <c r="N889" s="2" t="s">
        <v>10547</v>
      </c>
      <c r="T889" s="2" t="s">
        <v>10554</v>
      </c>
      <c r="U889" s="2" t="s">
        <v>672</v>
      </c>
      <c r="V889" s="2" t="s">
        <v>5073</v>
      </c>
      <c r="Y889" s="2" t="s">
        <v>1970</v>
      </c>
      <c r="Z889" s="2" t="s">
        <v>6514</v>
      </c>
      <c r="AC889" s="2">
        <v>10</v>
      </c>
      <c r="AD889" s="2" t="s">
        <v>283</v>
      </c>
      <c r="AE889" s="2" t="s">
        <v>6876</v>
      </c>
      <c r="AF889" s="2" t="s">
        <v>10557</v>
      </c>
      <c r="AG889" s="2" t="s">
        <v>10558</v>
      </c>
      <c r="AH889" s="2" t="s">
        <v>1237</v>
      </c>
      <c r="AI889" s="2" t="s">
        <v>7035</v>
      </c>
      <c r="BC889" s="2" t="s">
        <v>10559</v>
      </c>
      <c r="BE889" s="2" t="s">
        <v>10560</v>
      </c>
      <c r="BF889" s="2" t="s">
        <v>12649</v>
      </c>
    </row>
    <row r="890" spans="1:72" ht="13.5" customHeight="1">
      <c r="A890" s="5" t="str">
        <f>HYPERLINK("http://kyu.snu.ac.kr/sdhj/index.jsp?type=hj/GK14610_00IM0001_010a.jpg","1714_수서면_010a")</f>
        <v>1714_수서면_010a</v>
      </c>
      <c r="B890" s="2">
        <v>1714</v>
      </c>
      <c r="C890" s="2" t="s">
        <v>10551</v>
      </c>
      <c r="D890" s="2" t="s">
        <v>10552</v>
      </c>
      <c r="E890" s="2">
        <v>889</v>
      </c>
      <c r="F890" s="2">
        <v>2</v>
      </c>
      <c r="G890" s="2" t="s">
        <v>9341</v>
      </c>
      <c r="H890" s="2" t="s">
        <v>9345</v>
      </c>
      <c r="I890" s="2">
        <v>6</v>
      </c>
      <c r="L890" s="2">
        <v>3</v>
      </c>
      <c r="M890" s="2" t="s">
        <v>1736</v>
      </c>
      <c r="N890" s="2" t="s">
        <v>9172</v>
      </c>
      <c r="T890" s="2" t="s">
        <v>9600</v>
      </c>
      <c r="U890" s="2" t="s">
        <v>1971</v>
      </c>
      <c r="V890" s="2" t="s">
        <v>5266</v>
      </c>
      <c r="W890" s="2" t="s">
        <v>68</v>
      </c>
      <c r="X890" s="2" t="s">
        <v>10561</v>
      </c>
      <c r="Y890" s="2" t="s">
        <v>1972</v>
      </c>
      <c r="Z890" s="2" t="s">
        <v>5703</v>
      </c>
      <c r="AC890" s="2">
        <v>59</v>
      </c>
      <c r="AD890" s="2" t="s">
        <v>498</v>
      </c>
      <c r="AE890" s="2" t="s">
        <v>6901</v>
      </c>
      <c r="AJ890" s="2" t="s">
        <v>17</v>
      </c>
      <c r="AK890" s="2" t="s">
        <v>7078</v>
      </c>
      <c r="AL890" s="2" t="s">
        <v>1237</v>
      </c>
      <c r="AM890" s="2" t="s">
        <v>7035</v>
      </c>
      <c r="AT890" s="2" t="s">
        <v>202</v>
      </c>
      <c r="AU890" s="2" t="s">
        <v>10562</v>
      </c>
      <c r="AV890" s="2" t="s">
        <v>4845</v>
      </c>
      <c r="AW890" s="2" t="s">
        <v>7537</v>
      </c>
      <c r="BG890" s="2" t="s">
        <v>38</v>
      </c>
      <c r="BH890" s="2" t="s">
        <v>5224</v>
      </c>
      <c r="BI890" s="2" t="s">
        <v>1059</v>
      </c>
      <c r="BJ890" s="2" t="s">
        <v>7263</v>
      </c>
      <c r="BK890" s="2" t="s">
        <v>38</v>
      </c>
      <c r="BL890" s="2" t="s">
        <v>5224</v>
      </c>
      <c r="BM890" s="2" t="s">
        <v>512</v>
      </c>
      <c r="BN890" s="2" t="s">
        <v>7333</v>
      </c>
      <c r="BO890" s="2" t="s">
        <v>105</v>
      </c>
      <c r="BP890" s="2" t="s">
        <v>7189</v>
      </c>
      <c r="BQ890" s="2" t="s">
        <v>1973</v>
      </c>
      <c r="BR890" s="2" t="s">
        <v>10563</v>
      </c>
      <c r="BS890" s="2" t="s">
        <v>184</v>
      </c>
      <c r="BT890" s="2" t="s">
        <v>7080</v>
      </c>
    </row>
    <row r="891" spans="1:72" ht="13.5" customHeight="1">
      <c r="A891" s="5" t="str">
        <f>HYPERLINK("http://kyu.snu.ac.kr/sdhj/index.jsp?type=hj/GK14610_00IM0001_010a.jpg","1714_수서면_010a")</f>
        <v>1714_수서면_010a</v>
      </c>
      <c r="B891" s="2">
        <v>1714</v>
      </c>
      <c r="C891" s="2" t="s">
        <v>9564</v>
      </c>
      <c r="D891" s="2" t="s">
        <v>9565</v>
      </c>
      <c r="E891" s="2">
        <v>890</v>
      </c>
      <c r="F891" s="2">
        <v>2</v>
      </c>
      <c r="G891" s="2" t="s">
        <v>9341</v>
      </c>
      <c r="H891" s="2" t="s">
        <v>9345</v>
      </c>
      <c r="I891" s="2">
        <v>6</v>
      </c>
      <c r="L891" s="2">
        <v>3</v>
      </c>
      <c r="M891" s="2" t="s">
        <v>1736</v>
      </c>
      <c r="N891" s="2" t="s">
        <v>9172</v>
      </c>
      <c r="S891" s="2" t="s">
        <v>77</v>
      </c>
      <c r="T891" s="2" t="s">
        <v>5010</v>
      </c>
      <c r="U891" s="2" t="s">
        <v>150</v>
      </c>
      <c r="V891" s="2" t="s">
        <v>5065</v>
      </c>
      <c r="Y891" s="2" t="s">
        <v>1704</v>
      </c>
      <c r="Z891" s="2" t="s">
        <v>6513</v>
      </c>
      <c r="AC891" s="2">
        <v>41</v>
      </c>
      <c r="AD891" s="2" t="s">
        <v>536</v>
      </c>
      <c r="AE891" s="2" t="s">
        <v>6907</v>
      </c>
      <c r="AN891" s="2" t="s">
        <v>419</v>
      </c>
      <c r="AO891" s="2" t="s">
        <v>5018</v>
      </c>
      <c r="AP891" s="2" t="s">
        <v>347</v>
      </c>
      <c r="AQ891" s="2" t="s">
        <v>5076</v>
      </c>
      <c r="AR891" s="2" t="s">
        <v>1680</v>
      </c>
      <c r="AS891" s="2" t="s">
        <v>7171</v>
      </c>
      <c r="AT891" s="2" t="s">
        <v>148</v>
      </c>
      <c r="AU891" s="2" t="s">
        <v>5109</v>
      </c>
      <c r="AV891" s="2" t="s">
        <v>1974</v>
      </c>
      <c r="AW891" s="2" t="s">
        <v>6470</v>
      </c>
      <c r="BG891" s="2" t="s">
        <v>202</v>
      </c>
      <c r="BH891" s="2" t="s">
        <v>10352</v>
      </c>
      <c r="BI891" s="2" t="s">
        <v>1975</v>
      </c>
      <c r="BJ891" s="2" t="s">
        <v>10564</v>
      </c>
      <c r="BK891" s="2" t="s">
        <v>202</v>
      </c>
      <c r="BL891" s="2" t="s">
        <v>10565</v>
      </c>
      <c r="BM891" s="2" t="s">
        <v>4827</v>
      </c>
      <c r="BN891" s="2" t="s">
        <v>6656</v>
      </c>
      <c r="BQ891" s="2" t="s">
        <v>1976</v>
      </c>
      <c r="BR891" s="2" t="s">
        <v>10566</v>
      </c>
      <c r="BS891" s="2" t="s">
        <v>79</v>
      </c>
      <c r="BT891" s="2" t="s">
        <v>10567</v>
      </c>
    </row>
    <row r="892" spans="1:72" ht="13.5" customHeight="1">
      <c r="A892" s="5" t="str">
        <f>HYPERLINK("http://kyu.snu.ac.kr/sdhj/index.jsp?type=hj/GK14610_00IM0001_010a.jpg","1714_수서면_010a")</f>
        <v>1714_수서면_010a</v>
      </c>
      <c r="B892" s="2">
        <v>1714</v>
      </c>
      <c r="C892" s="2" t="s">
        <v>10319</v>
      </c>
      <c r="D892" s="2" t="s">
        <v>10320</v>
      </c>
      <c r="E892" s="2">
        <v>891</v>
      </c>
      <c r="F892" s="2">
        <v>2</v>
      </c>
      <c r="G892" s="2" t="s">
        <v>9341</v>
      </c>
      <c r="H892" s="2" t="s">
        <v>9345</v>
      </c>
      <c r="I892" s="2">
        <v>6</v>
      </c>
      <c r="L892" s="2">
        <v>3</v>
      </c>
      <c r="M892" s="2" t="s">
        <v>1736</v>
      </c>
      <c r="N892" s="2" t="s">
        <v>9172</v>
      </c>
      <c r="S892" s="2" t="s">
        <v>117</v>
      </c>
      <c r="T892" s="2" t="s">
        <v>5009</v>
      </c>
      <c r="Y892" s="2" t="s">
        <v>1735</v>
      </c>
      <c r="Z892" s="2" t="s">
        <v>6512</v>
      </c>
      <c r="AF892" s="2" t="s">
        <v>302</v>
      </c>
      <c r="AG892" s="2" t="s">
        <v>6920</v>
      </c>
      <c r="AH892" s="2" t="s">
        <v>1272</v>
      </c>
      <c r="AI892" s="2" t="s">
        <v>7003</v>
      </c>
    </row>
    <row r="893" spans="1:72" ht="13.5" customHeight="1">
      <c r="A893" s="5" t="str">
        <f>HYPERLINK("http://kyu.snu.ac.kr/sdhj/index.jsp?type=hj/GK14610_00IM0001_010a.jpg","1714_수서면_010a")</f>
        <v>1714_수서면_010a</v>
      </c>
      <c r="B893" s="2">
        <v>1714</v>
      </c>
      <c r="C893" s="2" t="s">
        <v>9465</v>
      </c>
      <c r="D893" s="2" t="s">
        <v>9466</v>
      </c>
      <c r="E893" s="2">
        <v>892</v>
      </c>
      <c r="F893" s="2">
        <v>2</v>
      </c>
      <c r="G893" s="2" t="s">
        <v>9341</v>
      </c>
      <c r="H893" s="2" t="s">
        <v>9345</v>
      </c>
      <c r="I893" s="2">
        <v>6</v>
      </c>
      <c r="L893" s="2">
        <v>3</v>
      </c>
      <c r="M893" s="2" t="s">
        <v>1736</v>
      </c>
      <c r="N893" s="2" t="s">
        <v>9172</v>
      </c>
      <c r="S893" s="2" t="s">
        <v>67</v>
      </c>
      <c r="T893" s="2" t="s">
        <v>5020</v>
      </c>
      <c r="Y893" s="2" t="s">
        <v>4846</v>
      </c>
      <c r="Z893" s="2" t="s">
        <v>6511</v>
      </c>
      <c r="AC893" s="2">
        <v>13</v>
      </c>
      <c r="AD893" s="2" t="s">
        <v>688</v>
      </c>
      <c r="AE893" s="2" t="s">
        <v>6893</v>
      </c>
      <c r="BF893" s="2" t="s">
        <v>56</v>
      </c>
    </row>
    <row r="894" spans="1:72" ht="13.5" customHeight="1">
      <c r="A894" s="5" t="str">
        <f>HYPERLINK("http://kyu.snu.ac.kr/sdhj/index.jsp?type=hj/GK14610_00IM0001_010a.jpg","1714_수서면_010a")</f>
        <v>1714_수서면_010a</v>
      </c>
      <c r="B894" s="2">
        <v>1714</v>
      </c>
      <c r="C894" s="2" t="s">
        <v>9603</v>
      </c>
      <c r="D894" s="2" t="s">
        <v>9604</v>
      </c>
      <c r="E894" s="2">
        <v>893</v>
      </c>
      <c r="F894" s="2">
        <v>2</v>
      </c>
      <c r="G894" s="2" t="s">
        <v>9341</v>
      </c>
      <c r="H894" s="2" t="s">
        <v>9345</v>
      </c>
      <c r="I894" s="2">
        <v>6</v>
      </c>
      <c r="L894" s="2">
        <v>3</v>
      </c>
      <c r="M894" s="2" t="s">
        <v>1736</v>
      </c>
      <c r="N894" s="2" t="s">
        <v>9172</v>
      </c>
      <c r="S894" s="2" t="s">
        <v>45</v>
      </c>
      <c r="T894" s="2" t="s">
        <v>5011</v>
      </c>
      <c r="U894" s="2" t="s">
        <v>1977</v>
      </c>
      <c r="V894" s="2" t="s">
        <v>5265</v>
      </c>
      <c r="Y894" s="2" t="s">
        <v>1978</v>
      </c>
      <c r="Z894" s="2" t="s">
        <v>6510</v>
      </c>
      <c r="AC894" s="2">
        <v>12</v>
      </c>
      <c r="AD894" s="2" t="s">
        <v>131</v>
      </c>
      <c r="AE894" s="2" t="s">
        <v>6870</v>
      </c>
      <c r="AF894" s="2" t="s">
        <v>63</v>
      </c>
      <c r="AG894" s="2" t="s">
        <v>6918</v>
      </c>
      <c r="AN894" s="2" t="s">
        <v>157</v>
      </c>
      <c r="AO894" s="2" t="s">
        <v>7016</v>
      </c>
      <c r="AR894" s="2" t="s">
        <v>1979</v>
      </c>
      <c r="AS894" s="2" t="s">
        <v>7170</v>
      </c>
    </row>
    <row r="895" spans="1:72" ht="13.5" customHeight="1">
      <c r="A895" s="5" t="str">
        <f>HYPERLINK("http://kyu.snu.ac.kr/sdhj/index.jsp?type=hj/GK14610_00IM0001_010a.jpg","1714_수서면_010a")</f>
        <v>1714_수서면_010a</v>
      </c>
      <c r="B895" s="2">
        <v>1714</v>
      </c>
      <c r="C895" s="2" t="s">
        <v>10568</v>
      </c>
      <c r="D895" s="2" t="s">
        <v>10569</v>
      </c>
      <c r="E895" s="2">
        <v>894</v>
      </c>
      <c r="F895" s="2">
        <v>2</v>
      </c>
      <c r="G895" s="2" t="s">
        <v>9341</v>
      </c>
      <c r="H895" s="2" t="s">
        <v>9345</v>
      </c>
      <c r="I895" s="2">
        <v>6</v>
      </c>
      <c r="L895" s="2">
        <v>4</v>
      </c>
      <c r="M895" s="2" t="s">
        <v>8915</v>
      </c>
      <c r="N895" s="2" t="s">
        <v>9173</v>
      </c>
      <c r="T895" s="2" t="s">
        <v>10570</v>
      </c>
      <c r="U895" s="2" t="s">
        <v>347</v>
      </c>
      <c r="V895" s="2" t="s">
        <v>5076</v>
      </c>
      <c r="W895" s="2" t="s">
        <v>234</v>
      </c>
      <c r="X895" s="2" t="s">
        <v>5398</v>
      </c>
      <c r="Y895" s="2" t="s">
        <v>1980</v>
      </c>
      <c r="Z895" s="2" t="s">
        <v>6509</v>
      </c>
      <c r="AC895" s="2">
        <v>31</v>
      </c>
      <c r="AD895" s="2" t="s">
        <v>340</v>
      </c>
      <c r="AE895" s="2" t="s">
        <v>6896</v>
      </c>
      <c r="AJ895" s="2" t="s">
        <v>17</v>
      </c>
      <c r="AK895" s="2" t="s">
        <v>7078</v>
      </c>
      <c r="AL895" s="2" t="s">
        <v>428</v>
      </c>
      <c r="AM895" s="2" t="s">
        <v>7000</v>
      </c>
      <c r="AT895" s="2" t="s">
        <v>1330</v>
      </c>
      <c r="AU895" s="2" t="s">
        <v>5117</v>
      </c>
      <c r="AV895" s="2" t="s">
        <v>1813</v>
      </c>
      <c r="AW895" s="2" t="s">
        <v>7536</v>
      </c>
      <c r="BG895" s="2" t="s">
        <v>1659</v>
      </c>
      <c r="BH895" s="2" t="s">
        <v>7800</v>
      </c>
      <c r="BI895" s="2" t="s">
        <v>1660</v>
      </c>
      <c r="BJ895" s="2" t="s">
        <v>8014</v>
      </c>
      <c r="BK895" s="2" t="s">
        <v>1814</v>
      </c>
      <c r="BL895" s="2" t="s">
        <v>10571</v>
      </c>
      <c r="BM895" s="2" t="s">
        <v>4847</v>
      </c>
      <c r="BN895" s="2" t="s">
        <v>6828</v>
      </c>
      <c r="BO895" s="2" t="s">
        <v>1981</v>
      </c>
      <c r="BP895" s="2" t="s">
        <v>7212</v>
      </c>
      <c r="BQ895" s="2" t="s">
        <v>1816</v>
      </c>
      <c r="BR895" s="2" t="s">
        <v>10434</v>
      </c>
      <c r="BS895" s="2" t="s">
        <v>703</v>
      </c>
      <c r="BT895" s="2" t="s">
        <v>7118</v>
      </c>
    </row>
    <row r="896" spans="1:72" ht="13.5" customHeight="1">
      <c r="A896" s="5" t="str">
        <f>HYPERLINK("http://kyu.snu.ac.kr/sdhj/index.jsp?type=hj/GK14610_00IM0001_010a.jpg","1714_수서면_010a")</f>
        <v>1714_수서면_010a</v>
      </c>
      <c r="B896" s="2">
        <v>1714</v>
      </c>
      <c r="C896" s="2" t="s">
        <v>10435</v>
      </c>
      <c r="D896" s="2" t="s">
        <v>10436</v>
      </c>
      <c r="E896" s="2">
        <v>895</v>
      </c>
      <c r="F896" s="2">
        <v>2</v>
      </c>
      <c r="G896" s="2" t="s">
        <v>9341</v>
      </c>
      <c r="H896" s="2" t="s">
        <v>9345</v>
      </c>
      <c r="I896" s="2">
        <v>6</v>
      </c>
      <c r="L896" s="2">
        <v>4</v>
      </c>
      <c r="M896" s="2" t="s">
        <v>8915</v>
      </c>
      <c r="N896" s="2" t="s">
        <v>9173</v>
      </c>
      <c r="S896" s="2" t="s">
        <v>77</v>
      </c>
      <c r="T896" s="2" t="s">
        <v>5010</v>
      </c>
      <c r="W896" s="2" t="s">
        <v>547</v>
      </c>
      <c r="X896" s="2" t="s">
        <v>5370</v>
      </c>
      <c r="Y896" s="2" t="s">
        <v>764</v>
      </c>
      <c r="Z896" s="2" t="s">
        <v>5449</v>
      </c>
      <c r="AC896" s="2">
        <v>31</v>
      </c>
      <c r="AD896" s="2" t="s">
        <v>340</v>
      </c>
      <c r="AE896" s="2" t="s">
        <v>6896</v>
      </c>
      <c r="AJ896" s="2" t="s">
        <v>765</v>
      </c>
      <c r="AK896" s="2" t="s">
        <v>7079</v>
      </c>
      <c r="AL896" s="2" t="s">
        <v>184</v>
      </c>
      <c r="AM896" s="2" t="s">
        <v>7080</v>
      </c>
      <c r="AT896" s="2" t="s">
        <v>1758</v>
      </c>
      <c r="AU896" s="2" t="s">
        <v>10572</v>
      </c>
      <c r="AV896" s="2" t="s">
        <v>1982</v>
      </c>
      <c r="AW896" s="2" t="s">
        <v>7535</v>
      </c>
      <c r="BG896" s="2" t="s">
        <v>725</v>
      </c>
      <c r="BH896" s="2" t="s">
        <v>7187</v>
      </c>
      <c r="BI896" s="2" t="s">
        <v>1983</v>
      </c>
      <c r="BJ896" s="2" t="s">
        <v>8013</v>
      </c>
      <c r="BK896" s="2" t="s">
        <v>1984</v>
      </c>
      <c r="BL896" s="2" t="s">
        <v>8154</v>
      </c>
      <c r="BM896" s="2" t="s">
        <v>1985</v>
      </c>
      <c r="BN896" s="2" t="s">
        <v>8359</v>
      </c>
      <c r="BO896" s="2" t="s">
        <v>1986</v>
      </c>
      <c r="BP896" s="2" t="s">
        <v>8471</v>
      </c>
      <c r="BQ896" s="2" t="s">
        <v>1987</v>
      </c>
      <c r="BR896" s="2" t="s">
        <v>10573</v>
      </c>
      <c r="BS896" s="2" t="s">
        <v>622</v>
      </c>
      <c r="BT896" s="2" t="s">
        <v>7085</v>
      </c>
    </row>
    <row r="897" spans="1:72" ht="13.5" customHeight="1">
      <c r="A897" s="5" t="str">
        <f>HYPERLINK("http://kyu.snu.ac.kr/sdhj/index.jsp?type=hj/GK14610_00IM0001_010a.jpg","1714_수서면_010a")</f>
        <v>1714_수서면_010a</v>
      </c>
      <c r="B897" s="2">
        <v>1714</v>
      </c>
      <c r="C897" s="2" t="s">
        <v>10574</v>
      </c>
      <c r="D897" s="2" t="s">
        <v>10575</v>
      </c>
      <c r="E897" s="2">
        <v>896</v>
      </c>
      <c r="F897" s="2">
        <v>2</v>
      </c>
      <c r="G897" s="2" t="s">
        <v>9341</v>
      </c>
      <c r="H897" s="2" t="s">
        <v>9345</v>
      </c>
      <c r="I897" s="2">
        <v>6</v>
      </c>
      <c r="L897" s="2">
        <v>4</v>
      </c>
      <c r="M897" s="2" t="s">
        <v>8915</v>
      </c>
      <c r="N897" s="2" t="s">
        <v>9173</v>
      </c>
      <c r="S897" s="2" t="s">
        <v>45</v>
      </c>
      <c r="T897" s="2" t="s">
        <v>5011</v>
      </c>
      <c r="U897" s="2" t="s">
        <v>347</v>
      </c>
      <c r="V897" s="2" t="s">
        <v>5076</v>
      </c>
      <c r="Y897" s="2" t="s">
        <v>1988</v>
      </c>
      <c r="Z897" s="2" t="s">
        <v>6508</v>
      </c>
      <c r="AC897" s="2">
        <v>8</v>
      </c>
      <c r="AD897" s="2" t="s">
        <v>156</v>
      </c>
      <c r="AE897" s="2" t="s">
        <v>6861</v>
      </c>
    </row>
    <row r="898" spans="1:72" ht="13.5" customHeight="1">
      <c r="A898" s="5" t="str">
        <f>HYPERLINK("http://kyu.snu.ac.kr/sdhj/index.jsp?type=hj/GK14610_00IM0001_010a.jpg","1714_수서면_010a")</f>
        <v>1714_수서면_010a</v>
      </c>
      <c r="B898" s="2">
        <v>1714</v>
      </c>
      <c r="C898" s="2" t="s">
        <v>10576</v>
      </c>
      <c r="D898" s="2" t="s">
        <v>10577</v>
      </c>
      <c r="E898" s="2">
        <v>897</v>
      </c>
      <c r="F898" s="2">
        <v>2</v>
      </c>
      <c r="G898" s="2" t="s">
        <v>9341</v>
      </c>
      <c r="H898" s="2" t="s">
        <v>9345</v>
      </c>
      <c r="I898" s="2">
        <v>6</v>
      </c>
      <c r="L898" s="2">
        <v>4</v>
      </c>
      <c r="M898" s="2" t="s">
        <v>8915</v>
      </c>
      <c r="N898" s="2" t="s">
        <v>9173</v>
      </c>
      <c r="S898" s="2" t="s">
        <v>67</v>
      </c>
      <c r="T898" s="2" t="s">
        <v>5020</v>
      </c>
      <c r="AC898" s="2">
        <v>6</v>
      </c>
      <c r="AD898" s="2" t="s">
        <v>207</v>
      </c>
      <c r="AE898" s="2" t="s">
        <v>6867</v>
      </c>
      <c r="BF898" s="2" t="s">
        <v>56</v>
      </c>
    </row>
    <row r="899" spans="1:72" ht="13.5" customHeight="1">
      <c r="A899" s="5" t="str">
        <f>HYPERLINK("http://kyu.snu.ac.kr/sdhj/index.jsp?type=hj/GK14610_00IM0001_010a.jpg","1714_수서면_010a")</f>
        <v>1714_수서면_010a</v>
      </c>
      <c r="B899" s="2">
        <v>1714</v>
      </c>
      <c r="C899" s="2" t="s">
        <v>10576</v>
      </c>
      <c r="D899" s="2" t="s">
        <v>10577</v>
      </c>
      <c r="E899" s="2">
        <v>898</v>
      </c>
      <c r="F899" s="2">
        <v>2</v>
      </c>
      <c r="G899" s="2" t="s">
        <v>9341</v>
      </c>
      <c r="H899" s="2" t="s">
        <v>9345</v>
      </c>
      <c r="I899" s="2">
        <v>6</v>
      </c>
      <c r="L899" s="2">
        <v>4</v>
      </c>
      <c r="M899" s="2" t="s">
        <v>8915</v>
      </c>
      <c r="N899" s="2" t="s">
        <v>9173</v>
      </c>
      <c r="T899" s="2" t="s">
        <v>10578</v>
      </c>
      <c r="U899" s="2" t="s">
        <v>313</v>
      </c>
      <c r="V899" s="2" t="s">
        <v>5072</v>
      </c>
      <c r="Y899" s="2" t="s">
        <v>1989</v>
      </c>
      <c r="Z899" s="2" t="s">
        <v>6507</v>
      </c>
      <c r="AC899" s="2">
        <v>28</v>
      </c>
      <c r="AD899" s="2" t="s">
        <v>162</v>
      </c>
      <c r="AE899" s="2" t="s">
        <v>6884</v>
      </c>
      <c r="BB899" s="2" t="s">
        <v>313</v>
      </c>
      <c r="BC899" s="2" t="s">
        <v>5072</v>
      </c>
      <c r="BD899" s="2" t="s">
        <v>1648</v>
      </c>
      <c r="BE899" s="2" t="s">
        <v>6558</v>
      </c>
      <c r="BF899" s="2" t="s">
        <v>10579</v>
      </c>
    </row>
    <row r="900" spans="1:72" ht="13.5" customHeight="1">
      <c r="A900" s="5" t="str">
        <f>HYPERLINK("http://kyu.snu.ac.kr/sdhj/index.jsp?type=hj/GK14610_00IM0001_010a.jpg","1714_수서면_010a")</f>
        <v>1714_수서면_010a</v>
      </c>
      <c r="B900" s="2">
        <v>1714</v>
      </c>
      <c r="C900" s="2" t="s">
        <v>10576</v>
      </c>
      <c r="D900" s="2" t="s">
        <v>10577</v>
      </c>
      <c r="E900" s="2">
        <v>899</v>
      </c>
      <c r="F900" s="2">
        <v>2</v>
      </c>
      <c r="G900" s="2" t="s">
        <v>9341</v>
      </c>
      <c r="H900" s="2" t="s">
        <v>9345</v>
      </c>
      <c r="I900" s="2">
        <v>6</v>
      </c>
      <c r="L900" s="2">
        <v>4</v>
      </c>
      <c r="M900" s="2" t="s">
        <v>8915</v>
      </c>
      <c r="N900" s="2" t="s">
        <v>9173</v>
      </c>
      <c r="T900" s="2" t="s">
        <v>10578</v>
      </c>
      <c r="U900" s="2" t="s">
        <v>313</v>
      </c>
      <c r="V900" s="2" t="s">
        <v>5072</v>
      </c>
      <c r="Y900" s="2" t="s">
        <v>1856</v>
      </c>
      <c r="Z900" s="2" t="s">
        <v>6176</v>
      </c>
      <c r="AC900" s="2">
        <v>20</v>
      </c>
      <c r="AD900" s="2" t="s">
        <v>293</v>
      </c>
      <c r="AE900" s="2" t="s">
        <v>6858</v>
      </c>
      <c r="AT900" s="2" t="s">
        <v>672</v>
      </c>
      <c r="AU900" s="2" t="s">
        <v>5073</v>
      </c>
      <c r="AV900" s="2" t="s">
        <v>597</v>
      </c>
      <c r="AW900" s="2" t="s">
        <v>5811</v>
      </c>
      <c r="BB900" s="2" t="s">
        <v>759</v>
      </c>
      <c r="BC900" s="2" t="s">
        <v>10580</v>
      </c>
      <c r="BF900" s="2" t="s">
        <v>10581</v>
      </c>
    </row>
    <row r="901" spans="1:72" ht="13.5" customHeight="1">
      <c r="A901" s="5" t="str">
        <f>HYPERLINK("http://kyu.snu.ac.kr/sdhj/index.jsp?type=hj/GK14610_00IM0001_010a.jpg","1714_수서면_010a")</f>
        <v>1714_수서면_010a</v>
      </c>
      <c r="B901" s="2">
        <v>1714</v>
      </c>
      <c r="C901" s="2" t="s">
        <v>10576</v>
      </c>
      <c r="D901" s="2" t="s">
        <v>10577</v>
      </c>
      <c r="E901" s="2">
        <v>900</v>
      </c>
      <c r="F901" s="2">
        <v>2</v>
      </c>
      <c r="G901" s="2" t="s">
        <v>9341</v>
      </c>
      <c r="H901" s="2" t="s">
        <v>9345</v>
      </c>
      <c r="I901" s="2">
        <v>6</v>
      </c>
      <c r="L901" s="2">
        <v>5</v>
      </c>
      <c r="M901" s="2" t="s">
        <v>8910</v>
      </c>
      <c r="N901" s="2" t="s">
        <v>9168</v>
      </c>
      <c r="O901" s="2" t="s">
        <v>6</v>
      </c>
      <c r="P901" s="2" t="s">
        <v>4999</v>
      </c>
      <c r="T901" s="2" t="s">
        <v>9407</v>
      </c>
      <c r="U901" s="2" t="s">
        <v>200</v>
      </c>
      <c r="V901" s="2" t="s">
        <v>5064</v>
      </c>
      <c r="W901" s="2" t="s">
        <v>234</v>
      </c>
      <c r="X901" s="2" t="s">
        <v>5398</v>
      </c>
      <c r="Y901" s="2" t="s">
        <v>764</v>
      </c>
      <c r="Z901" s="2" t="s">
        <v>5449</v>
      </c>
      <c r="AC901" s="2">
        <v>40</v>
      </c>
      <c r="AD901" s="2" t="s">
        <v>283</v>
      </c>
      <c r="AE901" s="2" t="s">
        <v>6876</v>
      </c>
      <c r="AJ901" s="2" t="s">
        <v>765</v>
      </c>
      <c r="AK901" s="2" t="s">
        <v>7079</v>
      </c>
      <c r="AL901" s="2" t="s">
        <v>428</v>
      </c>
      <c r="AM901" s="2" t="s">
        <v>7000</v>
      </c>
      <c r="AT901" s="2" t="s">
        <v>725</v>
      </c>
      <c r="AU901" s="2" t="s">
        <v>7187</v>
      </c>
      <c r="AV901" s="2" t="s">
        <v>1937</v>
      </c>
      <c r="AW901" s="2" t="s">
        <v>7533</v>
      </c>
      <c r="BG901" s="2" t="s">
        <v>1886</v>
      </c>
      <c r="BH901" s="2" t="s">
        <v>7214</v>
      </c>
      <c r="BI901" s="2" t="s">
        <v>1887</v>
      </c>
      <c r="BJ901" s="2" t="s">
        <v>7351</v>
      </c>
      <c r="BK901" s="2" t="s">
        <v>1888</v>
      </c>
      <c r="BL901" s="2" t="s">
        <v>7804</v>
      </c>
      <c r="BM901" s="2" t="s">
        <v>10485</v>
      </c>
      <c r="BN901" s="2" t="s">
        <v>8017</v>
      </c>
      <c r="BO901" s="2" t="s">
        <v>725</v>
      </c>
      <c r="BP901" s="2" t="s">
        <v>7187</v>
      </c>
      <c r="BQ901" s="2" t="s">
        <v>1939</v>
      </c>
      <c r="BR901" s="2" t="s">
        <v>10530</v>
      </c>
      <c r="BS901" s="2" t="s">
        <v>79</v>
      </c>
      <c r="BT901" s="2" t="s">
        <v>10531</v>
      </c>
    </row>
    <row r="902" spans="1:72" ht="13.5" customHeight="1">
      <c r="A902" s="5" t="str">
        <f>HYPERLINK("http://kyu.snu.ac.kr/sdhj/index.jsp?type=hj/GK14610_00IM0001_010a.jpg","1714_수서면_010a")</f>
        <v>1714_수서면_010a</v>
      </c>
      <c r="B902" s="2">
        <v>1714</v>
      </c>
      <c r="C902" s="2" t="s">
        <v>10532</v>
      </c>
      <c r="D902" s="2" t="s">
        <v>10533</v>
      </c>
      <c r="E902" s="2">
        <v>901</v>
      </c>
      <c r="F902" s="2">
        <v>2</v>
      </c>
      <c r="G902" s="2" t="s">
        <v>9341</v>
      </c>
      <c r="H902" s="2" t="s">
        <v>9345</v>
      </c>
      <c r="I902" s="2">
        <v>6</v>
      </c>
      <c r="L902" s="2">
        <v>5</v>
      </c>
      <c r="M902" s="2" t="s">
        <v>8910</v>
      </c>
      <c r="N902" s="2" t="s">
        <v>9168</v>
      </c>
      <c r="S902" s="2" t="s">
        <v>45</v>
      </c>
      <c r="T902" s="2" t="s">
        <v>5011</v>
      </c>
      <c r="U902" s="2" t="s">
        <v>347</v>
      </c>
      <c r="V902" s="2" t="s">
        <v>5076</v>
      </c>
      <c r="W902" s="2" t="s">
        <v>410</v>
      </c>
      <c r="X902" s="2" t="s">
        <v>5049</v>
      </c>
      <c r="Y902" s="2" t="s">
        <v>1990</v>
      </c>
      <c r="Z902" s="2" t="s">
        <v>6506</v>
      </c>
      <c r="AC902" s="2">
        <v>10</v>
      </c>
      <c r="AD902" s="2" t="s">
        <v>283</v>
      </c>
      <c r="AE902" s="2" t="s">
        <v>6876</v>
      </c>
    </row>
    <row r="903" spans="1:72" ht="13.5" customHeight="1">
      <c r="A903" s="5" t="str">
        <f>HYPERLINK("http://kyu.snu.ac.kr/sdhj/index.jsp?type=hj/GK14610_00IM0001_010a.jpg","1714_수서면_010a")</f>
        <v>1714_수서면_010a</v>
      </c>
      <c r="B903" s="2">
        <v>1714</v>
      </c>
      <c r="C903" s="2" t="s">
        <v>9361</v>
      </c>
      <c r="D903" s="2" t="s">
        <v>9362</v>
      </c>
      <c r="E903" s="2">
        <v>902</v>
      </c>
      <c r="F903" s="2">
        <v>2</v>
      </c>
      <c r="G903" s="2" t="s">
        <v>9341</v>
      </c>
      <c r="H903" s="2" t="s">
        <v>9345</v>
      </c>
      <c r="I903" s="2">
        <v>6</v>
      </c>
      <c r="L903" s="2">
        <v>5</v>
      </c>
      <c r="M903" s="2" t="s">
        <v>8910</v>
      </c>
      <c r="N903" s="2" t="s">
        <v>9168</v>
      </c>
      <c r="T903" s="2" t="s">
        <v>9521</v>
      </c>
      <c r="U903" s="2" t="s">
        <v>313</v>
      </c>
      <c r="V903" s="2" t="s">
        <v>5072</v>
      </c>
      <c r="Y903" s="2" t="s">
        <v>613</v>
      </c>
      <c r="Z903" s="2" t="s">
        <v>5889</v>
      </c>
      <c r="AC903" s="2">
        <v>51</v>
      </c>
      <c r="AD903" s="2" t="s">
        <v>236</v>
      </c>
      <c r="AE903" s="2" t="s">
        <v>5554</v>
      </c>
    </row>
    <row r="904" spans="1:72" ht="13.5" customHeight="1">
      <c r="A904" s="5" t="str">
        <f>HYPERLINK("http://kyu.snu.ac.kr/sdhj/index.jsp?type=hj/GK14610_00IM0001_010a.jpg","1714_수서면_010a")</f>
        <v>1714_수서면_010a</v>
      </c>
      <c r="B904" s="2">
        <v>1714</v>
      </c>
      <c r="C904" s="2" t="s">
        <v>9361</v>
      </c>
      <c r="D904" s="2" t="s">
        <v>9362</v>
      </c>
      <c r="E904" s="2">
        <v>903</v>
      </c>
      <c r="F904" s="2">
        <v>2</v>
      </c>
      <c r="G904" s="2" t="s">
        <v>9341</v>
      </c>
      <c r="H904" s="2" t="s">
        <v>9345</v>
      </c>
      <c r="I904" s="2">
        <v>6</v>
      </c>
      <c r="L904" s="2">
        <v>5</v>
      </c>
      <c r="M904" s="2" t="s">
        <v>8910</v>
      </c>
      <c r="N904" s="2" t="s">
        <v>9168</v>
      </c>
      <c r="T904" s="2" t="s">
        <v>9521</v>
      </c>
      <c r="U904" s="2" t="s">
        <v>313</v>
      </c>
      <c r="V904" s="2" t="s">
        <v>5072</v>
      </c>
      <c r="Y904" s="2" t="s">
        <v>1856</v>
      </c>
      <c r="Z904" s="2" t="s">
        <v>6176</v>
      </c>
      <c r="AC904" s="2">
        <v>23</v>
      </c>
      <c r="AD904" s="2" t="s">
        <v>294</v>
      </c>
      <c r="AE904" s="2" t="s">
        <v>6892</v>
      </c>
      <c r="BB904" s="2" t="s">
        <v>845</v>
      </c>
      <c r="BC904" s="2" t="s">
        <v>5268</v>
      </c>
      <c r="BF904" s="2" t="s">
        <v>10582</v>
      </c>
    </row>
    <row r="905" spans="1:72" ht="13.5" customHeight="1">
      <c r="A905" s="5" t="str">
        <f>HYPERLINK("http://kyu.snu.ac.kr/sdhj/index.jsp?type=hj/GK14610_00IM0001_010a.jpg","1714_수서면_010a")</f>
        <v>1714_수서면_010a</v>
      </c>
      <c r="B905" s="2">
        <v>1714</v>
      </c>
      <c r="C905" s="2" t="s">
        <v>9361</v>
      </c>
      <c r="D905" s="2" t="s">
        <v>9362</v>
      </c>
      <c r="E905" s="2">
        <v>904</v>
      </c>
      <c r="F905" s="2">
        <v>2</v>
      </c>
      <c r="G905" s="2" t="s">
        <v>9341</v>
      </c>
      <c r="H905" s="2" t="s">
        <v>9345</v>
      </c>
      <c r="I905" s="2">
        <v>6</v>
      </c>
      <c r="L905" s="2">
        <v>5</v>
      </c>
      <c r="M905" s="2" t="s">
        <v>8910</v>
      </c>
      <c r="N905" s="2" t="s">
        <v>9168</v>
      </c>
      <c r="T905" s="2" t="s">
        <v>9521</v>
      </c>
      <c r="U905" s="2" t="s">
        <v>313</v>
      </c>
      <c r="V905" s="2" t="s">
        <v>5072</v>
      </c>
      <c r="Y905" s="2" t="s">
        <v>4848</v>
      </c>
      <c r="Z905" s="2" t="s">
        <v>6505</v>
      </c>
      <c r="AC905" s="2">
        <v>20</v>
      </c>
      <c r="AD905" s="2" t="s">
        <v>283</v>
      </c>
      <c r="AE905" s="2" t="s">
        <v>6876</v>
      </c>
      <c r="BC905" s="2" t="s">
        <v>5268</v>
      </c>
      <c r="BF905" s="2" t="s">
        <v>10523</v>
      </c>
    </row>
    <row r="906" spans="1:72" ht="13.5" customHeight="1">
      <c r="A906" s="5" t="str">
        <f>HYPERLINK("http://kyu.snu.ac.kr/sdhj/index.jsp?type=hj/GK14610_00IM0001_010a.jpg","1714_수서면_010a")</f>
        <v>1714_수서면_010a</v>
      </c>
      <c r="B906" s="2">
        <v>1714</v>
      </c>
      <c r="C906" s="2" t="s">
        <v>9361</v>
      </c>
      <c r="D906" s="2" t="s">
        <v>9362</v>
      </c>
      <c r="E906" s="2">
        <v>905</v>
      </c>
      <c r="F906" s="2">
        <v>2</v>
      </c>
      <c r="G906" s="2" t="s">
        <v>9341</v>
      </c>
      <c r="H906" s="2" t="s">
        <v>9345</v>
      </c>
      <c r="I906" s="2">
        <v>6</v>
      </c>
      <c r="L906" s="2">
        <v>5</v>
      </c>
      <c r="M906" s="2" t="s">
        <v>8910</v>
      </c>
      <c r="N906" s="2" t="s">
        <v>9168</v>
      </c>
      <c r="T906" s="2" t="s">
        <v>9521</v>
      </c>
      <c r="U906" s="2" t="s">
        <v>313</v>
      </c>
      <c r="V906" s="2" t="s">
        <v>5072</v>
      </c>
      <c r="Y906" s="2" t="s">
        <v>488</v>
      </c>
      <c r="Z906" s="2" t="s">
        <v>6001</v>
      </c>
      <c r="AC906" s="2">
        <v>62</v>
      </c>
      <c r="AD906" s="2" t="s">
        <v>66</v>
      </c>
      <c r="AE906" s="2" t="s">
        <v>6881</v>
      </c>
    </row>
    <row r="907" spans="1:72" ht="13.5" customHeight="1">
      <c r="A907" s="5" t="str">
        <f>HYPERLINK("http://kyu.snu.ac.kr/sdhj/index.jsp?type=hj/GK14610_00IM0001_010a.jpg","1714_수서면_010a")</f>
        <v>1714_수서면_010a</v>
      </c>
      <c r="B907" s="2">
        <v>1714</v>
      </c>
      <c r="C907" s="2" t="s">
        <v>9361</v>
      </c>
      <c r="D907" s="2" t="s">
        <v>9362</v>
      </c>
      <c r="E907" s="2">
        <v>906</v>
      </c>
      <c r="F907" s="2">
        <v>2</v>
      </c>
      <c r="G907" s="2" t="s">
        <v>9341</v>
      </c>
      <c r="H907" s="2" t="s">
        <v>9345</v>
      </c>
      <c r="I907" s="2">
        <v>6</v>
      </c>
      <c r="L907" s="2">
        <v>5</v>
      </c>
      <c r="M907" s="2" t="s">
        <v>8910</v>
      </c>
      <c r="N907" s="2" t="s">
        <v>9168</v>
      </c>
      <c r="T907" s="2" t="s">
        <v>9521</v>
      </c>
      <c r="U907" s="2" t="s">
        <v>313</v>
      </c>
      <c r="V907" s="2" t="s">
        <v>5072</v>
      </c>
      <c r="Y907" s="2" t="s">
        <v>1947</v>
      </c>
      <c r="Z907" s="2" t="s">
        <v>6504</v>
      </c>
      <c r="AC907" s="2">
        <v>20</v>
      </c>
      <c r="AD907" s="2" t="s">
        <v>283</v>
      </c>
      <c r="AE907" s="2" t="s">
        <v>6876</v>
      </c>
      <c r="AF907" s="2" t="s">
        <v>1991</v>
      </c>
      <c r="AG907" s="2" t="s">
        <v>6972</v>
      </c>
      <c r="BB907" s="2" t="s">
        <v>845</v>
      </c>
      <c r="BC907" s="2" t="s">
        <v>5268</v>
      </c>
      <c r="BF907" s="2" t="s">
        <v>10583</v>
      </c>
    </row>
    <row r="908" spans="1:72" ht="13.5" customHeight="1">
      <c r="A908" s="5" t="str">
        <f>HYPERLINK("http://kyu.snu.ac.kr/sdhj/index.jsp?type=hj/GK14610_00IM0001_010a.jpg","1714_수서면_010a")</f>
        <v>1714_수서면_010a</v>
      </c>
      <c r="B908" s="2">
        <v>1714</v>
      </c>
      <c r="C908" s="2" t="s">
        <v>9361</v>
      </c>
      <c r="D908" s="2" t="s">
        <v>9362</v>
      </c>
      <c r="E908" s="2">
        <v>907</v>
      </c>
      <c r="F908" s="2">
        <v>2</v>
      </c>
      <c r="G908" s="2" t="s">
        <v>9341</v>
      </c>
      <c r="H908" s="2" t="s">
        <v>9345</v>
      </c>
      <c r="I908" s="2">
        <v>7</v>
      </c>
      <c r="J908" s="2" t="s">
        <v>1992</v>
      </c>
      <c r="K908" s="2" t="s">
        <v>4971</v>
      </c>
      <c r="L908" s="2">
        <v>1</v>
      </c>
      <c r="M908" s="2" t="s">
        <v>1994</v>
      </c>
      <c r="N908" s="2" t="s">
        <v>5572</v>
      </c>
      <c r="T908" s="2" t="s">
        <v>9407</v>
      </c>
      <c r="U908" s="2" t="s">
        <v>1993</v>
      </c>
      <c r="V908" s="2" t="s">
        <v>5245</v>
      </c>
      <c r="Y908" s="2" t="s">
        <v>1994</v>
      </c>
      <c r="Z908" s="2" t="s">
        <v>5572</v>
      </c>
      <c r="AC908" s="2">
        <v>37</v>
      </c>
      <c r="AD908" s="2" t="s">
        <v>226</v>
      </c>
      <c r="AE908" s="2" t="s">
        <v>6865</v>
      </c>
      <c r="AN908" s="2" t="s">
        <v>419</v>
      </c>
      <c r="AO908" s="2" t="s">
        <v>5018</v>
      </c>
      <c r="AP908" s="2" t="s">
        <v>347</v>
      </c>
      <c r="AQ908" s="2" t="s">
        <v>5076</v>
      </c>
      <c r="AR908" s="2" t="s">
        <v>1521</v>
      </c>
      <c r="AS908" s="2" t="s">
        <v>7147</v>
      </c>
      <c r="AT908" s="2" t="s">
        <v>148</v>
      </c>
      <c r="AU908" s="2" t="s">
        <v>5109</v>
      </c>
      <c r="AV908" s="2" t="s">
        <v>1995</v>
      </c>
      <c r="AW908" s="2" t="s">
        <v>5661</v>
      </c>
      <c r="BG908" s="2" t="s">
        <v>148</v>
      </c>
      <c r="BH908" s="2" t="s">
        <v>5109</v>
      </c>
      <c r="BI908" s="2" t="s">
        <v>1996</v>
      </c>
      <c r="BJ908" s="2" t="s">
        <v>8012</v>
      </c>
      <c r="BK908" s="2" t="s">
        <v>148</v>
      </c>
      <c r="BL908" s="2" t="s">
        <v>5109</v>
      </c>
      <c r="BM908" s="2" t="s">
        <v>10584</v>
      </c>
      <c r="BN908" s="2" t="s">
        <v>8358</v>
      </c>
      <c r="BO908" s="2" t="s">
        <v>202</v>
      </c>
      <c r="BP908" s="2" t="s">
        <v>10585</v>
      </c>
      <c r="BQ908" s="2" t="s">
        <v>1997</v>
      </c>
      <c r="BR908" s="2" t="s">
        <v>8692</v>
      </c>
      <c r="BS908" s="2" t="s">
        <v>116</v>
      </c>
      <c r="BT908" s="2" t="s">
        <v>7027</v>
      </c>
    </row>
    <row r="909" spans="1:72" ht="13.5" customHeight="1">
      <c r="A909" s="5" t="str">
        <f>HYPERLINK("http://kyu.snu.ac.kr/sdhj/index.jsp?type=hj/GK14610_00IM0001_010a.jpg","1714_수서면_010a")</f>
        <v>1714_수서면_010a</v>
      </c>
      <c r="B909" s="2">
        <v>1714</v>
      </c>
      <c r="C909" s="2" t="s">
        <v>9693</v>
      </c>
      <c r="D909" s="2" t="s">
        <v>9694</v>
      </c>
      <c r="E909" s="2">
        <v>908</v>
      </c>
      <c r="F909" s="2">
        <v>2</v>
      </c>
      <c r="G909" s="2" t="s">
        <v>9341</v>
      </c>
      <c r="H909" s="2" t="s">
        <v>9345</v>
      </c>
      <c r="I909" s="2">
        <v>7</v>
      </c>
      <c r="L909" s="2">
        <v>1</v>
      </c>
      <c r="M909" s="2" t="s">
        <v>1994</v>
      </c>
      <c r="N909" s="2" t="s">
        <v>5572</v>
      </c>
      <c r="S909" s="2" t="s">
        <v>77</v>
      </c>
      <c r="T909" s="2" t="s">
        <v>5010</v>
      </c>
      <c r="U909" s="2" t="s">
        <v>150</v>
      </c>
      <c r="V909" s="2" t="s">
        <v>5065</v>
      </c>
      <c r="Y909" s="2" t="s">
        <v>1825</v>
      </c>
      <c r="Z909" s="2" t="s">
        <v>6281</v>
      </c>
      <c r="AC909" s="2">
        <v>31</v>
      </c>
      <c r="AD909" s="2" t="s">
        <v>340</v>
      </c>
      <c r="AE909" s="2" t="s">
        <v>6896</v>
      </c>
      <c r="AN909" s="2" t="s">
        <v>419</v>
      </c>
      <c r="AO909" s="2" t="s">
        <v>5018</v>
      </c>
      <c r="AR909" s="2" t="s">
        <v>1998</v>
      </c>
      <c r="AS909" s="2" t="s">
        <v>7169</v>
      </c>
      <c r="AT909" s="2" t="s">
        <v>148</v>
      </c>
      <c r="AU909" s="2" t="s">
        <v>5109</v>
      </c>
      <c r="AV909" s="2" t="s">
        <v>1309</v>
      </c>
      <c r="AW909" s="2" t="s">
        <v>7534</v>
      </c>
      <c r="BG909" s="2" t="s">
        <v>148</v>
      </c>
      <c r="BH909" s="2" t="s">
        <v>5109</v>
      </c>
      <c r="BI909" s="2" t="s">
        <v>1999</v>
      </c>
      <c r="BJ909" s="2" t="s">
        <v>10586</v>
      </c>
      <c r="BK909" s="2" t="s">
        <v>148</v>
      </c>
      <c r="BL909" s="2" t="s">
        <v>5109</v>
      </c>
      <c r="BM909" s="2" t="s">
        <v>1806</v>
      </c>
      <c r="BN909" s="2" t="s">
        <v>8357</v>
      </c>
      <c r="BO909" s="2" t="s">
        <v>148</v>
      </c>
      <c r="BP909" s="2" t="s">
        <v>5109</v>
      </c>
      <c r="BQ909" s="2" t="s">
        <v>2000</v>
      </c>
      <c r="BR909" s="2" t="s">
        <v>8691</v>
      </c>
      <c r="BS909" s="2" t="s">
        <v>37</v>
      </c>
      <c r="BT909" s="2" t="s">
        <v>7010</v>
      </c>
    </row>
    <row r="910" spans="1:72" ht="13.5" customHeight="1">
      <c r="A910" s="5" t="str">
        <f>HYPERLINK("http://kyu.snu.ac.kr/sdhj/index.jsp?type=hj/GK14610_00IM0001_010a.jpg","1714_수서면_010a")</f>
        <v>1714_수서면_010a</v>
      </c>
      <c r="B910" s="2">
        <v>1714</v>
      </c>
      <c r="C910" s="2" t="s">
        <v>9361</v>
      </c>
      <c r="D910" s="2" t="s">
        <v>9362</v>
      </c>
      <c r="E910" s="2">
        <v>909</v>
      </c>
      <c r="F910" s="2">
        <v>2</v>
      </c>
      <c r="G910" s="2" t="s">
        <v>9341</v>
      </c>
      <c r="H910" s="2" t="s">
        <v>9345</v>
      </c>
      <c r="I910" s="2">
        <v>7</v>
      </c>
      <c r="L910" s="2">
        <v>2</v>
      </c>
      <c r="M910" s="2" t="s">
        <v>8916</v>
      </c>
      <c r="N910" s="2" t="s">
        <v>9174</v>
      </c>
      <c r="T910" s="2" t="s">
        <v>10484</v>
      </c>
      <c r="U910" s="2" t="s">
        <v>347</v>
      </c>
      <c r="V910" s="2" t="s">
        <v>5076</v>
      </c>
      <c r="W910" s="2" t="s">
        <v>234</v>
      </c>
      <c r="X910" s="2" t="s">
        <v>5398</v>
      </c>
      <c r="Y910" s="2" t="s">
        <v>2001</v>
      </c>
      <c r="Z910" s="2" t="s">
        <v>5464</v>
      </c>
      <c r="AC910" s="2">
        <v>59</v>
      </c>
      <c r="AD910" s="2" t="s">
        <v>498</v>
      </c>
      <c r="AE910" s="2" t="s">
        <v>6901</v>
      </c>
      <c r="AJ910" s="2" t="s">
        <v>17</v>
      </c>
      <c r="AK910" s="2" t="s">
        <v>7078</v>
      </c>
      <c r="AL910" s="2" t="s">
        <v>428</v>
      </c>
      <c r="AM910" s="2" t="s">
        <v>7000</v>
      </c>
      <c r="AT910" s="2" t="s">
        <v>725</v>
      </c>
      <c r="AU910" s="2" t="s">
        <v>7187</v>
      </c>
      <c r="AV910" s="2" t="s">
        <v>1937</v>
      </c>
      <c r="AW910" s="2" t="s">
        <v>7533</v>
      </c>
      <c r="BG910" s="2" t="s">
        <v>1886</v>
      </c>
      <c r="BH910" s="2" t="s">
        <v>7214</v>
      </c>
      <c r="BI910" s="2" t="s">
        <v>1887</v>
      </c>
      <c r="BJ910" s="2" t="s">
        <v>7351</v>
      </c>
      <c r="BK910" s="2" t="s">
        <v>1888</v>
      </c>
      <c r="BL910" s="2" t="s">
        <v>7804</v>
      </c>
      <c r="BM910" s="2" t="s">
        <v>10485</v>
      </c>
      <c r="BN910" s="2" t="s">
        <v>8017</v>
      </c>
      <c r="BO910" s="2" t="s">
        <v>725</v>
      </c>
      <c r="BP910" s="2" t="s">
        <v>7187</v>
      </c>
      <c r="BQ910" s="2" t="s">
        <v>1939</v>
      </c>
      <c r="BR910" s="2" t="s">
        <v>10530</v>
      </c>
      <c r="BS910" s="2" t="s">
        <v>79</v>
      </c>
      <c r="BT910" s="2" t="s">
        <v>10531</v>
      </c>
    </row>
    <row r="911" spans="1:72" ht="13.5" customHeight="1">
      <c r="A911" s="5" t="str">
        <f>HYPERLINK("http://kyu.snu.ac.kr/sdhj/index.jsp?type=hj/GK14610_00IM0001_010a.jpg","1714_수서면_010a")</f>
        <v>1714_수서면_010a</v>
      </c>
      <c r="B911" s="2">
        <v>1714</v>
      </c>
      <c r="C911" s="2" t="s">
        <v>10532</v>
      </c>
      <c r="D911" s="2" t="s">
        <v>10533</v>
      </c>
      <c r="E911" s="2">
        <v>910</v>
      </c>
      <c r="F911" s="2">
        <v>2</v>
      </c>
      <c r="G911" s="2" t="s">
        <v>9341</v>
      </c>
      <c r="H911" s="2" t="s">
        <v>9345</v>
      </c>
      <c r="I911" s="2">
        <v>7</v>
      </c>
      <c r="L911" s="2">
        <v>2</v>
      </c>
      <c r="M911" s="2" t="s">
        <v>8916</v>
      </c>
      <c r="N911" s="2" t="s">
        <v>9174</v>
      </c>
      <c r="S911" s="2" t="s">
        <v>142</v>
      </c>
      <c r="T911" s="2" t="s">
        <v>5016</v>
      </c>
      <c r="W911" s="2" t="s">
        <v>78</v>
      </c>
      <c r="X911" s="2" t="s">
        <v>10587</v>
      </c>
      <c r="Y911" s="2" t="s">
        <v>764</v>
      </c>
      <c r="Z911" s="2" t="s">
        <v>5449</v>
      </c>
      <c r="AC911" s="2">
        <v>83</v>
      </c>
      <c r="AD911" s="2" t="s">
        <v>294</v>
      </c>
      <c r="AE911" s="2" t="s">
        <v>6892</v>
      </c>
    </row>
    <row r="912" spans="1:72" ht="13.5" customHeight="1">
      <c r="A912" s="5" t="str">
        <f>HYPERLINK("http://kyu.snu.ac.kr/sdhj/index.jsp?type=hj/GK14610_00IM0001_010a.jpg","1714_수서면_010a")</f>
        <v>1714_수서면_010a</v>
      </c>
      <c r="B912" s="2">
        <v>1714</v>
      </c>
      <c r="C912" s="2" t="s">
        <v>9511</v>
      </c>
      <c r="D912" s="2" t="s">
        <v>9512</v>
      </c>
      <c r="E912" s="2">
        <v>911</v>
      </c>
      <c r="F912" s="2">
        <v>2</v>
      </c>
      <c r="G912" s="2" t="s">
        <v>9341</v>
      </c>
      <c r="H912" s="2" t="s">
        <v>9345</v>
      </c>
      <c r="I912" s="2">
        <v>7</v>
      </c>
      <c r="L912" s="2">
        <v>2</v>
      </c>
      <c r="M912" s="2" t="s">
        <v>8916</v>
      </c>
      <c r="N912" s="2" t="s">
        <v>9174</v>
      </c>
      <c r="S912" s="2" t="s">
        <v>77</v>
      </c>
      <c r="T912" s="2" t="s">
        <v>5010</v>
      </c>
      <c r="W912" s="2" t="s">
        <v>793</v>
      </c>
      <c r="X912" s="2" t="s">
        <v>5405</v>
      </c>
      <c r="Y912" s="2" t="s">
        <v>764</v>
      </c>
      <c r="Z912" s="2" t="s">
        <v>5449</v>
      </c>
      <c r="AC912" s="2">
        <v>31</v>
      </c>
      <c r="AD912" s="2" t="s">
        <v>340</v>
      </c>
      <c r="AE912" s="2" t="s">
        <v>6896</v>
      </c>
      <c r="AF912" s="2" t="s">
        <v>65</v>
      </c>
      <c r="AG912" s="2" t="s">
        <v>5367</v>
      </c>
      <c r="AJ912" s="2" t="s">
        <v>765</v>
      </c>
      <c r="AK912" s="2" t="s">
        <v>7079</v>
      </c>
      <c r="AL912" s="2" t="s">
        <v>558</v>
      </c>
      <c r="AM912" s="2" t="s">
        <v>7007</v>
      </c>
      <c r="AT912" s="2" t="s">
        <v>347</v>
      </c>
      <c r="AU912" s="2" t="s">
        <v>5076</v>
      </c>
      <c r="AV912" s="2" t="s">
        <v>2002</v>
      </c>
      <c r="AW912" s="2" t="s">
        <v>7532</v>
      </c>
      <c r="BG912" s="2" t="s">
        <v>2003</v>
      </c>
      <c r="BH912" s="2" t="s">
        <v>7799</v>
      </c>
      <c r="BI912" s="2" t="s">
        <v>2004</v>
      </c>
      <c r="BJ912" s="2" t="s">
        <v>8011</v>
      </c>
      <c r="BK912" s="2" t="s">
        <v>725</v>
      </c>
      <c r="BL912" s="2" t="s">
        <v>7187</v>
      </c>
      <c r="BM912" s="2" t="s">
        <v>2005</v>
      </c>
      <c r="BN912" s="2" t="s">
        <v>8356</v>
      </c>
      <c r="BO912" s="2" t="s">
        <v>725</v>
      </c>
      <c r="BP912" s="2" t="s">
        <v>7187</v>
      </c>
      <c r="BQ912" s="2" t="s">
        <v>10588</v>
      </c>
      <c r="BR912" s="2" t="s">
        <v>8690</v>
      </c>
      <c r="BS912" s="2" t="s">
        <v>184</v>
      </c>
      <c r="BT912" s="2" t="s">
        <v>7080</v>
      </c>
    </row>
    <row r="913" spans="1:72" ht="13.5" customHeight="1">
      <c r="A913" s="5" t="str">
        <f>HYPERLINK("http://kyu.snu.ac.kr/sdhj/index.jsp?type=hj/GK14610_00IM0001_010a.jpg","1714_수서면_010a")</f>
        <v>1714_수서면_010a</v>
      </c>
      <c r="B913" s="2">
        <v>1714</v>
      </c>
      <c r="C913" s="2" t="s">
        <v>9628</v>
      </c>
      <c r="D913" s="2" t="s">
        <v>9629</v>
      </c>
      <c r="E913" s="2">
        <v>912</v>
      </c>
      <c r="F913" s="2">
        <v>2</v>
      </c>
      <c r="G913" s="2" t="s">
        <v>9341</v>
      </c>
      <c r="H913" s="2" t="s">
        <v>9345</v>
      </c>
      <c r="I913" s="2">
        <v>7</v>
      </c>
      <c r="L913" s="2">
        <v>2</v>
      </c>
      <c r="M913" s="2" t="s">
        <v>8916</v>
      </c>
      <c r="N913" s="2" t="s">
        <v>9174</v>
      </c>
      <c r="T913" s="2" t="s">
        <v>10487</v>
      </c>
      <c r="U913" s="2" t="s">
        <v>313</v>
      </c>
      <c r="V913" s="2" t="s">
        <v>5072</v>
      </c>
      <c r="Y913" s="2" t="s">
        <v>4842</v>
      </c>
      <c r="Z913" s="2" t="s">
        <v>5452</v>
      </c>
      <c r="AC913" s="2">
        <v>46</v>
      </c>
      <c r="AD913" s="2" t="s">
        <v>560</v>
      </c>
      <c r="AE913" s="2" t="s">
        <v>6882</v>
      </c>
      <c r="AF913" s="2" t="s">
        <v>746</v>
      </c>
      <c r="AG913" s="2" t="s">
        <v>6920</v>
      </c>
      <c r="AH913" s="2" t="s">
        <v>157</v>
      </c>
      <c r="AI913" s="2" t="s">
        <v>7016</v>
      </c>
      <c r="AT913" s="2" t="s">
        <v>672</v>
      </c>
      <c r="AU913" s="2" t="s">
        <v>5073</v>
      </c>
      <c r="AV913" s="2" t="s">
        <v>4818</v>
      </c>
      <c r="AW913" s="2" t="s">
        <v>5596</v>
      </c>
      <c r="BB913" s="2" t="s">
        <v>759</v>
      </c>
      <c r="BC913" s="2" t="s">
        <v>10500</v>
      </c>
      <c r="BF913" s="2" t="s">
        <v>8820</v>
      </c>
    </row>
    <row r="914" spans="1:72" ht="13.5" customHeight="1">
      <c r="A914" s="5" t="str">
        <f>HYPERLINK("http://kyu.snu.ac.kr/sdhj/index.jsp?type=hj/GK14610_00IM0001_010a.jpg","1714_수서면_010a")</f>
        <v>1714_수서면_010a</v>
      </c>
      <c r="B914" s="2">
        <v>1714</v>
      </c>
      <c r="C914" s="2" t="s">
        <v>9564</v>
      </c>
      <c r="D914" s="2" t="s">
        <v>9565</v>
      </c>
      <c r="E914" s="2">
        <v>913</v>
      </c>
      <c r="F914" s="2">
        <v>2</v>
      </c>
      <c r="G914" s="2" t="s">
        <v>9341</v>
      </c>
      <c r="H914" s="2" t="s">
        <v>9345</v>
      </c>
      <c r="I914" s="2">
        <v>7</v>
      </c>
      <c r="L914" s="2">
        <v>2</v>
      </c>
      <c r="M914" s="2" t="s">
        <v>8916</v>
      </c>
      <c r="N914" s="2" t="s">
        <v>9174</v>
      </c>
      <c r="T914" s="2" t="s">
        <v>10487</v>
      </c>
      <c r="U914" s="2" t="s">
        <v>313</v>
      </c>
      <c r="V914" s="2" t="s">
        <v>5072</v>
      </c>
      <c r="Y914" s="2" t="s">
        <v>589</v>
      </c>
      <c r="Z914" s="2" t="s">
        <v>6503</v>
      </c>
      <c r="AC914" s="2">
        <v>42</v>
      </c>
      <c r="AD914" s="2" t="s">
        <v>145</v>
      </c>
      <c r="AE914" s="2" t="s">
        <v>6872</v>
      </c>
    </row>
    <row r="915" spans="1:72" ht="13.5" customHeight="1">
      <c r="A915" s="5" t="str">
        <f>HYPERLINK("http://kyu.snu.ac.kr/sdhj/index.jsp?type=hj/GK14610_00IM0001_010a.jpg","1714_수서면_010a")</f>
        <v>1714_수서면_010a</v>
      </c>
      <c r="B915" s="2">
        <v>1714</v>
      </c>
      <c r="C915" s="2" t="s">
        <v>10097</v>
      </c>
      <c r="D915" s="2" t="s">
        <v>10098</v>
      </c>
      <c r="E915" s="2">
        <v>914</v>
      </c>
      <c r="F915" s="2">
        <v>2</v>
      </c>
      <c r="G915" s="2" t="s">
        <v>9341</v>
      </c>
      <c r="H915" s="2" t="s">
        <v>9345</v>
      </c>
      <c r="I915" s="2">
        <v>7</v>
      </c>
      <c r="L915" s="2">
        <v>2</v>
      </c>
      <c r="M915" s="2" t="s">
        <v>8916</v>
      </c>
      <c r="N915" s="2" t="s">
        <v>9174</v>
      </c>
      <c r="T915" s="2" t="s">
        <v>10487</v>
      </c>
      <c r="U915" s="2" t="s">
        <v>313</v>
      </c>
      <c r="V915" s="2" t="s">
        <v>5072</v>
      </c>
      <c r="Y915" s="2" t="s">
        <v>2006</v>
      </c>
      <c r="Z915" s="2" t="s">
        <v>5816</v>
      </c>
      <c r="AC915" s="2">
        <v>20</v>
      </c>
      <c r="AD915" s="2" t="s">
        <v>293</v>
      </c>
      <c r="AE915" s="2" t="s">
        <v>6858</v>
      </c>
      <c r="AF915" s="2" t="s">
        <v>63</v>
      </c>
      <c r="AG915" s="2" t="s">
        <v>6918</v>
      </c>
      <c r="BB915" s="2" t="s">
        <v>845</v>
      </c>
      <c r="BC915" s="2" t="s">
        <v>5268</v>
      </c>
      <c r="BF915" s="2" t="s">
        <v>10488</v>
      </c>
    </row>
    <row r="916" spans="1:72" ht="13.5" customHeight="1">
      <c r="A916" s="5" t="str">
        <f>HYPERLINK("http://kyu.snu.ac.kr/sdhj/index.jsp?type=hj/GK14610_00IM0001_010a.jpg","1714_수서면_010a")</f>
        <v>1714_수서면_010a</v>
      </c>
      <c r="B916" s="2">
        <v>1714</v>
      </c>
      <c r="C916" s="2" t="s">
        <v>9511</v>
      </c>
      <c r="D916" s="2" t="s">
        <v>9512</v>
      </c>
      <c r="E916" s="2">
        <v>915</v>
      </c>
      <c r="F916" s="2">
        <v>2</v>
      </c>
      <c r="G916" s="2" t="s">
        <v>9341</v>
      </c>
      <c r="H916" s="2" t="s">
        <v>9345</v>
      </c>
      <c r="I916" s="2">
        <v>7</v>
      </c>
      <c r="L916" s="2">
        <v>3</v>
      </c>
      <c r="M916" s="2" t="s">
        <v>1062</v>
      </c>
      <c r="N916" s="2" t="s">
        <v>6502</v>
      </c>
      <c r="T916" s="2" t="s">
        <v>9407</v>
      </c>
      <c r="U916" s="2" t="s">
        <v>2007</v>
      </c>
      <c r="V916" s="2" t="s">
        <v>5243</v>
      </c>
      <c r="Y916" s="2" t="s">
        <v>1062</v>
      </c>
      <c r="Z916" s="2" t="s">
        <v>6502</v>
      </c>
      <c r="AC916" s="2">
        <v>53</v>
      </c>
      <c r="AD916" s="2" t="s">
        <v>236</v>
      </c>
      <c r="AE916" s="2" t="s">
        <v>5554</v>
      </c>
      <c r="AN916" s="2" t="s">
        <v>1504</v>
      </c>
      <c r="AO916" s="2" t="s">
        <v>7027</v>
      </c>
      <c r="AR916" s="2" t="s">
        <v>2008</v>
      </c>
      <c r="AS916" s="2" t="s">
        <v>7168</v>
      </c>
      <c r="AT916" s="2" t="s">
        <v>202</v>
      </c>
      <c r="AU916" s="2" t="s">
        <v>10589</v>
      </c>
      <c r="AV916" s="2" t="s">
        <v>1677</v>
      </c>
      <c r="AW916" s="2" t="s">
        <v>7531</v>
      </c>
      <c r="BG916" s="2" t="s">
        <v>202</v>
      </c>
      <c r="BH916" s="2" t="s">
        <v>10589</v>
      </c>
      <c r="BI916" s="2" t="s">
        <v>522</v>
      </c>
      <c r="BJ916" s="2" t="s">
        <v>5489</v>
      </c>
      <c r="BK916" s="2" t="s">
        <v>202</v>
      </c>
      <c r="BL916" s="2" t="s">
        <v>10589</v>
      </c>
      <c r="BM916" s="2" t="s">
        <v>2009</v>
      </c>
      <c r="BN916" s="2" t="s">
        <v>8355</v>
      </c>
      <c r="BO916" s="2" t="s">
        <v>123</v>
      </c>
      <c r="BP916" s="2" t="s">
        <v>5359</v>
      </c>
      <c r="BQ916" s="2" t="s">
        <v>2010</v>
      </c>
      <c r="BR916" s="2" t="s">
        <v>9353</v>
      </c>
      <c r="BS916" s="2" t="s">
        <v>2011</v>
      </c>
      <c r="BT916" s="2" t="s">
        <v>8802</v>
      </c>
    </row>
    <row r="917" spans="1:72" ht="13.5" customHeight="1">
      <c r="A917" s="5" t="str">
        <f>HYPERLINK("http://kyu.snu.ac.kr/sdhj/index.jsp?type=hj/GK14610_00IM0001_010a.jpg","1714_수서면_010a")</f>
        <v>1714_수서면_010a</v>
      </c>
      <c r="B917" s="2">
        <v>1714</v>
      </c>
      <c r="C917" s="2" t="s">
        <v>9377</v>
      </c>
      <c r="D917" s="2" t="s">
        <v>9378</v>
      </c>
      <c r="E917" s="2">
        <v>916</v>
      </c>
      <c r="F917" s="2">
        <v>2</v>
      </c>
      <c r="G917" s="2" t="s">
        <v>9341</v>
      </c>
      <c r="H917" s="2" t="s">
        <v>9345</v>
      </c>
      <c r="I917" s="2">
        <v>7</v>
      </c>
      <c r="L917" s="2">
        <v>3</v>
      </c>
      <c r="M917" s="2" t="s">
        <v>1062</v>
      </c>
      <c r="N917" s="2" t="s">
        <v>6502</v>
      </c>
      <c r="S917" s="2" t="s">
        <v>77</v>
      </c>
      <c r="T917" s="2" t="s">
        <v>5010</v>
      </c>
      <c r="U917" s="2" t="s">
        <v>150</v>
      </c>
      <c r="V917" s="2" t="s">
        <v>5065</v>
      </c>
      <c r="Y917" s="2" t="s">
        <v>1636</v>
      </c>
      <c r="Z917" s="2" t="s">
        <v>6307</v>
      </c>
      <c r="AC917" s="2">
        <v>39</v>
      </c>
      <c r="AD917" s="2" t="s">
        <v>36</v>
      </c>
      <c r="AE917" s="2" t="s">
        <v>6351</v>
      </c>
      <c r="AN917" s="2" t="s">
        <v>419</v>
      </c>
      <c r="AO917" s="2" t="s">
        <v>5018</v>
      </c>
      <c r="AR917" s="2" t="s">
        <v>2012</v>
      </c>
      <c r="AS917" s="2" t="s">
        <v>7167</v>
      </c>
      <c r="AT917" s="2" t="s">
        <v>148</v>
      </c>
      <c r="AU917" s="2" t="s">
        <v>5109</v>
      </c>
      <c r="AV917" s="2" t="s">
        <v>2013</v>
      </c>
      <c r="AW917" s="2" t="s">
        <v>7530</v>
      </c>
      <c r="BB917" s="2" t="s">
        <v>993</v>
      </c>
      <c r="BC917" s="2" t="s">
        <v>5234</v>
      </c>
      <c r="BD917" s="2" t="s">
        <v>637</v>
      </c>
      <c r="BE917" s="2" t="s">
        <v>6654</v>
      </c>
      <c r="BG917" s="2" t="s">
        <v>148</v>
      </c>
      <c r="BH917" s="2" t="s">
        <v>5109</v>
      </c>
      <c r="BI917" s="2" t="s">
        <v>4849</v>
      </c>
      <c r="BJ917" s="2" t="s">
        <v>10590</v>
      </c>
      <c r="BK917" s="2" t="s">
        <v>2014</v>
      </c>
      <c r="BL917" s="2" t="s">
        <v>8153</v>
      </c>
      <c r="BM917" s="2" t="s">
        <v>912</v>
      </c>
      <c r="BN917" s="2" t="s">
        <v>7569</v>
      </c>
      <c r="BO917" s="2" t="s">
        <v>148</v>
      </c>
      <c r="BP917" s="2" t="s">
        <v>5109</v>
      </c>
      <c r="BQ917" s="2" t="s">
        <v>2015</v>
      </c>
      <c r="BR917" s="2" t="s">
        <v>8689</v>
      </c>
      <c r="BS917" s="2" t="s">
        <v>157</v>
      </c>
      <c r="BT917" s="2" t="s">
        <v>7016</v>
      </c>
    </row>
    <row r="918" spans="1:72" ht="13.5" customHeight="1">
      <c r="A918" s="5" t="str">
        <f>HYPERLINK("http://kyu.snu.ac.kr/sdhj/index.jsp?type=hj/GK14610_00IM0001_010a.jpg","1714_수서면_010a")</f>
        <v>1714_수서면_010a</v>
      </c>
      <c r="B918" s="2">
        <v>1714</v>
      </c>
      <c r="C918" s="2" t="s">
        <v>9458</v>
      </c>
      <c r="D918" s="2" t="s">
        <v>9459</v>
      </c>
      <c r="E918" s="2">
        <v>917</v>
      </c>
      <c r="F918" s="2">
        <v>2</v>
      </c>
      <c r="G918" s="2" t="s">
        <v>9341</v>
      </c>
      <c r="H918" s="2" t="s">
        <v>9345</v>
      </c>
      <c r="I918" s="2">
        <v>7</v>
      </c>
      <c r="L918" s="2">
        <v>3</v>
      </c>
      <c r="M918" s="2" t="s">
        <v>1062</v>
      </c>
      <c r="N918" s="2" t="s">
        <v>6502</v>
      </c>
      <c r="S918" s="2" t="s">
        <v>117</v>
      </c>
      <c r="T918" s="2" t="s">
        <v>5009</v>
      </c>
      <c r="U918" s="2" t="s">
        <v>150</v>
      </c>
      <c r="V918" s="2" t="s">
        <v>5065</v>
      </c>
      <c r="Y918" s="2" t="s">
        <v>2016</v>
      </c>
      <c r="Z918" s="2" t="s">
        <v>5574</v>
      </c>
      <c r="AC918" s="2">
        <v>22</v>
      </c>
      <c r="AD918" s="2" t="s">
        <v>579</v>
      </c>
      <c r="AE918" s="2" t="s">
        <v>6894</v>
      </c>
    </row>
    <row r="919" spans="1:72" ht="13.5" customHeight="1">
      <c r="A919" s="5" t="str">
        <f>HYPERLINK("http://kyu.snu.ac.kr/sdhj/index.jsp?type=hj/GK14610_00IM0001_010a.jpg","1714_수서면_010a")</f>
        <v>1714_수서면_010a</v>
      </c>
      <c r="B919" s="2">
        <v>1714</v>
      </c>
      <c r="C919" s="2" t="s">
        <v>9361</v>
      </c>
      <c r="D919" s="2" t="s">
        <v>9362</v>
      </c>
      <c r="E919" s="2">
        <v>918</v>
      </c>
      <c r="F919" s="2">
        <v>2</v>
      </c>
      <c r="G919" s="2" t="s">
        <v>9341</v>
      </c>
      <c r="H919" s="2" t="s">
        <v>9345</v>
      </c>
      <c r="I919" s="2">
        <v>7</v>
      </c>
      <c r="L919" s="2">
        <v>3</v>
      </c>
      <c r="M919" s="2" t="s">
        <v>1062</v>
      </c>
      <c r="N919" s="2" t="s">
        <v>6502</v>
      </c>
      <c r="S919" s="2" t="s">
        <v>67</v>
      </c>
      <c r="T919" s="2" t="s">
        <v>5020</v>
      </c>
      <c r="U919" s="2" t="s">
        <v>150</v>
      </c>
      <c r="V919" s="2" t="s">
        <v>5065</v>
      </c>
      <c r="Y919" s="2" t="s">
        <v>2017</v>
      </c>
      <c r="Z919" s="2" t="s">
        <v>6501</v>
      </c>
      <c r="AC919" s="2">
        <v>18</v>
      </c>
      <c r="AD919" s="2" t="s">
        <v>897</v>
      </c>
      <c r="AE919" s="2" t="s">
        <v>6871</v>
      </c>
      <c r="BF919" s="2" t="s">
        <v>56</v>
      </c>
    </row>
    <row r="920" spans="1:72" ht="13.5" customHeight="1">
      <c r="A920" s="5" t="str">
        <f>HYPERLINK("http://kyu.snu.ac.kr/sdhj/index.jsp?type=hj/GK14610_00IM0001_010a.jpg","1714_수서면_010a")</f>
        <v>1714_수서면_010a</v>
      </c>
      <c r="B920" s="2">
        <v>1714</v>
      </c>
      <c r="C920" s="2" t="s">
        <v>9361</v>
      </c>
      <c r="D920" s="2" t="s">
        <v>9362</v>
      </c>
      <c r="E920" s="2">
        <v>919</v>
      </c>
      <c r="F920" s="2">
        <v>2</v>
      </c>
      <c r="G920" s="2" t="s">
        <v>9341</v>
      </c>
      <c r="H920" s="2" t="s">
        <v>9345</v>
      </c>
      <c r="I920" s="2">
        <v>7</v>
      </c>
      <c r="L920" s="2">
        <v>4</v>
      </c>
      <c r="M920" s="2" t="s">
        <v>1594</v>
      </c>
      <c r="N920" s="2" t="s">
        <v>7164</v>
      </c>
      <c r="T920" s="2" t="s">
        <v>10591</v>
      </c>
      <c r="U920" s="2" t="s">
        <v>347</v>
      </c>
      <c r="V920" s="2" t="s">
        <v>5076</v>
      </c>
      <c r="W920" s="2" t="s">
        <v>722</v>
      </c>
      <c r="X920" s="2" t="s">
        <v>5402</v>
      </c>
      <c r="Y920" s="2" t="s">
        <v>2018</v>
      </c>
      <c r="Z920" s="2" t="s">
        <v>6500</v>
      </c>
      <c r="AC920" s="2">
        <v>34</v>
      </c>
      <c r="AD920" s="2" t="s">
        <v>192</v>
      </c>
      <c r="AE920" s="2" t="s">
        <v>6878</v>
      </c>
      <c r="AJ920" s="2" t="s">
        <v>17</v>
      </c>
      <c r="AK920" s="2" t="s">
        <v>7078</v>
      </c>
      <c r="AL920" s="2" t="s">
        <v>724</v>
      </c>
      <c r="AM920" s="2" t="s">
        <v>7111</v>
      </c>
      <c r="AT920" s="2" t="s">
        <v>2019</v>
      </c>
      <c r="AU920" s="2" t="s">
        <v>7202</v>
      </c>
      <c r="AV920" s="2" t="s">
        <v>2020</v>
      </c>
      <c r="AW920" s="2" t="s">
        <v>6417</v>
      </c>
      <c r="AX920" s="2" t="s">
        <v>347</v>
      </c>
      <c r="AY920" s="2" t="s">
        <v>5076</v>
      </c>
      <c r="AZ920" s="2" t="s">
        <v>723</v>
      </c>
      <c r="BA920" s="2" t="s">
        <v>10592</v>
      </c>
      <c r="BG920" s="2" t="s">
        <v>725</v>
      </c>
      <c r="BH920" s="2" t="s">
        <v>7187</v>
      </c>
      <c r="BI920" s="2" t="s">
        <v>726</v>
      </c>
      <c r="BJ920" s="2" t="s">
        <v>7618</v>
      </c>
      <c r="BK920" s="2" t="s">
        <v>725</v>
      </c>
      <c r="BL920" s="2" t="s">
        <v>7187</v>
      </c>
      <c r="BM920" s="2" t="s">
        <v>727</v>
      </c>
      <c r="BN920" s="2" t="s">
        <v>7523</v>
      </c>
      <c r="BO920" s="2" t="s">
        <v>2021</v>
      </c>
      <c r="BP920" s="2" t="s">
        <v>5254</v>
      </c>
      <c r="BQ920" s="2" t="s">
        <v>2022</v>
      </c>
      <c r="BR920" s="2" t="s">
        <v>10593</v>
      </c>
      <c r="BS920" s="2" t="s">
        <v>79</v>
      </c>
      <c r="BT920" s="2" t="s">
        <v>10594</v>
      </c>
    </row>
    <row r="921" spans="1:72" ht="13.5" customHeight="1">
      <c r="A921" s="5" t="str">
        <f>HYPERLINK("http://kyu.snu.ac.kr/sdhj/index.jsp?type=hj/GK14610_00IM0001_010a.jpg","1714_수서면_010a")</f>
        <v>1714_수서면_010a</v>
      </c>
      <c r="B921" s="2">
        <v>1714</v>
      </c>
      <c r="C921" s="2" t="s">
        <v>10595</v>
      </c>
      <c r="D921" s="2" t="s">
        <v>10596</v>
      </c>
      <c r="E921" s="2">
        <v>920</v>
      </c>
      <c r="F921" s="2">
        <v>2</v>
      </c>
      <c r="G921" s="2" t="s">
        <v>9341</v>
      </c>
      <c r="H921" s="2" t="s">
        <v>9345</v>
      </c>
      <c r="I921" s="2">
        <v>7</v>
      </c>
      <c r="L921" s="2">
        <v>4</v>
      </c>
      <c r="M921" s="2" t="s">
        <v>1594</v>
      </c>
      <c r="N921" s="2" t="s">
        <v>7164</v>
      </c>
      <c r="S921" s="2" t="s">
        <v>77</v>
      </c>
      <c r="T921" s="2" t="s">
        <v>5010</v>
      </c>
      <c r="W921" s="2" t="s">
        <v>190</v>
      </c>
      <c r="X921" s="2" t="s">
        <v>5379</v>
      </c>
      <c r="Y921" s="2" t="s">
        <v>764</v>
      </c>
      <c r="Z921" s="2" t="s">
        <v>5449</v>
      </c>
      <c r="AC921" s="2">
        <v>24</v>
      </c>
      <c r="AD921" s="2" t="s">
        <v>281</v>
      </c>
      <c r="AE921" s="2" t="s">
        <v>6874</v>
      </c>
      <c r="AF921" s="2" t="s">
        <v>63</v>
      </c>
      <c r="AG921" s="2" t="s">
        <v>6918</v>
      </c>
      <c r="AJ921" s="2" t="s">
        <v>765</v>
      </c>
      <c r="AK921" s="2" t="s">
        <v>7079</v>
      </c>
      <c r="AL921" s="2" t="s">
        <v>1256</v>
      </c>
      <c r="AM921" s="2" t="s">
        <v>7113</v>
      </c>
      <c r="AT921" s="2" t="s">
        <v>725</v>
      </c>
      <c r="AU921" s="2" t="s">
        <v>7187</v>
      </c>
      <c r="AV921" s="2" t="s">
        <v>1538</v>
      </c>
      <c r="AW921" s="2" t="s">
        <v>7529</v>
      </c>
      <c r="BG921" s="2" t="s">
        <v>725</v>
      </c>
      <c r="BH921" s="2" t="s">
        <v>7187</v>
      </c>
      <c r="BI921" s="2" t="s">
        <v>4850</v>
      </c>
      <c r="BJ921" s="2" t="s">
        <v>8010</v>
      </c>
      <c r="BK921" s="2" t="s">
        <v>725</v>
      </c>
      <c r="BL921" s="2" t="s">
        <v>7187</v>
      </c>
      <c r="BM921" s="2" t="s">
        <v>1539</v>
      </c>
      <c r="BN921" s="2" t="s">
        <v>8354</v>
      </c>
      <c r="BO921" s="2" t="s">
        <v>725</v>
      </c>
      <c r="BP921" s="2" t="s">
        <v>7187</v>
      </c>
      <c r="BQ921" s="2" t="s">
        <v>1540</v>
      </c>
      <c r="BR921" s="2" t="s">
        <v>10250</v>
      </c>
      <c r="BS921" s="2" t="s">
        <v>116</v>
      </c>
      <c r="BT921" s="2" t="s">
        <v>7027</v>
      </c>
    </row>
    <row r="922" spans="1:72" ht="13.5" customHeight="1">
      <c r="A922" s="5" t="str">
        <f>HYPERLINK("http://kyu.snu.ac.kr/sdhj/index.jsp?type=hj/GK14610_00IM0001_010b.jpg","1714_수서면_010b")</f>
        <v>1714_수서면_010b</v>
      </c>
      <c r="B922" s="2">
        <v>1714</v>
      </c>
      <c r="C922" s="2" t="s">
        <v>10251</v>
      </c>
      <c r="D922" s="2" t="s">
        <v>10252</v>
      </c>
      <c r="E922" s="2">
        <v>921</v>
      </c>
      <c r="F922" s="2">
        <v>2</v>
      </c>
      <c r="G922" s="2" t="s">
        <v>9341</v>
      </c>
      <c r="H922" s="2" t="s">
        <v>9345</v>
      </c>
      <c r="I922" s="2">
        <v>7</v>
      </c>
      <c r="L922" s="2">
        <v>4</v>
      </c>
      <c r="M922" s="2" t="s">
        <v>1594</v>
      </c>
      <c r="N922" s="2" t="s">
        <v>7164</v>
      </c>
      <c r="T922" s="2" t="s">
        <v>10597</v>
      </c>
      <c r="U922" s="2" t="s">
        <v>313</v>
      </c>
      <c r="V922" s="2" t="s">
        <v>5072</v>
      </c>
      <c r="Y922" s="2" t="s">
        <v>2023</v>
      </c>
      <c r="Z922" s="2" t="s">
        <v>6499</v>
      </c>
      <c r="AC922" s="2">
        <v>61</v>
      </c>
      <c r="AD922" s="2" t="s">
        <v>136</v>
      </c>
      <c r="AE922" s="2" t="s">
        <v>6880</v>
      </c>
      <c r="AF922" s="2" t="s">
        <v>285</v>
      </c>
      <c r="AG922" s="2" t="s">
        <v>6927</v>
      </c>
      <c r="AV922" s="2" t="s">
        <v>2024</v>
      </c>
      <c r="AW922" s="2" t="s">
        <v>7528</v>
      </c>
      <c r="BB922" s="2" t="s">
        <v>313</v>
      </c>
      <c r="BC922" s="2" t="s">
        <v>5072</v>
      </c>
      <c r="BD922" s="2" t="s">
        <v>737</v>
      </c>
      <c r="BE922" s="2" t="s">
        <v>5848</v>
      </c>
      <c r="BF922" s="2" t="s">
        <v>10598</v>
      </c>
    </row>
    <row r="923" spans="1:72" ht="13.5" customHeight="1">
      <c r="A923" s="5" t="str">
        <f>HYPERLINK("http://kyu.snu.ac.kr/sdhj/index.jsp?type=hj/GK14610_00IM0001_010b.jpg","1714_수서면_010b")</f>
        <v>1714_수서면_010b</v>
      </c>
      <c r="B923" s="2">
        <v>1714</v>
      </c>
      <c r="C923" s="2" t="s">
        <v>9628</v>
      </c>
      <c r="D923" s="2" t="s">
        <v>9629</v>
      </c>
      <c r="E923" s="2">
        <v>922</v>
      </c>
      <c r="F923" s="2">
        <v>2</v>
      </c>
      <c r="G923" s="2" t="s">
        <v>9341</v>
      </c>
      <c r="H923" s="2" t="s">
        <v>9345</v>
      </c>
      <c r="I923" s="2">
        <v>7</v>
      </c>
      <c r="L923" s="2">
        <v>4</v>
      </c>
      <c r="M923" s="2" t="s">
        <v>1594</v>
      </c>
      <c r="N923" s="2" t="s">
        <v>7164</v>
      </c>
      <c r="T923" s="2" t="s">
        <v>10597</v>
      </c>
      <c r="U923" s="2" t="s">
        <v>313</v>
      </c>
      <c r="V923" s="2" t="s">
        <v>5072</v>
      </c>
      <c r="Y923" s="2" t="s">
        <v>2025</v>
      </c>
      <c r="Z923" s="2" t="s">
        <v>10599</v>
      </c>
      <c r="AC923" s="2">
        <v>51</v>
      </c>
      <c r="AD923" s="2" t="s">
        <v>268</v>
      </c>
      <c r="AE923" s="2" t="s">
        <v>6227</v>
      </c>
      <c r="AF923" s="2" t="s">
        <v>746</v>
      </c>
      <c r="AG923" s="2" t="s">
        <v>6920</v>
      </c>
      <c r="AH923" s="2" t="s">
        <v>260</v>
      </c>
      <c r="AI923" s="2" t="s">
        <v>7029</v>
      </c>
      <c r="AV923" s="2" t="s">
        <v>9974</v>
      </c>
      <c r="AW923" s="2" t="s">
        <v>12650</v>
      </c>
      <c r="BB923" s="2" t="s">
        <v>313</v>
      </c>
      <c r="BC923" s="2" t="s">
        <v>5072</v>
      </c>
      <c r="BD923" s="2" t="s">
        <v>2026</v>
      </c>
      <c r="BE923" s="2" t="s">
        <v>6331</v>
      </c>
      <c r="BF923" s="2" t="s">
        <v>10601</v>
      </c>
    </row>
    <row r="924" spans="1:72" ht="13.5" customHeight="1">
      <c r="A924" s="5" t="str">
        <f>HYPERLINK("http://kyu.snu.ac.kr/sdhj/index.jsp?type=hj/GK14610_00IM0001_010b.jpg","1714_수서면_010b")</f>
        <v>1714_수서면_010b</v>
      </c>
      <c r="B924" s="2">
        <v>1714</v>
      </c>
      <c r="C924" s="2" t="s">
        <v>10290</v>
      </c>
      <c r="D924" s="2" t="s">
        <v>10291</v>
      </c>
      <c r="E924" s="2">
        <v>923</v>
      </c>
      <c r="F924" s="2">
        <v>2</v>
      </c>
      <c r="G924" s="2" t="s">
        <v>9341</v>
      </c>
      <c r="H924" s="2" t="s">
        <v>9345</v>
      </c>
      <c r="I924" s="2">
        <v>7</v>
      </c>
      <c r="L924" s="2">
        <v>4</v>
      </c>
      <c r="M924" s="2" t="s">
        <v>1594</v>
      </c>
      <c r="N924" s="2" t="s">
        <v>7164</v>
      </c>
      <c r="T924" s="2" t="s">
        <v>10597</v>
      </c>
      <c r="U924" s="2" t="s">
        <v>313</v>
      </c>
      <c r="V924" s="2" t="s">
        <v>5072</v>
      </c>
      <c r="Y924" s="2" t="s">
        <v>2027</v>
      </c>
      <c r="Z924" s="2" t="s">
        <v>5618</v>
      </c>
      <c r="AC924" s="2">
        <v>51</v>
      </c>
      <c r="AD924" s="2" t="s">
        <v>268</v>
      </c>
      <c r="AE924" s="2" t="s">
        <v>6227</v>
      </c>
      <c r="AF924" s="2" t="s">
        <v>285</v>
      </c>
      <c r="AG924" s="2" t="s">
        <v>6927</v>
      </c>
      <c r="AV924" s="2" t="s">
        <v>2028</v>
      </c>
      <c r="AW924" s="2" t="s">
        <v>10600</v>
      </c>
      <c r="BB924" s="2" t="s">
        <v>313</v>
      </c>
      <c r="BC924" s="2" t="s">
        <v>5072</v>
      </c>
      <c r="BD924" s="2" t="s">
        <v>10536</v>
      </c>
      <c r="BE924" s="2" t="s">
        <v>12651</v>
      </c>
      <c r="BF924" s="2" t="s">
        <v>10603</v>
      </c>
    </row>
    <row r="925" spans="1:72" ht="13.5" customHeight="1">
      <c r="A925" s="5" t="str">
        <f>HYPERLINK("http://kyu.snu.ac.kr/sdhj/index.jsp?type=hj/GK14610_00IM0001_010b.jpg","1714_수서면_010b")</f>
        <v>1714_수서면_010b</v>
      </c>
      <c r="B925" s="2">
        <v>1714</v>
      </c>
      <c r="C925" s="2" t="s">
        <v>10290</v>
      </c>
      <c r="D925" s="2" t="s">
        <v>10291</v>
      </c>
      <c r="E925" s="2">
        <v>924</v>
      </c>
      <c r="F925" s="2">
        <v>2</v>
      </c>
      <c r="G925" s="2" t="s">
        <v>9341</v>
      </c>
      <c r="H925" s="2" t="s">
        <v>9345</v>
      </c>
      <c r="I925" s="2">
        <v>7</v>
      </c>
      <c r="L925" s="2">
        <v>4</v>
      </c>
      <c r="M925" s="2" t="s">
        <v>1594</v>
      </c>
      <c r="N925" s="2" t="s">
        <v>7164</v>
      </c>
      <c r="T925" s="2" t="s">
        <v>10597</v>
      </c>
      <c r="U925" s="2" t="s">
        <v>313</v>
      </c>
      <c r="V925" s="2" t="s">
        <v>5072</v>
      </c>
      <c r="Y925" s="2" t="s">
        <v>2029</v>
      </c>
      <c r="Z925" s="2" t="s">
        <v>6482</v>
      </c>
      <c r="AF925" s="2" t="s">
        <v>48</v>
      </c>
      <c r="AG925" s="2" t="s">
        <v>6919</v>
      </c>
      <c r="BB925" s="2" t="s">
        <v>313</v>
      </c>
      <c r="BC925" s="2" t="s">
        <v>5072</v>
      </c>
      <c r="BD925" s="2" t="s">
        <v>2030</v>
      </c>
      <c r="BE925" s="2" t="s">
        <v>6448</v>
      </c>
      <c r="BF925" s="2" t="s">
        <v>10601</v>
      </c>
    </row>
    <row r="926" spans="1:72" ht="13.5" customHeight="1">
      <c r="A926" s="5" t="str">
        <f>HYPERLINK("http://kyu.snu.ac.kr/sdhj/index.jsp?type=hj/GK14610_00IM0001_010b.jpg","1714_수서면_010b")</f>
        <v>1714_수서면_010b</v>
      </c>
      <c r="B926" s="2">
        <v>1714</v>
      </c>
      <c r="C926" s="2" t="s">
        <v>10290</v>
      </c>
      <c r="D926" s="2" t="s">
        <v>10291</v>
      </c>
      <c r="E926" s="2">
        <v>925</v>
      </c>
      <c r="F926" s="2">
        <v>2</v>
      </c>
      <c r="G926" s="2" t="s">
        <v>9341</v>
      </c>
      <c r="H926" s="2" t="s">
        <v>9345</v>
      </c>
      <c r="I926" s="2">
        <v>7</v>
      </c>
      <c r="L926" s="2">
        <v>4</v>
      </c>
      <c r="M926" s="2" t="s">
        <v>1594</v>
      </c>
      <c r="N926" s="2" t="s">
        <v>7164</v>
      </c>
      <c r="T926" s="2" t="s">
        <v>10597</v>
      </c>
      <c r="U926" s="2" t="s">
        <v>313</v>
      </c>
      <c r="V926" s="2" t="s">
        <v>5072</v>
      </c>
      <c r="Y926" s="2" t="s">
        <v>1712</v>
      </c>
      <c r="Z926" s="2" t="s">
        <v>5667</v>
      </c>
      <c r="AC926" s="2">
        <v>39</v>
      </c>
      <c r="AD926" s="2" t="s">
        <v>36</v>
      </c>
      <c r="AE926" s="2" t="s">
        <v>6351</v>
      </c>
      <c r="BB926" s="2" t="s">
        <v>313</v>
      </c>
      <c r="BC926" s="2" t="s">
        <v>5072</v>
      </c>
      <c r="BD926" s="2" t="s">
        <v>2029</v>
      </c>
      <c r="BE926" s="2" t="s">
        <v>6482</v>
      </c>
      <c r="BF926" s="2" t="s">
        <v>10601</v>
      </c>
    </row>
    <row r="927" spans="1:72" ht="13.5" customHeight="1">
      <c r="A927" s="5" t="str">
        <f>HYPERLINK("http://kyu.snu.ac.kr/sdhj/index.jsp?type=hj/GK14610_00IM0001_010b.jpg","1714_수서면_010b")</f>
        <v>1714_수서면_010b</v>
      </c>
      <c r="B927" s="2">
        <v>1714</v>
      </c>
      <c r="C927" s="2" t="s">
        <v>10290</v>
      </c>
      <c r="D927" s="2" t="s">
        <v>10291</v>
      </c>
      <c r="E927" s="2">
        <v>926</v>
      </c>
      <c r="F927" s="2">
        <v>2</v>
      </c>
      <c r="G927" s="2" t="s">
        <v>9341</v>
      </c>
      <c r="H927" s="2" t="s">
        <v>9345</v>
      </c>
      <c r="I927" s="2">
        <v>7</v>
      </c>
      <c r="L927" s="2">
        <v>4</v>
      </c>
      <c r="M927" s="2" t="s">
        <v>1594</v>
      </c>
      <c r="N927" s="2" t="s">
        <v>7164</v>
      </c>
      <c r="T927" s="2" t="s">
        <v>10597</v>
      </c>
      <c r="U927" s="2" t="s">
        <v>672</v>
      </c>
      <c r="V927" s="2" t="s">
        <v>5073</v>
      </c>
      <c r="Y927" s="2" t="s">
        <v>2031</v>
      </c>
      <c r="Z927" s="2" t="s">
        <v>5595</v>
      </c>
      <c r="AC927" s="2">
        <v>58</v>
      </c>
      <c r="AD927" s="2" t="s">
        <v>121</v>
      </c>
      <c r="AE927" s="2" t="s">
        <v>6856</v>
      </c>
      <c r="AF927" s="2" t="s">
        <v>285</v>
      </c>
      <c r="AG927" s="2" t="s">
        <v>6927</v>
      </c>
      <c r="AV927" s="2" t="s">
        <v>181</v>
      </c>
      <c r="AW927" s="2" t="s">
        <v>6026</v>
      </c>
      <c r="BB927" s="2" t="s">
        <v>313</v>
      </c>
      <c r="BC927" s="2" t="s">
        <v>5072</v>
      </c>
      <c r="BD927" s="2" t="s">
        <v>737</v>
      </c>
      <c r="BE927" s="2" t="s">
        <v>5848</v>
      </c>
      <c r="BF927" s="2" t="s">
        <v>10601</v>
      </c>
    </row>
    <row r="928" spans="1:72" ht="13.5" customHeight="1">
      <c r="A928" s="5" t="str">
        <f>HYPERLINK("http://kyu.snu.ac.kr/sdhj/index.jsp?type=hj/GK14610_00IM0001_010b.jpg","1714_수서면_010b")</f>
        <v>1714_수서면_010b</v>
      </c>
      <c r="B928" s="2">
        <v>1714</v>
      </c>
      <c r="C928" s="2" t="s">
        <v>10290</v>
      </c>
      <c r="D928" s="2" t="s">
        <v>10291</v>
      </c>
      <c r="E928" s="2">
        <v>927</v>
      </c>
      <c r="F928" s="2">
        <v>2</v>
      </c>
      <c r="G928" s="2" t="s">
        <v>9341</v>
      </c>
      <c r="H928" s="2" t="s">
        <v>9345</v>
      </c>
      <c r="I928" s="2">
        <v>7</v>
      </c>
      <c r="L928" s="2">
        <v>4</v>
      </c>
      <c r="M928" s="2" t="s">
        <v>1594</v>
      </c>
      <c r="N928" s="2" t="s">
        <v>7164</v>
      </c>
      <c r="T928" s="2" t="s">
        <v>10597</v>
      </c>
      <c r="U928" s="2" t="s">
        <v>313</v>
      </c>
      <c r="V928" s="2" t="s">
        <v>5072</v>
      </c>
      <c r="Y928" s="2" t="s">
        <v>2026</v>
      </c>
      <c r="Z928" s="2" t="s">
        <v>6331</v>
      </c>
      <c r="AC928" s="2">
        <v>64</v>
      </c>
      <c r="AD928" s="2" t="s">
        <v>466</v>
      </c>
      <c r="AE928" s="2" t="s">
        <v>6877</v>
      </c>
      <c r="AG928" s="2" t="s">
        <v>10602</v>
      </c>
      <c r="AV928" s="2" t="s">
        <v>1563</v>
      </c>
      <c r="AW928" s="2" t="s">
        <v>7527</v>
      </c>
      <c r="BD928" s="2" t="s">
        <v>1596</v>
      </c>
      <c r="BE928" s="2" t="s">
        <v>5903</v>
      </c>
    </row>
    <row r="929" spans="1:58" ht="13.5" customHeight="1">
      <c r="A929" s="5" t="str">
        <f>HYPERLINK("http://kyu.snu.ac.kr/sdhj/index.jsp?type=hj/GK14610_00IM0001_010b.jpg","1714_수서면_010b")</f>
        <v>1714_수서면_010b</v>
      </c>
      <c r="B929" s="2">
        <v>1714</v>
      </c>
      <c r="C929" s="2" t="s">
        <v>10290</v>
      </c>
      <c r="D929" s="2" t="s">
        <v>10291</v>
      </c>
      <c r="E929" s="2">
        <v>928</v>
      </c>
      <c r="F929" s="2">
        <v>2</v>
      </c>
      <c r="G929" s="2" t="s">
        <v>9341</v>
      </c>
      <c r="H929" s="2" t="s">
        <v>9345</v>
      </c>
      <c r="I929" s="2">
        <v>7</v>
      </c>
      <c r="L929" s="2">
        <v>4</v>
      </c>
      <c r="M929" s="2" t="s">
        <v>1594</v>
      </c>
      <c r="N929" s="2" t="s">
        <v>7164</v>
      </c>
      <c r="T929" s="2" t="s">
        <v>10597</v>
      </c>
      <c r="U929" s="2" t="s">
        <v>313</v>
      </c>
      <c r="V929" s="2" t="s">
        <v>5072</v>
      </c>
      <c r="Y929" s="2" t="s">
        <v>2032</v>
      </c>
      <c r="Z929" s="2" t="s">
        <v>6224</v>
      </c>
      <c r="AC929" s="2">
        <v>45</v>
      </c>
      <c r="AD929" s="2" t="s">
        <v>171</v>
      </c>
      <c r="AE929" s="2" t="s">
        <v>6891</v>
      </c>
      <c r="AG929" s="2" t="s">
        <v>10602</v>
      </c>
      <c r="BB929" s="2" t="s">
        <v>845</v>
      </c>
      <c r="BC929" s="2" t="s">
        <v>5268</v>
      </c>
      <c r="BF929" s="2" t="s">
        <v>10603</v>
      </c>
    </row>
    <row r="930" spans="1:58" ht="13.5" customHeight="1">
      <c r="A930" s="5" t="str">
        <f>HYPERLINK("http://kyu.snu.ac.kr/sdhj/index.jsp?type=hj/GK14610_00IM0001_010b.jpg","1714_수서면_010b")</f>
        <v>1714_수서면_010b</v>
      </c>
      <c r="B930" s="2">
        <v>1714</v>
      </c>
      <c r="C930" s="2" t="s">
        <v>10290</v>
      </c>
      <c r="D930" s="2" t="s">
        <v>10291</v>
      </c>
      <c r="E930" s="2">
        <v>929</v>
      </c>
      <c r="F930" s="2">
        <v>2</v>
      </c>
      <c r="G930" s="2" t="s">
        <v>9341</v>
      </c>
      <c r="H930" s="2" t="s">
        <v>9345</v>
      </c>
      <c r="I930" s="2">
        <v>7</v>
      </c>
      <c r="L930" s="2">
        <v>4</v>
      </c>
      <c r="M930" s="2" t="s">
        <v>1594</v>
      </c>
      <c r="N930" s="2" t="s">
        <v>7164</v>
      </c>
      <c r="T930" s="2" t="s">
        <v>10597</v>
      </c>
      <c r="U930" s="2" t="s">
        <v>672</v>
      </c>
      <c r="V930" s="2" t="s">
        <v>5073</v>
      </c>
      <c r="Y930" s="2" t="s">
        <v>2033</v>
      </c>
      <c r="Z930" s="2" t="s">
        <v>6498</v>
      </c>
      <c r="AC930" s="2">
        <v>40</v>
      </c>
      <c r="AD930" s="2" t="s">
        <v>221</v>
      </c>
      <c r="AE930" s="2" t="s">
        <v>6885</v>
      </c>
      <c r="AG930" s="2" t="s">
        <v>10602</v>
      </c>
      <c r="BC930" s="2" t="s">
        <v>5268</v>
      </c>
      <c r="BF930" s="2" t="s">
        <v>10604</v>
      </c>
    </row>
    <row r="931" spans="1:58" ht="13.5" customHeight="1">
      <c r="A931" s="5" t="str">
        <f>HYPERLINK("http://kyu.snu.ac.kr/sdhj/index.jsp?type=hj/GK14610_00IM0001_010b.jpg","1714_수서면_010b")</f>
        <v>1714_수서면_010b</v>
      </c>
      <c r="B931" s="2">
        <v>1714</v>
      </c>
      <c r="C931" s="2" t="s">
        <v>10290</v>
      </c>
      <c r="D931" s="2" t="s">
        <v>10291</v>
      </c>
      <c r="E931" s="2">
        <v>930</v>
      </c>
      <c r="F931" s="2">
        <v>2</v>
      </c>
      <c r="G931" s="2" t="s">
        <v>9341</v>
      </c>
      <c r="H931" s="2" t="s">
        <v>9345</v>
      </c>
      <c r="I931" s="2">
        <v>7</v>
      </c>
      <c r="L931" s="2">
        <v>4</v>
      </c>
      <c r="M931" s="2" t="s">
        <v>1594</v>
      </c>
      <c r="N931" s="2" t="s">
        <v>7164</v>
      </c>
      <c r="T931" s="2" t="s">
        <v>10597</v>
      </c>
      <c r="U931" s="2" t="s">
        <v>313</v>
      </c>
      <c r="V931" s="2" t="s">
        <v>5072</v>
      </c>
      <c r="Y931" s="2" t="s">
        <v>1070</v>
      </c>
      <c r="Z931" s="2" t="s">
        <v>6288</v>
      </c>
      <c r="AC931" s="2">
        <v>36</v>
      </c>
      <c r="AD931" s="2" t="s">
        <v>70</v>
      </c>
      <c r="AE931" s="2" t="s">
        <v>6864</v>
      </c>
      <c r="AG931" s="2" t="s">
        <v>10602</v>
      </c>
      <c r="BC931" s="2" t="s">
        <v>5268</v>
      </c>
      <c r="BF931" s="2" t="s">
        <v>10605</v>
      </c>
    </row>
    <row r="932" spans="1:58" ht="13.5" customHeight="1">
      <c r="A932" s="5" t="str">
        <f>HYPERLINK("http://kyu.snu.ac.kr/sdhj/index.jsp?type=hj/GK14610_00IM0001_010b.jpg","1714_수서면_010b")</f>
        <v>1714_수서면_010b</v>
      </c>
      <c r="B932" s="2">
        <v>1714</v>
      </c>
      <c r="C932" s="2" t="s">
        <v>10290</v>
      </c>
      <c r="D932" s="2" t="s">
        <v>10291</v>
      </c>
      <c r="E932" s="2">
        <v>931</v>
      </c>
      <c r="F932" s="2">
        <v>2</v>
      </c>
      <c r="G932" s="2" t="s">
        <v>9341</v>
      </c>
      <c r="H932" s="2" t="s">
        <v>9345</v>
      </c>
      <c r="I932" s="2">
        <v>7</v>
      </c>
      <c r="L932" s="2">
        <v>4</v>
      </c>
      <c r="M932" s="2" t="s">
        <v>1594</v>
      </c>
      <c r="N932" s="2" t="s">
        <v>7164</v>
      </c>
      <c r="T932" s="2" t="s">
        <v>10597</v>
      </c>
      <c r="U932" s="2" t="s">
        <v>672</v>
      </c>
      <c r="V932" s="2" t="s">
        <v>5073</v>
      </c>
      <c r="Y932" s="2" t="s">
        <v>2034</v>
      </c>
      <c r="Z932" s="2" t="s">
        <v>6497</v>
      </c>
      <c r="AC932" s="2">
        <v>32</v>
      </c>
      <c r="AD932" s="2" t="s">
        <v>412</v>
      </c>
      <c r="AE932" s="2" t="s">
        <v>6887</v>
      </c>
      <c r="AF932" s="2" t="s">
        <v>10606</v>
      </c>
      <c r="AG932" s="2" t="s">
        <v>10607</v>
      </c>
      <c r="BC932" s="2" t="s">
        <v>5268</v>
      </c>
      <c r="BF932" s="2" t="s">
        <v>8820</v>
      </c>
    </row>
    <row r="933" spans="1:58" ht="13.5" customHeight="1">
      <c r="A933" s="5" t="str">
        <f>HYPERLINK("http://kyu.snu.ac.kr/sdhj/index.jsp?type=hj/GK14610_00IM0001_010b.jpg","1714_수서면_010b")</f>
        <v>1714_수서면_010b</v>
      </c>
      <c r="B933" s="2">
        <v>1714</v>
      </c>
      <c r="C933" s="2" t="s">
        <v>9564</v>
      </c>
      <c r="D933" s="2" t="s">
        <v>9565</v>
      </c>
      <c r="E933" s="2">
        <v>932</v>
      </c>
      <c r="F933" s="2">
        <v>2</v>
      </c>
      <c r="G933" s="2" t="s">
        <v>9341</v>
      </c>
      <c r="H933" s="2" t="s">
        <v>9345</v>
      </c>
      <c r="I933" s="2">
        <v>7</v>
      </c>
      <c r="L933" s="2">
        <v>4</v>
      </c>
      <c r="M933" s="2" t="s">
        <v>1594</v>
      </c>
      <c r="N933" s="2" t="s">
        <v>7164</v>
      </c>
      <c r="T933" s="2" t="s">
        <v>10597</v>
      </c>
      <c r="U933" s="2" t="s">
        <v>313</v>
      </c>
      <c r="V933" s="2" t="s">
        <v>5072</v>
      </c>
      <c r="Y933" s="2" t="s">
        <v>2035</v>
      </c>
      <c r="Z933" s="2" t="s">
        <v>6496</v>
      </c>
      <c r="AC933" s="2">
        <v>80</v>
      </c>
      <c r="AD933" s="2" t="s">
        <v>293</v>
      </c>
      <c r="AE933" s="2" t="s">
        <v>6858</v>
      </c>
      <c r="AG933" s="2" t="s">
        <v>10608</v>
      </c>
      <c r="AI933" s="2" t="s">
        <v>7057</v>
      </c>
      <c r="AT933" s="2" t="s">
        <v>672</v>
      </c>
      <c r="AU933" s="2" t="s">
        <v>5073</v>
      </c>
      <c r="AV933" s="2" t="s">
        <v>2036</v>
      </c>
      <c r="AW933" s="2" t="s">
        <v>5580</v>
      </c>
      <c r="BB933" s="2" t="s">
        <v>759</v>
      </c>
      <c r="BC933" s="2" t="s">
        <v>10609</v>
      </c>
      <c r="BF933" s="2" t="s">
        <v>10601</v>
      </c>
    </row>
    <row r="934" spans="1:58" ht="13.5" customHeight="1">
      <c r="A934" s="5" t="str">
        <f>HYPERLINK("http://kyu.snu.ac.kr/sdhj/index.jsp?type=hj/GK14610_00IM0001_010b.jpg","1714_수서면_010b")</f>
        <v>1714_수서면_010b</v>
      </c>
      <c r="B934" s="2">
        <v>1714</v>
      </c>
      <c r="C934" s="2" t="s">
        <v>10290</v>
      </c>
      <c r="D934" s="2" t="s">
        <v>10291</v>
      </c>
      <c r="E934" s="2">
        <v>933</v>
      </c>
      <c r="F934" s="2">
        <v>2</v>
      </c>
      <c r="G934" s="2" t="s">
        <v>9341</v>
      </c>
      <c r="H934" s="2" t="s">
        <v>9345</v>
      </c>
      <c r="I934" s="2">
        <v>7</v>
      </c>
      <c r="L934" s="2">
        <v>4</v>
      </c>
      <c r="M934" s="2" t="s">
        <v>1594</v>
      </c>
      <c r="N934" s="2" t="s">
        <v>7164</v>
      </c>
      <c r="T934" s="2" t="s">
        <v>10597</v>
      </c>
      <c r="U934" s="2" t="s">
        <v>672</v>
      </c>
      <c r="V934" s="2" t="s">
        <v>5073</v>
      </c>
      <c r="Y934" s="2" t="s">
        <v>2037</v>
      </c>
      <c r="Z934" s="2" t="s">
        <v>6495</v>
      </c>
      <c r="AC934" s="2">
        <v>54</v>
      </c>
      <c r="AD934" s="2" t="s">
        <v>317</v>
      </c>
      <c r="AE934" s="2" t="s">
        <v>6904</v>
      </c>
      <c r="AG934" s="2" t="s">
        <v>10608</v>
      </c>
      <c r="AI934" s="2" t="s">
        <v>7057</v>
      </c>
      <c r="BB934" s="2" t="s">
        <v>845</v>
      </c>
      <c r="BC934" s="2" t="s">
        <v>5268</v>
      </c>
      <c r="BF934" s="2" t="s">
        <v>10601</v>
      </c>
    </row>
    <row r="935" spans="1:58" ht="13.5" customHeight="1">
      <c r="A935" s="5" t="str">
        <f>HYPERLINK("http://kyu.snu.ac.kr/sdhj/index.jsp?type=hj/GK14610_00IM0001_010b.jpg","1714_수서면_010b")</f>
        <v>1714_수서면_010b</v>
      </c>
      <c r="B935" s="2">
        <v>1714</v>
      </c>
      <c r="C935" s="2" t="s">
        <v>10290</v>
      </c>
      <c r="D935" s="2" t="s">
        <v>10291</v>
      </c>
      <c r="E935" s="2">
        <v>934</v>
      </c>
      <c r="F935" s="2">
        <v>2</v>
      </c>
      <c r="G935" s="2" t="s">
        <v>9341</v>
      </c>
      <c r="H935" s="2" t="s">
        <v>9345</v>
      </c>
      <c r="I935" s="2">
        <v>7</v>
      </c>
      <c r="L935" s="2">
        <v>4</v>
      </c>
      <c r="M935" s="2" t="s">
        <v>1594</v>
      </c>
      <c r="N935" s="2" t="s">
        <v>7164</v>
      </c>
      <c r="S935" s="2" t="s">
        <v>77</v>
      </c>
      <c r="T935" s="2" t="s">
        <v>5010</v>
      </c>
      <c r="U935" s="2" t="s">
        <v>170</v>
      </c>
      <c r="V935" s="2" t="s">
        <v>10610</v>
      </c>
      <c r="W935" s="2" t="s">
        <v>504</v>
      </c>
      <c r="X935" s="2" t="s">
        <v>5378</v>
      </c>
      <c r="Y935" s="2" t="s">
        <v>61</v>
      </c>
      <c r="Z935" s="2" t="s">
        <v>5416</v>
      </c>
      <c r="AC935" s="2">
        <v>45</v>
      </c>
      <c r="AD935" s="2" t="s">
        <v>171</v>
      </c>
      <c r="AE935" s="2" t="s">
        <v>6891</v>
      </c>
      <c r="AG935" s="2" t="s">
        <v>10608</v>
      </c>
      <c r="AI935" s="2" t="s">
        <v>7057</v>
      </c>
    </row>
    <row r="936" spans="1:58" ht="13.5" customHeight="1">
      <c r="A936" s="5" t="str">
        <f>HYPERLINK("http://kyu.snu.ac.kr/sdhj/index.jsp?type=hj/GK14610_00IM0001_010b.jpg","1714_수서면_010b")</f>
        <v>1714_수서면_010b</v>
      </c>
      <c r="B936" s="2">
        <v>1714</v>
      </c>
      <c r="C936" s="2" t="s">
        <v>10290</v>
      </c>
      <c r="D936" s="2" t="s">
        <v>10291</v>
      </c>
      <c r="E936" s="2">
        <v>935</v>
      </c>
      <c r="F936" s="2">
        <v>2</v>
      </c>
      <c r="G936" s="2" t="s">
        <v>9341</v>
      </c>
      <c r="H936" s="2" t="s">
        <v>9345</v>
      </c>
      <c r="I936" s="2">
        <v>7</v>
      </c>
      <c r="L936" s="2">
        <v>4</v>
      </c>
      <c r="M936" s="2" t="s">
        <v>1594</v>
      </c>
      <c r="N936" s="2" t="s">
        <v>7164</v>
      </c>
      <c r="T936" s="2" t="s">
        <v>10597</v>
      </c>
      <c r="U936" s="2" t="s">
        <v>313</v>
      </c>
      <c r="V936" s="2" t="s">
        <v>5072</v>
      </c>
      <c r="Y936" s="2" t="s">
        <v>10611</v>
      </c>
      <c r="Z936" s="2" t="s">
        <v>6494</v>
      </c>
      <c r="AC936" s="2">
        <v>26</v>
      </c>
      <c r="AD936" s="2" t="s">
        <v>466</v>
      </c>
      <c r="AE936" s="2" t="s">
        <v>6877</v>
      </c>
      <c r="AG936" s="2" t="s">
        <v>10612</v>
      </c>
      <c r="AI936" s="2" t="s">
        <v>7057</v>
      </c>
      <c r="BB936" s="2" t="s">
        <v>845</v>
      </c>
      <c r="BC936" s="2" t="s">
        <v>5268</v>
      </c>
      <c r="BF936" s="2" t="s">
        <v>10613</v>
      </c>
    </row>
    <row r="937" spans="1:58" ht="13.5" customHeight="1">
      <c r="A937" s="5" t="str">
        <f>HYPERLINK("http://kyu.snu.ac.kr/sdhj/index.jsp?type=hj/GK14610_00IM0001_010b.jpg","1714_수서면_010b")</f>
        <v>1714_수서면_010b</v>
      </c>
      <c r="B937" s="2">
        <v>1714</v>
      </c>
      <c r="C937" s="2" t="s">
        <v>9517</v>
      </c>
      <c r="D937" s="2" t="s">
        <v>9518</v>
      </c>
      <c r="E937" s="2">
        <v>936</v>
      </c>
      <c r="F937" s="2">
        <v>2</v>
      </c>
      <c r="G937" s="2" t="s">
        <v>9341</v>
      </c>
      <c r="H937" s="2" t="s">
        <v>9345</v>
      </c>
      <c r="I937" s="2">
        <v>7</v>
      </c>
      <c r="L937" s="2">
        <v>4</v>
      </c>
      <c r="M937" s="2" t="s">
        <v>1594</v>
      </c>
      <c r="N937" s="2" t="s">
        <v>7164</v>
      </c>
      <c r="T937" s="2" t="s">
        <v>10597</v>
      </c>
      <c r="U937" s="2" t="s">
        <v>313</v>
      </c>
      <c r="V937" s="2" t="s">
        <v>5072</v>
      </c>
      <c r="Y937" s="2" t="s">
        <v>2038</v>
      </c>
      <c r="Z937" s="2" t="s">
        <v>6493</v>
      </c>
      <c r="AC937" s="2">
        <v>24</v>
      </c>
      <c r="AD937" s="2" t="s">
        <v>281</v>
      </c>
      <c r="AE937" s="2" t="s">
        <v>6874</v>
      </c>
      <c r="AF937" s="2" t="s">
        <v>10614</v>
      </c>
      <c r="AG937" s="2" t="s">
        <v>10615</v>
      </c>
      <c r="AH937" s="2" t="s">
        <v>179</v>
      </c>
      <c r="AI937" s="2" t="s">
        <v>7057</v>
      </c>
      <c r="BC937" s="2" t="s">
        <v>5268</v>
      </c>
      <c r="BF937" s="2" t="s">
        <v>10616</v>
      </c>
    </row>
    <row r="938" spans="1:58" ht="13.5" customHeight="1">
      <c r="A938" s="5" t="str">
        <f>HYPERLINK("http://kyu.snu.ac.kr/sdhj/index.jsp?type=hj/GK14610_00IM0001_010b.jpg","1714_수서면_010b")</f>
        <v>1714_수서면_010b</v>
      </c>
      <c r="B938" s="2">
        <v>1714</v>
      </c>
      <c r="C938" s="2" t="s">
        <v>10290</v>
      </c>
      <c r="D938" s="2" t="s">
        <v>10291</v>
      </c>
      <c r="E938" s="2">
        <v>937</v>
      </c>
      <c r="F938" s="2">
        <v>2</v>
      </c>
      <c r="G938" s="2" t="s">
        <v>9341</v>
      </c>
      <c r="H938" s="2" t="s">
        <v>9345</v>
      </c>
      <c r="I938" s="2">
        <v>7</v>
      </c>
      <c r="L938" s="2">
        <v>4</v>
      </c>
      <c r="M938" s="2" t="s">
        <v>1594</v>
      </c>
      <c r="N938" s="2" t="s">
        <v>7164</v>
      </c>
      <c r="T938" s="2" t="s">
        <v>10597</v>
      </c>
      <c r="U938" s="2" t="s">
        <v>313</v>
      </c>
      <c r="V938" s="2" t="s">
        <v>5072</v>
      </c>
      <c r="Y938" s="2" t="s">
        <v>2039</v>
      </c>
      <c r="Z938" s="2" t="s">
        <v>6492</v>
      </c>
      <c r="AC938" s="2">
        <v>49</v>
      </c>
      <c r="AD938" s="2" t="s">
        <v>378</v>
      </c>
      <c r="AE938" s="2" t="s">
        <v>6866</v>
      </c>
      <c r="BB938" s="2" t="s">
        <v>313</v>
      </c>
      <c r="BC938" s="2" t="s">
        <v>5072</v>
      </c>
      <c r="BD938" s="2" t="s">
        <v>2035</v>
      </c>
      <c r="BE938" s="2" t="s">
        <v>6496</v>
      </c>
      <c r="BF938" s="2" t="s">
        <v>10603</v>
      </c>
    </row>
    <row r="939" spans="1:58" ht="13.5" customHeight="1">
      <c r="A939" s="5" t="str">
        <f>HYPERLINK("http://kyu.snu.ac.kr/sdhj/index.jsp?type=hj/GK14610_00IM0001_010b.jpg","1714_수서면_010b")</f>
        <v>1714_수서면_010b</v>
      </c>
      <c r="B939" s="2">
        <v>1714</v>
      </c>
      <c r="C939" s="2" t="s">
        <v>10290</v>
      </c>
      <c r="D939" s="2" t="s">
        <v>10291</v>
      </c>
      <c r="E939" s="2">
        <v>938</v>
      </c>
      <c r="F939" s="2">
        <v>2</v>
      </c>
      <c r="G939" s="2" t="s">
        <v>9341</v>
      </c>
      <c r="H939" s="2" t="s">
        <v>9345</v>
      </c>
      <c r="I939" s="2">
        <v>7</v>
      </c>
      <c r="L939" s="2">
        <v>4</v>
      </c>
      <c r="M939" s="2" t="s">
        <v>1594</v>
      </c>
      <c r="N939" s="2" t="s">
        <v>7164</v>
      </c>
      <c r="S939" s="2" t="s">
        <v>2040</v>
      </c>
      <c r="T939" s="2" t="s">
        <v>5019</v>
      </c>
      <c r="Y939" s="2" t="s">
        <v>2041</v>
      </c>
      <c r="Z939" s="2" t="s">
        <v>6365</v>
      </c>
      <c r="AC939" s="2">
        <v>63</v>
      </c>
      <c r="AD939" s="2" t="s">
        <v>86</v>
      </c>
      <c r="AE939" s="2" t="s">
        <v>6897</v>
      </c>
    </row>
    <row r="940" spans="1:58" ht="13.5" customHeight="1">
      <c r="A940" s="5" t="str">
        <f>HYPERLINK("http://kyu.snu.ac.kr/sdhj/index.jsp?type=hj/GK14610_00IM0001_010b.jpg","1714_수서면_010b")</f>
        <v>1714_수서면_010b</v>
      </c>
      <c r="B940" s="2">
        <v>1714</v>
      </c>
      <c r="C940" s="2" t="s">
        <v>10290</v>
      </c>
      <c r="D940" s="2" t="s">
        <v>10291</v>
      </c>
      <c r="E940" s="2">
        <v>939</v>
      </c>
      <c r="F940" s="2">
        <v>2</v>
      </c>
      <c r="G940" s="2" t="s">
        <v>9341</v>
      </c>
      <c r="H940" s="2" t="s">
        <v>9345</v>
      </c>
      <c r="I940" s="2">
        <v>7</v>
      </c>
      <c r="L940" s="2">
        <v>4</v>
      </c>
      <c r="M940" s="2" t="s">
        <v>1594</v>
      </c>
      <c r="N940" s="2" t="s">
        <v>7164</v>
      </c>
      <c r="T940" s="2" t="s">
        <v>10597</v>
      </c>
      <c r="U940" s="2" t="s">
        <v>672</v>
      </c>
      <c r="V940" s="2" t="s">
        <v>5073</v>
      </c>
      <c r="Y940" s="2" t="s">
        <v>2042</v>
      </c>
      <c r="Z940" s="2" t="s">
        <v>6132</v>
      </c>
      <c r="AC940" s="2">
        <v>17</v>
      </c>
      <c r="AD940" s="2" t="s">
        <v>259</v>
      </c>
      <c r="AE940" s="2" t="s">
        <v>6862</v>
      </c>
      <c r="BB940" s="2" t="s">
        <v>313</v>
      </c>
      <c r="BC940" s="2" t="s">
        <v>5072</v>
      </c>
      <c r="BD940" s="2" t="s">
        <v>2039</v>
      </c>
      <c r="BE940" s="2" t="s">
        <v>6492</v>
      </c>
      <c r="BF940" s="2" t="s">
        <v>10601</v>
      </c>
    </row>
    <row r="941" spans="1:58" ht="13.5" customHeight="1">
      <c r="A941" s="5" t="str">
        <f>HYPERLINK("http://kyu.snu.ac.kr/sdhj/index.jsp?type=hj/GK14610_00IM0001_010b.jpg","1714_수서면_010b")</f>
        <v>1714_수서면_010b</v>
      </c>
      <c r="B941" s="2">
        <v>1714</v>
      </c>
      <c r="C941" s="2" t="s">
        <v>10290</v>
      </c>
      <c r="D941" s="2" t="s">
        <v>10291</v>
      </c>
      <c r="E941" s="2">
        <v>940</v>
      </c>
      <c r="F941" s="2">
        <v>2</v>
      </c>
      <c r="G941" s="2" t="s">
        <v>9341</v>
      </c>
      <c r="H941" s="2" t="s">
        <v>9345</v>
      </c>
      <c r="I941" s="2">
        <v>7</v>
      </c>
      <c r="L941" s="2">
        <v>4</v>
      </c>
      <c r="M941" s="2" t="s">
        <v>1594</v>
      </c>
      <c r="N941" s="2" t="s">
        <v>7164</v>
      </c>
      <c r="T941" s="2" t="s">
        <v>10597</v>
      </c>
      <c r="U941" s="2" t="s">
        <v>672</v>
      </c>
      <c r="V941" s="2" t="s">
        <v>5073</v>
      </c>
      <c r="Y941" s="2" t="s">
        <v>2043</v>
      </c>
      <c r="Z941" s="2" t="s">
        <v>6491</v>
      </c>
      <c r="AF941" s="2" t="s">
        <v>65</v>
      </c>
      <c r="AG941" s="2" t="s">
        <v>5367</v>
      </c>
      <c r="BC941" s="2" t="s">
        <v>5072</v>
      </c>
      <c r="BE941" s="2" t="s">
        <v>6492</v>
      </c>
      <c r="BF941" s="2" t="s">
        <v>10616</v>
      </c>
    </row>
    <row r="942" spans="1:58" ht="13.5" customHeight="1">
      <c r="A942" s="5" t="str">
        <f>HYPERLINK("http://kyu.snu.ac.kr/sdhj/index.jsp?type=hj/GK14610_00IM0001_010b.jpg","1714_수서면_010b")</f>
        <v>1714_수서면_010b</v>
      </c>
      <c r="B942" s="2">
        <v>1714</v>
      </c>
      <c r="C942" s="2" t="s">
        <v>10290</v>
      </c>
      <c r="D942" s="2" t="s">
        <v>10291</v>
      </c>
      <c r="E942" s="2">
        <v>941</v>
      </c>
      <c r="F942" s="2">
        <v>2</v>
      </c>
      <c r="G942" s="2" t="s">
        <v>9341</v>
      </c>
      <c r="H942" s="2" t="s">
        <v>9345</v>
      </c>
      <c r="I942" s="2">
        <v>7</v>
      </c>
      <c r="L942" s="2">
        <v>4</v>
      </c>
      <c r="M942" s="2" t="s">
        <v>1594</v>
      </c>
      <c r="N942" s="2" t="s">
        <v>7164</v>
      </c>
      <c r="T942" s="2" t="s">
        <v>10597</v>
      </c>
      <c r="U942" s="2" t="s">
        <v>672</v>
      </c>
      <c r="V942" s="2" t="s">
        <v>5073</v>
      </c>
      <c r="Y942" s="2" t="s">
        <v>1295</v>
      </c>
      <c r="Z942" s="2" t="s">
        <v>6293</v>
      </c>
      <c r="AC942" s="2">
        <v>41</v>
      </c>
      <c r="AD942" s="2" t="s">
        <v>536</v>
      </c>
      <c r="AE942" s="2" t="s">
        <v>6907</v>
      </c>
      <c r="AG942" s="2" t="s">
        <v>10608</v>
      </c>
      <c r="AI942" s="2" t="s">
        <v>7057</v>
      </c>
      <c r="BB942" s="2" t="s">
        <v>313</v>
      </c>
      <c r="BC942" s="2" t="s">
        <v>5072</v>
      </c>
      <c r="BD942" s="2" t="s">
        <v>2035</v>
      </c>
      <c r="BE942" s="2" t="s">
        <v>6496</v>
      </c>
      <c r="BF942" s="2" t="s">
        <v>10604</v>
      </c>
    </row>
    <row r="943" spans="1:58" ht="13.5" customHeight="1">
      <c r="A943" s="5" t="str">
        <f>HYPERLINK("http://kyu.snu.ac.kr/sdhj/index.jsp?type=hj/GK14610_00IM0001_010b.jpg","1714_수서면_010b")</f>
        <v>1714_수서면_010b</v>
      </c>
      <c r="B943" s="2">
        <v>1714</v>
      </c>
      <c r="C943" s="2" t="s">
        <v>10290</v>
      </c>
      <c r="D943" s="2" t="s">
        <v>10291</v>
      </c>
      <c r="E943" s="2">
        <v>942</v>
      </c>
      <c r="F943" s="2">
        <v>2</v>
      </c>
      <c r="G943" s="2" t="s">
        <v>9341</v>
      </c>
      <c r="H943" s="2" t="s">
        <v>9345</v>
      </c>
      <c r="I943" s="2">
        <v>7</v>
      </c>
      <c r="L943" s="2">
        <v>4</v>
      </c>
      <c r="M943" s="2" t="s">
        <v>1594</v>
      </c>
      <c r="N943" s="2" t="s">
        <v>7164</v>
      </c>
      <c r="S943" s="2" t="s">
        <v>10617</v>
      </c>
      <c r="T943" s="2" t="s">
        <v>5028</v>
      </c>
      <c r="U943" s="2" t="s">
        <v>170</v>
      </c>
      <c r="V943" s="2" t="s">
        <v>10610</v>
      </c>
      <c r="Y943" s="2" t="s">
        <v>2044</v>
      </c>
      <c r="Z943" s="2" t="s">
        <v>6490</v>
      </c>
      <c r="AC943" s="2">
        <v>40</v>
      </c>
      <c r="AD943" s="2" t="s">
        <v>221</v>
      </c>
      <c r="AE943" s="2" t="s">
        <v>6885</v>
      </c>
      <c r="AG943" s="2" t="s">
        <v>10608</v>
      </c>
      <c r="AI943" s="2" t="s">
        <v>7057</v>
      </c>
    </row>
    <row r="944" spans="1:58" ht="13.5" customHeight="1">
      <c r="A944" s="5" t="str">
        <f>HYPERLINK("http://kyu.snu.ac.kr/sdhj/index.jsp?type=hj/GK14610_00IM0001_010b.jpg","1714_수서면_010b")</f>
        <v>1714_수서면_010b</v>
      </c>
      <c r="B944" s="2">
        <v>1714</v>
      </c>
      <c r="C944" s="2" t="s">
        <v>10290</v>
      </c>
      <c r="D944" s="2" t="s">
        <v>10291</v>
      </c>
      <c r="E944" s="2">
        <v>943</v>
      </c>
      <c r="F944" s="2">
        <v>2</v>
      </c>
      <c r="G944" s="2" t="s">
        <v>9341</v>
      </c>
      <c r="H944" s="2" t="s">
        <v>9345</v>
      </c>
      <c r="I944" s="2">
        <v>7</v>
      </c>
      <c r="L944" s="2">
        <v>4</v>
      </c>
      <c r="M944" s="2" t="s">
        <v>1594</v>
      </c>
      <c r="N944" s="2" t="s">
        <v>7164</v>
      </c>
      <c r="T944" s="2" t="s">
        <v>10597</v>
      </c>
      <c r="U944" s="2" t="s">
        <v>672</v>
      </c>
      <c r="V944" s="2" t="s">
        <v>5073</v>
      </c>
      <c r="Y944" s="2" t="s">
        <v>2045</v>
      </c>
      <c r="Z944" s="2" t="s">
        <v>6489</v>
      </c>
      <c r="AC944" s="2">
        <v>15</v>
      </c>
      <c r="AD944" s="2" t="s">
        <v>310</v>
      </c>
      <c r="AE944" s="2" t="s">
        <v>6857</v>
      </c>
      <c r="AF944" s="2" t="s">
        <v>10618</v>
      </c>
      <c r="AG944" s="2" t="s">
        <v>10619</v>
      </c>
      <c r="AH944" s="2" t="s">
        <v>179</v>
      </c>
      <c r="AI944" s="2" t="s">
        <v>7057</v>
      </c>
      <c r="AT944" s="2" t="s">
        <v>782</v>
      </c>
      <c r="AU944" s="2" t="s">
        <v>5343</v>
      </c>
      <c r="BB944" s="2" t="s">
        <v>759</v>
      </c>
      <c r="BC944" s="2" t="s">
        <v>10609</v>
      </c>
      <c r="BF944" s="2" t="s">
        <v>10601</v>
      </c>
    </row>
    <row r="945" spans="1:72" ht="13.5" customHeight="1">
      <c r="A945" s="5" t="str">
        <f>HYPERLINK("http://kyu.snu.ac.kr/sdhj/index.jsp?type=hj/GK14610_00IM0001_010b.jpg","1714_수서면_010b")</f>
        <v>1714_수서면_010b</v>
      </c>
      <c r="B945" s="2">
        <v>1714</v>
      </c>
      <c r="C945" s="2" t="s">
        <v>10290</v>
      </c>
      <c r="D945" s="2" t="s">
        <v>10291</v>
      </c>
      <c r="E945" s="2">
        <v>944</v>
      </c>
      <c r="F945" s="2">
        <v>2</v>
      </c>
      <c r="G945" s="2" t="s">
        <v>9341</v>
      </c>
      <c r="H945" s="2" t="s">
        <v>9345</v>
      </c>
      <c r="I945" s="2">
        <v>7</v>
      </c>
      <c r="L945" s="2">
        <v>4</v>
      </c>
      <c r="M945" s="2" t="s">
        <v>1594</v>
      </c>
      <c r="N945" s="2" t="s">
        <v>7164</v>
      </c>
      <c r="T945" s="2" t="s">
        <v>10597</v>
      </c>
      <c r="U945" s="2" t="s">
        <v>313</v>
      </c>
      <c r="V945" s="2" t="s">
        <v>5072</v>
      </c>
      <c r="Y945" s="2" t="s">
        <v>2046</v>
      </c>
      <c r="Z945" s="2" t="s">
        <v>6488</v>
      </c>
      <c r="AC945" s="2">
        <v>60</v>
      </c>
      <c r="AD945" s="2" t="s">
        <v>199</v>
      </c>
      <c r="AE945" s="2" t="s">
        <v>6905</v>
      </c>
      <c r="AG945" s="2" t="s">
        <v>10602</v>
      </c>
      <c r="AT945" s="2" t="s">
        <v>672</v>
      </c>
      <c r="AU945" s="2" t="s">
        <v>5073</v>
      </c>
      <c r="AV945" s="2" t="s">
        <v>1592</v>
      </c>
      <c r="AW945" s="2" t="s">
        <v>6520</v>
      </c>
      <c r="BB945" s="2" t="s">
        <v>759</v>
      </c>
      <c r="BC945" s="2" t="s">
        <v>10609</v>
      </c>
      <c r="BD945" s="2" t="s">
        <v>2047</v>
      </c>
      <c r="BE945" s="2" t="s">
        <v>7739</v>
      </c>
      <c r="BF945" s="2" t="s">
        <v>10604</v>
      </c>
    </row>
    <row r="946" spans="1:72" ht="13.5" customHeight="1">
      <c r="A946" s="5" t="str">
        <f>HYPERLINK("http://kyu.snu.ac.kr/sdhj/index.jsp?type=hj/GK14610_00IM0001_010b.jpg","1714_수서면_010b")</f>
        <v>1714_수서면_010b</v>
      </c>
      <c r="B946" s="2">
        <v>1714</v>
      </c>
      <c r="C946" s="2" t="s">
        <v>10290</v>
      </c>
      <c r="D946" s="2" t="s">
        <v>10291</v>
      </c>
      <c r="E946" s="2">
        <v>945</v>
      </c>
      <c r="F946" s="2">
        <v>2</v>
      </c>
      <c r="G946" s="2" t="s">
        <v>9341</v>
      </c>
      <c r="H946" s="2" t="s">
        <v>9345</v>
      </c>
      <c r="I946" s="2">
        <v>7</v>
      </c>
      <c r="L946" s="2">
        <v>4</v>
      </c>
      <c r="M946" s="2" t="s">
        <v>1594</v>
      </c>
      <c r="N946" s="2" t="s">
        <v>7164</v>
      </c>
      <c r="T946" s="2" t="s">
        <v>10597</v>
      </c>
      <c r="U946" s="2" t="s">
        <v>672</v>
      </c>
      <c r="V946" s="2" t="s">
        <v>5073</v>
      </c>
      <c r="Y946" s="2" t="s">
        <v>2048</v>
      </c>
      <c r="Z946" s="2" t="s">
        <v>6487</v>
      </c>
      <c r="AC946" s="2">
        <v>51</v>
      </c>
      <c r="AD946" s="2" t="s">
        <v>268</v>
      </c>
      <c r="AE946" s="2" t="s">
        <v>6227</v>
      </c>
      <c r="AF946" s="2" t="s">
        <v>10620</v>
      </c>
      <c r="AG946" s="2" t="s">
        <v>10621</v>
      </c>
      <c r="AV946" s="2" t="s">
        <v>1577</v>
      </c>
      <c r="AW946" s="2" t="s">
        <v>4976</v>
      </c>
      <c r="BB946" s="2" t="s">
        <v>150</v>
      </c>
      <c r="BC946" s="2" t="s">
        <v>5065</v>
      </c>
      <c r="BD946" s="2" t="s">
        <v>2049</v>
      </c>
      <c r="BE946" s="2" t="s">
        <v>7738</v>
      </c>
    </row>
    <row r="947" spans="1:72" ht="13.5" customHeight="1">
      <c r="A947" s="5" t="str">
        <f>HYPERLINK("http://kyu.snu.ac.kr/sdhj/index.jsp?type=hj/GK14610_00IM0001_010b.jpg","1714_수서면_010b")</f>
        <v>1714_수서면_010b</v>
      </c>
      <c r="B947" s="2">
        <v>1714</v>
      </c>
      <c r="C947" s="2" t="s">
        <v>9359</v>
      </c>
      <c r="D947" s="2" t="s">
        <v>9360</v>
      </c>
      <c r="E947" s="2">
        <v>946</v>
      </c>
      <c r="F947" s="2">
        <v>2</v>
      </c>
      <c r="G947" s="2" t="s">
        <v>9341</v>
      </c>
      <c r="H947" s="2" t="s">
        <v>9345</v>
      </c>
      <c r="I947" s="2">
        <v>7</v>
      </c>
      <c r="L947" s="2">
        <v>4</v>
      </c>
      <c r="M947" s="2" t="s">
        <v>1594</v>
      </c>
      <c r="N947" s="2" t="s">
        <v>7164</v>
      </c>
      <c r="T947" s="2" t="s">
        <v>10597</v>
      </c>
      <c r="U947" s="2" t="s">
        <v>313</v>
      </c>
      <c r="V947" s="2" t="s">
        <v>5072</v>
      </c>
      <c r="Y947" s="2" t="s">
        <v>1774</v>
      </c>
      <c r="Z947" s="2" t="s">
        <v>6148</v>
      </c>
      <c r="AC947" s="2">
        <v>30</v>
      </c>
      <c r="AD947" s="2" t="s">
        <v>51</v>
      </c>
      <c r="AE947" s="2" t="s">
        <v>6895</v>
      </c>
      <c r="AG947" s="2" t="s">
        <v>10608</v>
      </c>
      <c r="AI947" s="2" t="s">
        <v>7056</v>
      </c>
      <c r="AV947" s="2" t="s">
        <v>439</v>
      </c>
      <c r="AW947" s="2" t="s">
        <v>6868</v>
      </c>
      <c r="BB947" s="2" t="s">
        <v>313</v>
      </c>
      <c r="BC947" s="2" t="s">
        <v>5072</v>
      </c>
      <c r="BD947" s="2" t="s">
        <v>2050</v>
      </c>
      <c r="BE947" s="2" t="s">
        <v>10622</v>
      </c>
      <c r="BF947" s="2" t="s">
        <v>10623</v>
      </c>
    </row>
    <row r="948" spans="1:72" ht="13.5" customHeight="1">
      <c r="A948" s="5" t="str">
        <f>HYPERLINK("http://kyu.snu.ac.kr/sdhj/index.jsp?type=hj/GK14610_00IM0001_010b.jpg","1714_수서면_010b")</f>
        <v>1714_수서면_010b</v>
      </c>
      <c r="B948" s="2">
        <v>1714</v>
      </c>
      <c r="C948" s="2" t="s">
        <v>10624</v>
      </c>
      <c r="D948" s="2" t="s">
        <v>10625</v>
      </c>
      <c r="E948" s="2">
        <v>947</v>
      </c>
      <c r="F948" s="2">
        <v>2</v>
      </c>
      <c r="G948" s="2" t="s">
        <v>9341</v>
      </c>
      <c r="H948" s="2" t="s">
        <v>9345</v>
      </c>
      <c r="I948" s="2">
        <v>7</v>
      </c>
      <c r="L948" s="2">
        <v>4</v>
      </c>
      <c r="M948" s="2" t="s">
        <v>1594</v>
      </c>
      <c r="N948" s="2" t="s">
        <v>7164</v>
      </c>
      <c r="T948" s="2" t="s">
        <v>10597</v>
      </c>
      <c r="U948" s="2" t="s">
        <v>672</v>
      </c>
      <c r="V948" s="2" t="s">
        <v>5073</v>
      </c>
      <c r="Y948" s="2" t="s">
        <v>2051</v>
      </c>
      <c r="Z948" s="2" t="s">
        <v>5704</v>
      </c>
      <c r="AC948" s="2">
        <v>48</v>
      </c>
      <c r="AD948" s="2" t="s">
        <v>381</v>
      </c>
      <c r="AE948" s="2" t="s">
        <v>6906</v>
      </c>
      <c r="AF948" s="2" t="s">
        <v>10626</v>
      </c>
      <c r="AG948" s="2" t="s">
        <v>10627</v>
      </c>
      <c r="AH948" s="2" t="s">
        <v>110</v>
      </c>
      <c r="AI948" s="2" t="s">
        <v>7056</v>
      </c>
      <c r="BB948" s="2" t="s">
        <v>313</v>
      </c>
      <c r="BC948" s="2" t="s">
        <v>5072</v>
      </c>
      <c r="BD948" s="2" t="s">
        <v>2052</v>
      </c>
      <c r="BE948" s="2" t="s">
        <v>10628</v>
      </c>
      <c r="BF948" s="2" t="s">
        <v>10604</v>
      </c>
    </row>
    <row r="949" spans="1:72" ht="13.5" customHeight="1">
      <c r="A949" s="5" t="str">
        <f>HYPERLINK("http://kyu.snu.ac.kr/sdhj/index.jsp?type=hj/GK14610_00IM0001_010b.jpg","1714_수서면_010b")</f>
        <v>1714_수서면_010b</v>
      </c>
      <c r="B949" s="2">
        <v>1714</v>
      </c>
      <c r="C949" s="2" t="s">
        <v>10290</v>
      </c>
      <c r="D949" s="2" t="s">
        <v>10291</v>
      </c>
      <c r="E949" s="2">
        <v>948</v>
      </c>
      <c r="F949" s="2">
        <v>2</v>
      </c>
      <c r="G949" s="2" t="s">
        <v>9341</v>
      </c>
      <c r="H949" s="2" t="s">
        <v>9345</v>
      </c>
      <c r="I949" s="2">
        <v>7</v>
      </c>
      <c r="L949" s="2">
        <v>4</v>
      </c>
      <c r="M949" s="2" t="s">
        <v>1594</v>
      </c>
      <c r="N949" s="2" t="s">
        <v>7164</v>
      </c>
      <c r="T949" s="2" t="s">
        <v>10597</v>
      </c>
      <c r="U949" s="2" t="s">
        <v>313</v>
      </c>
      <c r="V949" s="2" t="s">
        <v>5072</v>
      </c>
      <c r="Y949" s="2" t="s">
        <v>2053</v>
      </c>
      <c r="Z949" s="2" t="s">
        <v>10629</v>
      </c>
      <c r="AC949" s="2">
        <v>41</v>
      </c>
      <c r="AD949" s="2" t="s">
        <v>536</v>
      </c>
      <c r="AE949" s="2" t="s">
        <v>6907</v>
      </c>
      <c r="AF949" s="2" t="s">
        <v>285</v>
      </c>
      <c r="AG949" s="2" t="s">
        <v>6927</v>
      </c>
      <c r="AT949" s="2" t="s">
        <v>672</v>
      </c>
      <c r="AU949" s="2" t="s">
        <v>5073</v>
      </c>
      <c r="AV949" s="2" t="s">
        <v>392</v>
      </c>
      <c r="AW949" s="2" t="s">
        <v>7526</v>
      </c>
      <c r="BB949" s="2" t="s">
        <v>759</v>
      </c>
      <c r="BC949" s="2" t="s">
        <v>10609</v>
      </c>
      <c r="BF949" s="2" t="s">
        <v>10601</v>
      </c>
    </row>
    <row r="950" spans="1:72" ht="13.5" customHeight="1">
      <c r="A950" s="5" t="str">
        <f>HYPERLINK("http://kyu.snu.ac.kr/sdhj/index.jsp?type=hj/GK14610_00IM0001_010b.jpg","1714_수서면_010b")</f>
        <v>1714_수서면_010b</v>
      </c>
      <c r="B950" s="2">
        <v>1714</v>
      </c>
      <c r="C950" s="2" t="s">
        <v>10290</v>
      </c>
      <c r="D950" s="2" t="s">
        <v>10291</v>
      </c>
      <c r="E950" s="2">
        <v>949</v>
      </c>
      <c r="F950" s="2">
        <v>2</v>
      </c>
      <c r="G950" s="2" t="s">
        <v>9341</v>
      </c>
      <c r="H950" s="2" t="s">
        <v>9345</v>
      </c>
      <c r="I950" s="2">
        <v>7</v>
      </c>
      <c r="L950" s="2">
        <v>4</v>
      </c>
      <c r="M950" s="2" t="s">
        <v>1594</v>
      </c>
      <c r="N950" s="2" t="s">
        <v>7164</v>
      </c>
      <c r="T950" s="2" t="s">
        <v>10597</v>
      </c>
      <c r="Y950" s="2" t="s">
        <v>755</v>
      </c>
      <c r="Z950" s="2" t="s">
        <v>6187</v>
      </c>
      <c r="AF950" s="2" t="s">
        <v>48</v>
      </c>
      <c r="AG950" s="2" t="s">
        <v>6919</v>
      </c>
      <c r="BB950" s="2" t="s">
        <v>313</v>
      </c>
      <c r="BC950" s="2" t="s">
        <v>5072</v>
      </c>
      <c r="BD950" s="2" t="s">
        <v>1596</v>
      </c>
      <c r="BE950" s="2" t="s">
        <v>5903</v>
      </c>
      <c r="BF950" s="2" t="s">
        <v>10604</v>
      </c>
    </row>
    <row r="951" spans="1:72" ht="13.5" customHeight="1">
      <c r="A951" s="5" t="str">
        <f>HYPERLINK("http://kyu.snu.ac.kr/sdhj/index.jsp?type=hj/GK14610_00IM0001_010b.jpg","1714_수서면_010b")</f>
        <v>1714_수서면_010b</v>
      </c>
      <c r="B951" s="2">
        <v>1714</v>
      </c>
      <c r="C951" s="2" t="s">
        <v>10290</v>
      </c>
      <c r="D951" s="2" t="s">
        <v>10291</v>
      </c>
      <c r="E951" s="2">
        <v>950</v>
      </c>
      <c r="F951" s="2">
        <v>2</v>
      </c>
      <c r="G951" s="2" t="s">
        <v>9341</v>
      </c>
      <c r="H951" s="2" t="s">
        <v>9345</v>
      </c>
      <c r="I951" s="2">
        <v>7</v>
      </c>
      <c r="L951" s="2">
        <v>4</v>
      </c>
      <c r="M951" s="2" t="s">
        <v>1594</v>
      </c>
      <c r="N951" s="2" t="s">
        <v>7164</v>
      </c>
      <c r="T951" s="2" t="s">
        <v>10597</v>
      </c>
      <c r="U951" s="2" t="s">
        <v>313</v>
      </c>
      <c r="V951" s="2" t="s">
        <v>5072</v>
      </c>
      <c r="Y951" s="2" t="s">
        <v>2050</v>
      </c>
      <c r="Z951" s="2" t="s">
        <v>10622</v>
      </c>
      <c r="AC951" s="2">
        <v>71</v>
      </c>
      <c r="AD951" s="2" t="s">
        <v>208</v>
      </c>
      <c r="AE951" s="2" t="s">
        <v>6902</v>
      </c>
      <c r="AF951" s="2" t="s">
        <v>746</v>
      </c>
      <c r="AG951" s="2" t="s">
        <v>6920</v>
      </c>
      <c r="AH951" s="2" t="s">
        <v>110</v>
      </c>
      <c r="AI951" s="2" t="s">
        <v>7056</v>
      </c>
      <c r="AT951" s="2" t="s">
        <v>672</v>
      </c>
      <c r="AU951" s="2" t="s">
        <v>5073</v>
      </c>
      <c r="AV951" s="2" t="s">
        <v>2028</v>
      </c>
      <c r="AW951" s="2" t="s">
        <v>10630</v>
      </c>
      <c r="BB951" s="2" t="s">
        <v>759</v>
      </c>
      <c r="BC951" s="2" t="s">
        <v>10631</v>
      </c>
      <c r="BF951" s="2" t="s">
        <v>10632</v>
      </c>
    </row>
    <row r="952" spans="1:72" ht="13.5" customHeight="1">
      <c r="A952" s="5" t="str">
        <f>HYPERLINK("http://kyu.snu.ac.kr/sdhj/index.jsp?type=hj/GK14610_00IM0001_010b.jpg","1714_수서면_010b")</f>
        <v>1714_수서면_010b</v>
      </c>
      <c r="B952" s="2">
        <v>1714</v>
      </c>
      <c r="C952" s="2" t="s">
        <v>10624</v>
      </c>
      <c r="D952" s="2" t="s">
        <v>10625</v>
      </c>
      <c r="E952" s="2">
        <v>951</v>
      </c>
      <c r="F952" s="2">
        <v>2</v>
      </c>
      <c r="G952" s="2" t="s">
        <v>9341</v>
      </c>
      <c r="H952" s="2" t="s">
        <v>9345</v>
      </c>
      <c r="I952" s="2">
        <v>7</v>
      </c>
      <c r="L952" s="2">
        <v>4</v>
      </c>
      <c r="M952" s="2" t="s">
        <v>1594</v>
      </c>
      <c r="N952" s="2" t="s">
        <v>7164</v>
      </c>
      <c r="T952" s="2" t="s">
        <v>10597</v>
      </c>
      <c r="U952" s="2" t="s">
        <v>672</v>
      </c>
      <c r="V952" s="2" t="s">
        <v>5073</v>
      </c>
      <c r="Y952" s="2" t="s">
        <v>274</v>
      </c>
      <c r="Z952" s="2" t="s">
        <v>6486</v>
      </c>
      <c r="AC952" s="2">
        <v>69</v>
      </c>
      <c r="AD952" s="2" t="s">
        <v>156</v>
      </c>
      <c r="AE952" s="2" t="s">
        <v>6861</v>
      </c>
      <c r="AF952" s="2" t="s">
        <v>746</v>
      </c>
      <c r="AG952" s="2" t="s">
        <v>6920</v>
      </c>
      <c r="AH952" s="2" t="s">
        <v>558</v>
      </c>
      <c r="AI952" s="2" t="s">
        <v>7007</v>
      </c>
      <c r="AU952" s="2" t="s">
        <v>5073</v>
      </c>
      <c r="AW952" s="2" t="s">
        <v>10600</v>
      </c>
      <c r="BC952" s="2" t="s">
        <v>10609</v>
      </c>
      <c r="BF952" s="2" t="s">
        <v>10616</v>
      </c>
    </row>
    <row r="953" spans="1:72" ht="13.5" customHeight="1">
      <c r="A953" s="5" t="str">
        <f>HYPERLINK("http://kyu.snu.ac.kr/sdhj/index.jsp?type=hj/GK14610_00IM0001_010b.jpg","1714_수서면_010b")</f>
        <v>1714_수서면_010b</v>
      </c>
      <c r="B953" s="2">
        <v>1714</v>
      </c>
      <c r="C953" s="2" t="s">
        <v>10290</v>
      </c>
      <c r="D953" s="2" t="s">
        <v>10291</v>
      </c>
      <c r="E953" s="2">
        <v>952</v>
      </c>
      <c r="F953" s="2">
        <v>2</v>
      </c>
      <c r="G953" s="2" t="s">
        <v>9341</v>
      </c>
      <c r="H953" s="2" t="s">
        <v>9345</v>
      </c>
      <c r="I953" s="2">
        <v>7</v>
      </c>
      <c r="L953" s="2">
        <v>4</v>
      </c>
      <c r="M953" s="2" t="s">
        <v>1594</v>
      </c>
      <c r="N953" s="2" t="s">
        <v>7164</v>
      </c>
      <c r="T953" s="2" t="s">
        <v>10597</v>
      </c>
      <c r="U953" s="2" t="s">
        <v>672</v>
      </c>
      <c r="V953" s="2" t="s">
        <v>5073</v>
      </c>
      <c r="Y953" s="2" t="s">
        <v>2054</v>
      </c>
      <c r="Z953" s="2" t="s">
        <v>6485</v>
      </c>
      <c r="AC953" s="2">
        <v>51</v>
      </c>
      <c r="AD953" s="2" t="s">
        <v>536</v>
      </c>
      <c r="AE953" s="2" t="s">
        <v>6907</v>
      </c>
      <c r="AF953" s="2" t="s">
        <v>746</v>
      </c>
      <c r="AG953" s="2" t="s">
        <v>6920</v>
      </c>
      <c r="AH953" s="2" t="s">
        <v>110</v>
      </c>
      <c r="AI953" s="2" t="s">
        <v>7056</v>
      </c>
      <c r="BB953" s="2" t="s">
        <v>313</v>
      </c>
      <c r="BC953" s="2" t="s">
        <v>5072</v>
      </c>
      <c r="BD953" s="2" t="s">
        <v>2055</v>
      </c>
      <c r="BE953" s="2" t="s">
        <v>7737</v>
      </c>
      <c r="BF953" s="2" t="s">
        <v>10379</v>
      </c>
    </row>
    <row r="954" spans="1:72" ht="13.5" customHeight="1">
      <c r="A954" s="5" t="str">
        <f>HYPERLINK("http://kyu.snu.ac.kr/sdhj/index.jsp?type=hj/GK14610_00IM0001_010b.jpg","1714_수서면_010b")</f>
        <v>1714_수서면_010b</v>
      </c>
      <c r="B954" s="2">
        <v>1714</v>
      </c>
      <c r="C954" s="2" t="s">
        <v>9740</v>
      </c>
      <c r="D954" s="2" t="s">
        <v>9741</v>
      </c>
      <c r="E954" s="2">
        <v>953</v>
      </c>
      <c r="F954" s="2">
        <v>2</v>
      </c>
      <c r="G954" s="2" t="s">
        <v>9341</v>
      </c>
      <c r="H954" s="2" t="s">
        <v>9345</v>
      </c>
      <c r="I954" s="2">
        <v>7</v>
      </c>
      <c r="L954" s="2">
        <v>4</v>
      </c>
      <c r="M954" s="2" t="s">
        <v>1594</v>
      </c>
      <c r="N954" s="2" t="s">
        <v>7164</v>
      </c>
      <c r="T954" s="2" t="s">
        <v>10597</v>
      </c>
      <c r="U954" s="2" t="s">
        <v>313</v>
      </c>
      <c r="V954" s="2" t="s">
        <v>5072</v>
      </c>
      <c r="Y954" s="2" t="s">
        <v>2056</v>
      </c>
      <c r="Z954" s="2" t="s">
        <v>6484</v>
      </c>
      <c r="AC954" s="2">
        <v>26</v>
      </c>
      <c r="AD954" s="2" t="s">
        <v>162</v>
      </c>
      <c r="AE954" s="2" t="s">
        <v>6884</v>
      </c>
      <c r="BB954" s="2" t="s">
        <v>313</v>
      </c>
      <c r="BC954" s="2" t="s">
        <v>5072</v>
      </c>
      <c r="BD954" s="2" t="s">
        <v>2057</v>
      </c>
      <c r="BE954" s="2" t="s">
        <v>10599</v>
      </c>
      <c r="BF954" s="2" t="s">
        <v>10601</v>
      </c>
    </row>
    <row r="955" spans="1:72" ht="13.5" customHeight="1">
      <c r="A955" s="5" t="str">
        <f>HYPERLINK("http://kyu.snu.ac.kr/sdhj/index.jsp?type=hj/GK14610_00IM0001_010b.jpg","1714_수서면_010b")</f>
        <v>1714_수서면_010b</v>
      </c>
      <c r="B955" s="2">
        <v>1714</v>
      </c>
      <c r="C955" s="2" t="s">
        <v>10290</v>
      </c>
      <c r="D955" s="2" t="s">
        <v>10291</v>
      </c>
      <c r="E955" s="2">
        <v>954</v>
      </c>
      <c r="F955" s="2">
        <v>2</v>
      </c>
      <c r="G955" s="2" t="s">
        <v>9341</v>
      </c>
      <c r="H955" s="2" t="s">
        <v>9345</v>
      </c>
      <c r="I955" s="2">
        <v>7</v>
      </c>
      <c r="L955" s="2">
        <v>4</v>
      </c>
      <c r="M955" s="2" t="s">
        <v>1594</v>
      </c>
      <c r="N955" s="2" t="s">
        <v>7164</v>
      </c>
      <c r="T955" s="2" t="s">
        <v>10597</v>
      </c>
      <c r="U955" s="2" t="s">
        <v>313</v>
      </c>
      <c r="V955" s="2" t="s">
        <v>5072</v>
      </c>
      <c r="Y955" s="2" t="s">
        <v>10633</v>
      </c>
      <c r="Z955" s="2" t="s">
        <v>10634</v>
      </c>
      <c r="AF955" s="2" t="s">
        <v>285</v>
      </c>
      <c r="AG955" s="2" t="s">
        <v>6927</v>
      </c>
      <c r="AT955" s="2" t="s">
        <v>672</v>
      </c>
      <c r="AU955" s="2" t="s">
        <v>5073</v>
      </c>
      <c r="AV955" s="2" t="s">
        <v>2028</v>
      </c>
      <c r="AW955" s="2" t="s">
        <v>10600</v>
      </c>
      <c r="BB955" s="2" t="s">
        <v>759</v>
      </c>
      <c r="BC955" s="2" t="s">
        <v>10609</v>
      </c>
      <c r="BF955" s="2" t="s">
        <v>10616</v>
      </c>
    </row>
    <row r="956" spans="1:72" ht="13.5" customHeight="1">
      <c r="A956" s="5" t="str">
        <f>HYPERLINK("http://kyu.snu.ac.kr/sdhj/index.jsp?type=hj/GK14610_00IM0001_010b.jpg","1714_수서면_010b")</f>
        <v>1714_수서면_010b</v>
      </c>
      <c r="B956" s="2">
        <v>1714</v>
      </c>
      <c r="C956" s="2" t="s">
        <v>10290</v>
      </c>
      <c r="D956" s="2" t="s">
        <v>10291</v>
      </c>
      <c r="E956" s="2">
        <v>955</v>
      </c>
      <c r="F956" s="2">
        <v>2</v>
      </c>
      <c r="G956" s="2" t="s">
        <v>9341</v>
      </c>
      <c r="H956" s="2" t="s">
        <v>9345</v>
      </c>
      <c r="I956" s="2">
        <v>7</v>
      </c>
      <c r="L956" s="2">
        <v>4</v>
      </c>
      <c r="M956" s="2" t="s">
        <v>1594</v>
      </c>
      <c r="N956" s="2" t="s">
        <v>7164</v>
      </c>
      <c r="T956" s="2" t="s">
        <v>10597</v>
      </c>
      <c r="U956" s="2" t="s">
        <v>313</v>
      </c>
      <c r="V956" s="2" t="s">
        <v>5072</v>
      </c>
      <c r="Y956" s="2" t="s">
        <v>2058</v>
      </c>
      <c r="Z956" s="2" t="s">
        <v>6481</v>
      </c>
      <c r="AC956" s="2">
        <v>13</v>
      </c>
      <c r="AD956" s="2" t="s">
        <v>688</v>
      </c>
      <c r="AE956" s="2" t="s">
        <v>6893</v>
      </c>
      <c r="BB956" s="2" t="s">
        <v>313</v>
      </c>
      <c r="BC956" s="2" t="s">
        <v>5072</v>
      </c>
      <c r="BD956" s="2" t="s">
        <v>1712</v>
      </c>
      <c r="BE956" s="2" t="s">
        <v>5667</v>
      </c>
      <c r="BF956" s="2" t="s">
        <v>10616</v>
      </c>
    </row>
    <row r="957" spans="1:72" ht="13.5" customHeight="1">
      <c r="A957" s="5" t="str">
        <f>HYPERLINK("http://kyu.snu.ac.kr/sdhj/index.jsp?type=hj/GK14610_00IM0001_010b.jpg","1714_수서면_010b")</f>
        <v>1714_수서면_010b</v>
      </c>
      <c r="B957" s="2">
        <v>1714</v>
      </c>
      <c r="C957" s="2" t="s">
        <v>10290</v>
      </c>
      <c r="D957" s="2" t="s">
        <v>10291</v>
      </c>
      <c r="E957" s="2">
        <v>956</v>
      </c>
      <c r="F957" s="2">
        <v>2</v>
      </c>
      <c r="G957" s="2" t="s">
        <v>9341</v>
      </c>
      <c r="H957" s="2" t="s">
        <v>9345</v>
      </c>
      <c r="I957" s="2">
        <v>7</v>
      </c>
      <c r="L957" s="2">
        <v>4</v>
      </c>
      <c r="M957" s="2" t="s">
        <v>1594</v>
      </c>
      <c r="N957" s="2" t="s">
        <v>7164</v>
      </c>
      <c r="T957" s="2" t="s">
        <v>10597</v>
      </c>
      <c r="U957" s="2" t="s">
        <v>672</v>
      </c>
      <c r="V957" s="2" t="s">
        <v>5073</v>
      </c>
      <c r="Y957" s="2" t="s">
        <v>818</v>
      </c>
      <c r="Z957" s="2" t="s">
        <v>6483</v>
      </c>
      <c r="AC957" s="2">
        <v>13</v>
      </c>
      <c r="AD957" s="2" t="s">
        <v>688</v>
      </c>
      <c r="AE957" s="2" t="s">
        <v>6893</v>
      </c>
      <c r="AF957" s="2" t="s">
        <v>63</v>
      </c>
      <c r="AG957" s="2" t="s">
        <v>6918</v>
      </c>
      <c r="BB957" s="2" t="s">
        <v>313</v>
      </c>
      <c r="BC957" s="2" t="s">
        <v>5072</v>
      </c>
      <c r="BD957" s="2" t="s">
        <v>2030</v>
      </c>
      <c r="BE957" s="2" t="s">
        <v>6448</v>
      </c>
      <c r="BF957" s="2" t="s">
        <v>10604</v>
      </c>
    </row>
    <row r="958" spans="1:72" ht="13.5" customHeight="1">
      <c r="A958" s="5" t="str">
        <f>HYPERLINK("http://kyu.snu.ac.kr/sdhj/index.jsp?type=hj/GK14610_00IM0001_010b.jpg","1714_수서면_010b")</f>
        <v>1714_수서면_010b</v>
      </c>
      <c r="B958" s="2">
        <v>1714</v>
      </c>
      <c r="C958" s="2" t="s">
        <v>10290</v>
      </c>
      <c r="D958" s="2" t="s">
        <v>10291</v>
      </c>
      <c r="E958" s="2">
        <v>957</v>
      </c>
      <c r="F958" s="2">
        <v>2</v>
      </c>
      <c r="G958" s="2" t="s">
        <v>9341</v>
      </c>
      <c r="H958" s="2" t="s">
        <v>9345</v>
      </c>
      <c r="I958" s="2">
        <v>7</v>
      </c>
      <c r="L958" s="2">
        <v>5</v>
      </c>
      <c r="M958" s="2" t="s">
        <v>2029</v>
      </c>
      <c r="N958" s="2" t="s">
        <v>6482</v>
      </c>
      <c r="T958" s="2" t="s">
        <v>9407</v>
      </c>
      <c r="U958" s="2" t="s">
        <v>2059</v>
      </c>
      <c r="V958" s="2" t="s">
        <v>5264</v>
      </c>
      <c r="Y958" s="2" t="s">
        <v>2029</v>
      </c>
      <c r="Z958" s="2" t="s">
        <v>6482</v>
      </c>
      <c r="AC958" s="2">
        <v>57</v>
      </c>
      <c r="AD958" s="2" t="s">
        <v>305</v>
      </c>
      <c r="AE958" s="2" t="s">
        <v>6903</v>
      </c>
      <c r="AJ958" s="2" t="s">
        <v>17</v>
      </c>
      <c r="AK958" s="2" t="s">
        <v>7078</v>
      </c>
      <c r="AL958" s="2" t="s">
        <v>79</v>
      </c>
      <c r="AM958" s="2" t="s">
        <v>10181</v>
      </c>
      <c r="AN958" s="2" t="s">
        <v>419</v>
      </c>
      <c r="AO958" s="2" t="s">
        <v>5018</v>
      </c>
      <c r="AR958" s="2" t="s">
        <v>1594</v>
      </c>
      <c r="AS958" s="2" t="s">
        <v>7164</v>
      </c>
      <c r="AT958" s="2" t="s">
        <v>148</v>
      </c>
      <c r="AU958" s="2" t="s">
        <v>5109</v>
      </c>
      <c r="AV958" s="2" t="s">
        <v>2060</v>
      </c>
      <c r="AW958" s="2" t="s">
        <v>7525</v>
      </c>
      <c r="BB958" s="2" t="s">
        <v>150</v>
      </c>
      <c r="BC958" s="2" t="s">
        <v>5065</v>
      </c>
      <c r="BD958" s="2" t="s">
        <v>2030</v>
      </c>
      <c r="BE958" s="2" t="s">
        <v>6448</v>
      </c>
      <c r="BG958" s="2" t="s">
        <v>148</v>
      </c>
      <c r="BH958" s="2" t="s">
        <v>5109</v>
      </c>
      <c r="BI958" s="2" t="s">
        <v>181</v>
      </c>
      <c r="BJ958" s="2" t="s">
        <v>6026</v>
      </c>
      <c r="BK958" s="2" t="s">
        <v>148</v>
      </c>
      <c r="BL958" s="2" t="s">
        <v>5109</v>
      </c>
      <c r="BM958" s="2" t="s">
        <v>2061</v>
      </c>
      <c r="BN958" s="2" t="s">
        <v>8353</v>
      </c>
      <c r="BQ958" s="2" t="s">
        <v>2062</v>
      </c>
      <c r="BR958" s="2" t="s">
        <v>10635</v>
      </c>
      <c r="BS958" s="2" t="s">
        <v>198</v>
      </c>
      <c r="BT958" s="2" t="s">
        <v>7015</v>
      </c>
    </row>
    <row r="959" spans="1:72" ht="13.5" customHeight="1">
      <c r="A959" s="5" t="str">
        <f>HYPERLINK("http://kyu.snu.ac.kr/sdhj/index.jsp?type=hj/GK14610_00IM0001_010b.jpg","1714_수서면_010b")</f>
        <v>1714_수서면_010b</v>
      </c>
      <c r="B959" s="2">
        <v>1714</v>
      </c>
      <c r="C959" s="2" t="s">
        <v>9720</v>
      </c>
      <c r="D959" s="2" t="s">
        <v>9721</v>
      </c>
      <c r="E959" s="2">
        <v>958</v>
      </c>
      <c r="F959" s="2">
        <v>2</v>
      </c>
      <c r="G959" s="2" t="s">
        <v>9341</v>
      </c>
      <c r="H959" s="2" t="s">
        <v>9345</v>
      </c>
      <c r="I959" s="2">
        <v>7</v>
      </c>
      <c r="L959" s="2">
        <v>5</v>
      </c>
      <c r="M959" s="2" t="s">
        <v>2029</v>
      </c>
      <c r="N959" s="2" t="s">
        <v>6482</v>
      </c>
      <c r="S959" s="2" t="s">
        <v>306</v>
      </c>
      <c r="T959" s="2" t="s">
        <v>5036</v>
      </c>
      <c r="Y959" s="2" t="s">
        <v>2058</v>
      </c>
      <c r="Z959" s="2" t="s">
        <v>6481</v>
      </c>
      <c r="AC959" s="2">
        <v>13</v>
      </c>
      <c r="AD959" s="2" t="s">
        <v>688</v>
      </c>
      <c r="AE959" s="2" t="s">
        <v>6893</v>
      </c>
    </row>
    <row r="960" spans="1:72" ht="13.5" customHeight="1">
      <c r="A960" s="5" t="str">
        <f>HYPERLINK("http://kyu.snu.ac.kr/sdhj/index.jsp?type=hj/GK14610_00IM0001_010b.jpg","1714_수서면_010b")</f>
        <v>1714_수서면_010b</v>
      </c>
      <c r="B960" s="2">
        <v>1714</v>
      </c>
      <c r="C960" s="2" t="s">
        <v>9517</v>
      </c>
      <c r="D960" s="2" t="s">
        <v>9518</v>
      </c>
      <c r="E960" s="2">
        <v>959</v>
      </c>
      <c r="F960" s="2">
        <v>2</v>
      </c>
      <c r="G960" s="2" t="s">
        <v>9341</v>
      </c>
      <c r="H960" s="2" t="s">
        <v>9345</v>
      </c>
      <c r="I960" s="2">
        <v>7</v>
      </c>
      <c r="L960" s="2">
        <v>5</v>
      </c>
      <c r="M960" s="2" t="s">
        <v>2029</v>
      </c>
      <c r="N960" s="2" t="s">
        <v>6482</v>
      </c>
      <c r="S960" s="2" t="s">
        <v>67</v>
      </c>
      <c r="T960" s="2" t="s">
        <v>5020</v>
      </c>
      <c r="Y960" s="2" t="s">
        <v>2063</v>
      </c>
      <c r="Z960" s="2" t="s">
        <v>6480</v>
      </c>
      <c r="AC960" s="2">
        <v>15</v>
      </c>
      <c r="AD960" s="2" t="s">
        <v>310</v>
      </c>
      <c r="AE960" s="2" t="s">
        <v>6857</v>
      </c>
      <c r="AG960" s="2" t="s">
        <v>9672</v>
      </c>
      <c r="BF960" s="2" t="s">
        <v>56</v>
      </c>
    </row>
    <row r="961" spans="1:72" ht="13.5" customHeight="1">
      <c r="A961" s="5" t="str">
        <f>HYPERLINK("http://kyu.snu.ac.kr/sdhj/index.jsp?type=hj/GK14610_00IM0001_010b.jpg","1714_수서면_010b")</f>
        <v>1714_수서면_010b</v>
      </c>
      <c r="B961" s="2">
        <v>1714</v>
      </c>
      <c r="C961" s="2" t="s">
        <v>9361</v>
      </c>
      <c r="D961" s="2" t="s">
        <v>9362</v>
      </c>
      <c r="E961" s="2">
        <v>960</v>
      </c>
      <c r="F961" s="2">
        <v>2</v>
      </c>
      <c r="G961" s="2" t="s">
        <v>9341</v>
      </c>
      <c r="H961" s="2" t="s">
        <v>9345</v>
      </c>
      <c r="I961" s="2">
        <v>7</v>
      </c>
      <c r="L961" s="2">
        <v>5</v>
      </c>
      <c r="M961" s="2" t="s">
        <v>2029</v>
      </c>
      <c r="N961" s="2" t="s">
        <v>6482</v>
      </c>
      <c r="S961" s="2" t="s">
        <v>64</v>
      </c>
      <c r="T961" s="2" t="s">
        <v>5025</v>
      </c>
      <c r="Y961" s="2" t="s">
        <v>2064</v>
      </c>
      <c r="Z961" s="2" t="s">
        <v>6455</v>
      </c>
      <c r="AC961" s="2">
        <v>15</v>
      </c>
      <c r="AD961" s="2" t="s">
        <v>310</v>
      </c>
      <c r="AE961" s="2" t="s">
        <v>6857</v>
      </c>
      <c r="AF961" s="2" t="s">
        <v>10636</v>
      </c>
      <c r="AG961" s="2" t="s">
        <v>10637</v>
      </c>
      <c r="BF961" s="2" t="s">
        <v>56</v>
      </c>
    </row>
    <row r="962" spans="1:72" ht="13.5" customHeight="1">
      <c r="A962" s="5" t="str">
        <f>HYPERLINK("http://kyu.snu.ac.kr/sdhj/index.jsp?type=hj/GK14610_00IM0001_010b.jpg","1714_수서면_010b")</f>
        <v>1714_수서면_010b</v>
      </c>
      <c r="B962" s="2">
        <v>1714</v>
      </c>
      <c r="C962" s="2" t="s">
        <v>9361</v>
      </c>
      <c r="D962" s="2" t="s">
        <v>9362</v>
      </c>
      <c r="E962" s="2">
        <v>961</v>
      </c>
      <c r="F962" s="2">
        <v>2</v>
      </c>
      <c r="G962" s="2" t="s">
        <v>9341</v>
      </c>
      <c r="H962" s="2" t="s">
        <v>9345</v>
      </c>
      <c r="I962" s="2">
        <v>8</v>
      </c>
      <c r="J962" s="2" t="s">
        <v>2065</v>
      </c>
      <c r="K962" s="2" t="s">
        <v>4970</v>
      </c>
      <c r="L962" s="2">
        <v>1</v>
      </c>
      <c r="M962" s="2" t="s">
        <v>2065</v>
      </c>
      <c r="N962" s="2" t="s">
        <v>4970</v>
      </c>
      <c r="Q962" s="2" t="s">
        <v>2066</v>
      </c>
      <c r="R962" s="2" t="s">
        <v>5003</v>
      </c>
      <c r="T962" s="2" t="s">
        <v>9842</v>
      </c>
      <c r="U962" s="2" t="s">
        <v>1317</v>
      </c>
      <c r="V962" s="2" t="s">
        <v>5093</v>
      </c>
      <c r="W962" s="2" t="s">
        <v>722</v>
      </c>
      <c r="X962" s="2" t="s">
        <v>5402</v>
      </c>
      <c r="Y962" s="2" t="s">
        <v>814</v>
      </c>
      <c r="Z962" s="2" t="s">
        <v>6479</v>
      </c>
      <c r="AC962" s="2">
        <v>25</v>
      </c>
      <c r="AD962" s="2" t="s">
        <v>248</v>
      </c>
      <c r="AE962" s="2" t="s">
        <v>6886</v>
      </c>
      <c r="AJ962" s="2" t="s">
        <v>17</v>
      </c>
      <c r="AK962" s="2" t="s">
        <v>7078</v>
      </c>
      <c r="AL962" s="2" t="s">
        <v>724</v>
      </c>
      <c r="AM962" s="2" t="s">
        <v>7111</v>
      </c>
      <c r="AT962" s="2" t="s">
        <v>123</v>
      </c>
      <c r="AU962" s="2" t="s">
        <v>5359</v>
      </c>
      <c r="AV962" s="2" t="s">
        <v>2067</v>
      </c>
      <c r="AW962" s="2" t="s">
        <v>7274</v>
      </c>
      <c r="BG962" s="2" t="s">
        <v>123</v>
      </c>
      <c r="BH962" s="2" t="s">
        <v>5359</v>
      </c>
      <c r="BI962" s="2" t="s">
        <v>2068</v>
      </c>
      <c r="BJ962" s="2" t="s">
        <v>7283</v>
      </c>
      <c r="BK962" s="2" t="s">
        <v>725</v>
      </c>
      <c r="BL962" s="2" t="s">
        <v>7187</v>
      </c>
      <c r="BM962" s="2" t="s">
        <v>2069</v>
      </c>
      <c r="BN962" s="2" t="s">
        <v>8352</v>
      </c>
      <c r="BO962" s="2" t="s">
        <v>1394</v>
      </c>
      <c r="BP962" s="2" t="s">
        <v>5198</v>
      </c>
      <c r="BQ962" s="2" t="s">
        <v>2070</v>
      </c>
      <c r="BR962" s="2" t="s">
        <v>8688</v>
      </c>
      <c r="BS962" s="2" t="s">
        <v>37</v>
      </c>
      <c r="BT962" s="2" t="s">
        <v>7010</v>
      </c>
    </row>
    <row r="963" spans="1:72" ht="13.5" customHeight="1">
      <c r="A963" s="5" t="str">
        <f>HYPERLINK("http://kyu.snu.ac.kr/sdhj/index.jsp?type=hj/GK14610_00IM0001_010b.jpg","1714_수서면_010b")</f>
        <v>1714_수서면_010b</v>
      </c>
      <c r="B963" s="2">
        <v>1714</v>
      </c>
      <c r="C963" s="2" t="s">
        <v>9487</v>
      </c>
      <c r="D963" s="2" t="s">
        <v>9488</v>
      </c>
      <c r="E963" s="2">
        <v>962</v>
      </c>
      <c r="F963" s="2">
        <v>2</v>
      </c>
      <c r="G963" s="2" t="s">
        <v>9341</v>
      </c>
      <c r="H963" s="2" t="s">
        <v>9345</v>
      </c>
      <c r="I963" s="2">
        <v>8</v>
      </c>
      <c r="L963" s="2">
        <v>1</v>
      </c>
      <c r="M963" s="2" t="s">
        <v>2065</v>
      </c>
      <c r="N963" s="2" t="s">
        <v>4970</v>
      </c>
      <c r="S963" s="2" t="s">
        <v>77</v>
      </c>
      <c r="T963" s="2" t="s">
        <v>5010</v>
      </c>
      <c r="W963" s="2" t="s">
        <v>1183</v>
      </c>
      <c r="X963" s="2" t="s">
        <v>5401</v>
      </c>
      <c r="Y963" s="2" t="s">
        <v>61</v>
      </c>
      <c r="Z963" s="2" t="s">
        <v>5416</v>
      </c>
      <c r="AC963" s="2">
        <v>26</v>
      </c>
      <c r="AD963" s="2" t="s">
        <v>58</v>
      </c>
      <c r="AE963" s="2" t="s">
        <v>6879</v>
      </c>
      <c r="AJ963" s="2" t="s">
        <v>17</v>
      </c>
      <c r="AK963" s="2" t="s">
        <v>7078</v>
      </c>
      <c r="AL963" s="2" t="s">
        <v>241</v>
      </c>
      <c r="AM963" s="2" t="s">
        <v>7047</v>
      </c>
      <c r="AT963" s="2" t="s">
        <v>123</v>
      </c>
      <c r="AU963" s="2" t="s">
        <v>5359</v>
      </c>
      <c r="AV963" s="2" t="s">
        <v>2071</v>
      </c>
      <c r="AW963" s="2" t="s">
        <v>7524</v>
      </c>
      <c r="BG963" s="2" t="s">
        <v>123</v>
      </c>
      <c r="BH963" s="2" t="s">
        <v>5359</v>
      </c>
      <c r="BI963" s="2" t="s">
        <v>2072</v>
      </c>
      <c r="BJ963" s="2" t="s">
        <v>8009</v>
      </c>
      <c r="BK963" s="2" t="s">
        <v>105</v>
      </c>
      <c r="BL963" s="2" t="s">
        <v>7189</v>
      </c>
      <c r="BM963" s="2" t="s">
        <v>2073</v>
      </c>
      <c r="BN963" s="2" t="s">
        <v>10638</v>
      </c>
      <c r="BO963" s="2" t="s">
        <v>123</v>
      </c>
      <c r="BP963" s="2" t="s">
        <v>5359</v>
      </c>
      <c r="BQ963" s="2" t="s">
        <v>2074</v>
      </c>
      <c r="BR963" s="2" t="s">
        <v>8687</v>
      </c>
      <c r="BS963" s="2" t="s">
        <v>125</v>
      </c>
      <c r="BT963" s="2" t="s">
        <v>7009</v>
      </c>
    </row>
    <row r="964" spans="1:72" ht="13.5" customHeight="1">
      <c r="A964" s="5" t="str">
        <f>HYPERLINK("http://kyu.snu.ac.kr/sdhj/index.jsp?type=hj/GK14610_00IM0001_010b.jpg","1714_수서면_010b")</f>
        <v>1714_수서면_010b</v>
      </c>
      <c r="B964" s="2">
        <v>1714</v>
      </c>
      <c r="C964" s="2" t="s">
        <v>9613</v>
      </c>
      <c r="D964" s="2" t="s">
        <v>9614</v>
      </c>
      <c r="E964" s="2">
        <v>963</v>
      </c>
      <c r="F964" s="2">
        <v>2</v>
      </c>
      <c r="G964" s="2" t="s">
        <v>9341</v>
      </c>
      <c r="H964" s="2" t="s">
        <v>9345</v>
      </c>
      <c r="I964" s="2">
        <v>8</v>
      </c>
      <c r="L964" s="2">
        <v>1</v>
      </c>
      <c r="M964" s="2" t="s">
        <v>2065</v>
      </c>
      <c r="N964" s="2" t="s">
        <v>4970</v>
      </c>
      <c r="S964" s="2" t="s">
        <v>117</v>
      </c>
      <c r="T964" s="2" t="s">
        <v>5009</v>
      </c>
      <c r="Y964" s="2" t="s">
        <v>61</v>
      </c>
      <c r="Z964" s="2" t="s">
        <v>5416</v>
      </c>
      <c r="AC964" s="2">
        <v>2</v>
      </c>
      <c r="AD964" s="2" t="s">
        <v>66</v>
      </c>
      <c r="AE964" s="2" t="s">
        <v>6881</v>
      </c>
      <c r="AF964" s="2" t="s">
        <v>63</v>
      </c>
      <c r="AG964" s="2" t="s">
        <v>6918</v>
      </c>
    </row>
    <row r="965" spans="1:72" ht="13.5" customHeight="1">
      <c r="A965" s="5" t="str">
        <f>HYPERLINK("http://kyu.snu.ac.kr/sdhj/index.jsp?type=hj/GK14610_00IM0001_010b.jpg","1714_수서면_010b")</f>
        <v>1714_수서면_010b</v>
      </c>
      <c r="B965" s="2">
        <v>1714</v>
      </c>
      <c r="C965" s="2" t="s">
        <v>9846</v>
      </c>
      <c r="D965" s="2" t="s">
        <v>9847</v>
      </c>
      <c r="E965" s="2">
        <v>964</v>
      </c>
      <c r="F965" s="2">
        <v>2</v>
      </c>
      <c r="G965" s="2" t="s">
        <v>9341</v>
      </c>
      <c r="H965" s="2" t="s">
        <v>9345</v>
      </c>
      <c r="I965" s="2">
        <v>8</v>
      </c>
      <c r="L965" s="2">
        <v>2</v>
      </c>
      <c r="M965" s="2" t="s">
        <v>8917</v>
      </c>
      <c r="N965" s="2" t="s">
        <v>7160</v>
      </c>
      <c r="T965" s="2" t="s">
        <v>10639</v>
      </c>
      <c r="U965" s="2" t="s">
        <v>347</v>
      </c>
      <c r="V965" s="2" t="s">
        <v>5076</v>
      </c>
      <c r="W965" s="2" t="s">
        <v>722</v>
      </c>
      <c r="X965" s="2" t="s">
        <v>5402</v>
      </c>
      <c r="Y965" s="2" t="s">
        <v>2075</v>
      </c>
      <c r="Z965" s="2" t="s">
        <v>6478</v>
      </c>
      <c r="AC965" s="2">
        <v>75</v>
      </c>
      <c r="AD965" s="2" t="s">
        <v>310</v>
      </c>
      <c r="AE965" s="2" t="s">
        <v>6857</v>
      </c>
      <c r="AJ965" s="2" t="s">
        <v>17</v>
      </c>
      <c r="AK965" s="2" t="s">
        <v>7078</v>
      </c>
      <c r="AL965" s="2" t="s">
        <v>724</v>
      </c>
      <c r="AM965" s="2" t="s">
        <v>7111</v>
      </c>
      <c r="AT965" s="2" t="s">
        <v>725</v>
      </c>
      <c r="AU965" s="2" t="s">
        <v>7187</v>
      </c>
      <c r="AV965" s="2" t="s">
        <v>727</v>
      </c>
      <c r="AW965" s="2" t="s">
        <v>7523</v>
      </c>
      <c r="BG965" s="2" t="s">
        <v>725</v>
      </c>
      <c r="BH965" s="2" t="s">
        <v>7187</v>
      </c>
      <c r="BI965" s="2" t="s">
        <v>728</v>
      </c>
      <c r="BJ965" s="2" t="s">
        <v>8008</v>
      </c>
      <c r="BK965" s="2" t="s">
        <v>725</v>
      </c>
      <c r="BL965" s="2" t="s">
        <v>7187</v>
      </c>
      <c r="BM965" s="2" t="s">
        <v>316</v>
      </c>
      <c r="BN965" s="2" t="s">
        <v>4994</v>
      </c>
      <c r="BO965" s="2" t="s">
        <v>1751</v>
      </c>
      <c r="BP965" s="2" t="s">
        <v>8163</v>
      </c>
      <c r="BQ965" s="2" t="s">
        <v>2076</v>
      </c>
      <c r="BR965" s="2" t="s">
        <v>8686</v>
      </c>
      <c r="BS965" s="2" t="s">
        <v>214</v>
      </c>
      <c r="BT965" s="2" t="s">
        <v>10640</v>
      </c>
    </row>
    <row r="966" spans="1:72" ht="13.5" customHeight="1">
      <c r="A966" s="5" t="str">
        <f>HYPERLINK("http://kyu.snu.ac.kr/sdhj/index.jsp?type=hj/GK14610_00IM0001_010b.jpg","1714_수서면_010b")</f>
        <v>1714_수서면_010b</v>
      </c>
      <c r="B966" s="2">
        <v>1714</v>
      </c>
      <c r="C966" s="2" t="s">
        <v>9395</v>
      </c>
      <c r="D966" s="2" t="s">
        <v>9396</v>
      </c>
      <c r="E966" s="2">
        <v>965</v>
      </c>
      <c r="F966" s="2">
        <v>2</v>
      </c>
      <c r="G966" s="2" t="s">
        <v>9341</v>
      </c>
      <c r="H966" s="2" t="s">
        <v>9345</v>
      </c>
      <c r="I966" s="2">
        <v>8</v>
      </c>
      <c r="L966" s="2">
        <v>2</v>
      </c>
      <c r="M966" s="2" t="s">
        <v>8917</v>
      </c>
      <c r="N966" s="2" t="s">
        <v>7160</v>
      </c>
      <c r="S966" s="2" t="s">
        <v>77</v>
      </c>
      <c r="T966" s="2" t="s">
        <v>5010</v>
      </c>
      <c r="W966" s="2" t="s">
        <v>68</v>
      </c>
      <c r="X966" s="2" t="s">
        <v>10641</v>
      </c>
      <c r="Y966" s="2" t="s">
        <v>764</v>
      </c>
      <c r="Z966" s="2" t="s">
        <v>5449</v>
      </c>
      <c r="AF966" s="2" t="s">
        <v>65</v>
      </c>
      <c r="AG966" s="2" t="s">
        <v>5367</v>
      </c>
    </row>
    <row r="967" spans="1:72" ht="13.5" customHeight="1">
      <c r="A967" s="5" t="str">
        <f>HYPERLINK("http://kyu.snu.ac.kr/sdhj/index.jsp?type=hj/GK14610_00IM0001_010b.jpg","1714_수서면_010b")</f>
        <v>1714_수서면_010b</v>
      </c>
      <c r="B967" s="2">
        <v>1714</v>
      </c>
      <c r="C967" s="2" t="s">
        <v>10642</v>
      </c>
      <c r="D967" s="2" t="s">
        <v>10643</v>
      </c>
      <c r="E967" s="2">
        <v>966</v>
      </c>
      <c r="F967" s="2">
        <v>2</v>
      </c>
      <c r="G967" s="2" t="s">
        <v>9341</v>
      </c>
      <c r="H967" s="2" t="s">
        <v>9345</v>
      </c>
      <c r="I967" s="2">
        <v>8</v>
      </c>
      <c r="L967" s="2">
        <v>2</v>
      </c>
      <c r="M967" s="2" t="s">
        <v>8917</v>
      </c>
      <c r="N967" s="2" t="s">
        <v>7160</v>
      </c>
      <c r="S967" s="2" t="s">
        <v>45</v>
      </c>
      <c r="T967" s="2" t="s">
        <v>5011</v>
      </c>
      <c r="U967" s="2" t="s">
        <v>347</v>
      </c>
      <c r="V967" s="2" t="s">
        <v>5076</v>
      </c>
      <c r="Y967" s="2" t="s">
        <v>2077</v>
      </c>
      <c r="Z967" s="2" t="s">
        <v>6477</v>
      </c>
      <c r="AC967" s="2">
        <v>34</v>
      </c>
      <c r="AD967" s="2" t="s">
        <v>192</v>
      </c>
      <c r="AE967" s="2" t="s">
        <v>6878</v>
      </c>
    </row>
    <row r="968" spans="1:72" ht="13.5" customHeight="1">
      <c r="A968" s="5" t="str">
        <f>HYPERLINK("http://kyu.snu.ac.kr/sdhj/index.jsp?type=hj/GK14610_00IM0001_010b.jpg","1714_수서면_010b")</f>
        <v>1714_수서면_010b</v>
      </c>
      <c r="B968" s="2">
        <v>1714</v>
      </c>
      <c r="C968" s="2" t="s">
        <v>10642</v>
      </c>
      <c r="D968" s="2" t="s">
        <v>10643</v>
      </c>
      <c r="E968" s="2">
        <v>967</v>
      </c>
      <c r="F968" s="2">
        <v>2</v>
      </c>
      <c r="G968" s="2" t="s">
        <v>9341</v>
      </c>
      <c r="H968" s="2" t="s">
        <v>9345</v>
      </c>
      <c r="I968" s="2">
        <v>8</v>
      </c>
      <c r="L968" s="2">
        <v>2</v>
      </c>
      <c r="M968" s="2" t="s">
        <v>8917</v>
      </c>
      <c r="N968" s="2" t="s">
        <v>7160</v>
      </c>
      <c r="S968" s="2" t="s">
        <v>247</v>
      </c>
      <c r="T968" s="2" t="s">
        <v>5018</v>
      </c>
      <c r="W968" s="2" t="s">
        <v>793</v>
      </c>
      <c r="X968" s="2" t="s">
        <v>5405</v>
      </c>
      <c r="Y968" s="2" t="s">
        <v>764</v>
      </c>
      <c r="Z968" s="2" t="s">
        <v>5449</v>
      </c>
      <c r="AC968" s="2">
        <v>30</v>
      </c>
      <c r="AD968" s="2" t="s">
        <v>51</v>
      </c>
      <c r="AE968" s="2" t="s">
        <v>6895</v>
      </c>
      <c r="AG968" s="2" t="s">
        <v>10644</v>
      </c>
      <c r="AJ968" s="2" t="s">
        <v>765</v>
      </c>
      <c r="AK968" s="2" t="s">
        <v>7079</v>
      </c>
      <c r="AL968" s="2" t="s">
        <v>558</v>
      </c>
      <c r="AM968" s="2" t="s">
        <v>7007</v>
      </c>
    </row>
    <row r="969" spans="1:72" ht="13.5" customHeight="1">
      <c r="A969" s="5" t="str">
        <f>HYPERLINK("http://kyu.snu.ac.kr/sdhj/index.jsp?type=hj/GK14610_00IM0001_010b.jpg","1714_수서면_010b")</f>
        <v>1714_수서면_010b</v>
      </c>
      <c r="B969" s="2">
        <v>1714</v>
      </c>
      <c r="C969" s="2" t="s">
        <v>10642</v>
      </c>
      <c r="D969" s="2" t="s">
        <v>10643</v>
      </c>
      <c r="E969" s="2">
        <v>968</v>
      </c>
      <c r="F969" s="2">
        <v>2</v>
      </c>
      <c r="G969" s="2" t="s">
        <v>9341</v>
      </c>
      <c r="H969" s="2" t="s">
        <v>9345</v>
      </c>
      <c r="I969" s="2">
        <v>8</v>
      </c>
      <c r="L969" s="2">
        <v>2</v>
      </c>
      <c r="M969" s="2" t="s">
        <v>8917</v>
      </c>
      <c r="N969" s="2" t="s">
        <v>7160</v>
      </c>
      <c r="S969" s="2" t="s">
        <v>301</v>
      </c>
      <c r="T969" s="2" t="s">
        <v>5048</v>
      </c>
      <c r="Y969" s="2" t="s">
        <v>2078</v>
      </c>
      <c r="Z969" s="2" t="s">
        <v>6476</v>
      </c>
      <c r="AC969" s="2">
        <v>10</v>
      </c>
      <c r="AD969" s="2" t="s">
        <v>283</v>
      </c>
      <c r="AE969" s="2" t="s">
        <v>6876</v>
      </c>
      <c r="AF969" s="2" t="s">
        <v>10645</v>
      </c>
      <c r="AG969" s="2" t="s">
        <v>10646</v>
      </c>
    </row>
    <row r="970" spans="1:72" ht="13.5" customHeight="1">
      <c r="A970" s="5" t="str">
        <f>HYPERLINK("http://kyu.snu.ac.kr/sdhj/index.jsp?type=hj/GK14610_00IM0001_010b.jpg","1714_수서면_010b")</f>
        <v>1714_수서면_010b</v>
      </c>
      <c r="B970" s="2">
        <v>1714</v>
      </c>
      <c r="C970" s="2" t="s">
        <v>9923</v>
      </c>
      <c r="D970" s="2" t="s">
        <v>9924</v>
      </c>
      <c r="E970" s="2">
        <v>969</v>
      </c>
      <c r="F970" s="2">
        <v>2</v>
      </c>
      <c r="G970" s="2" t="s">
        <v>9341</v>
      </c>
      <c r="H970" s="2" t="s">
        <v>9345</v>
      </c>
      <c r="I970" s="2">
        <v>8</v>
      </c>
      <c r="L970" s="2">
        <v>2</v>
      </c>
      <c r="M970" s="2" t="s">
        <v>8917</v>
      </c>
      <c r="N970" s="2" t="s">
        <v>7160</v>
      </c>
      <c r="T970" s="2" t="s">
        <v>10647</v>
      </c>
      <c r="U970" s="2" t="s">
        <v>672</v>
      </c>
      <c r="V970" s="2" t="s">
        <v>5073</v>
      </c>
      <c r="Y970" s="2" t="s">
        <v>164</v>
      </c>
      <c r="Z970" s="2" t="s">
        <v>5420</v>
      </c>
      <c r="AC970" s="2">
        <v>33</v>
      </c>
      <c r="AD970" s="2" t="s">
        <v>439</v>
      </c>
      <c r="AE970" s="2" t="s">
        <v>6868</v>
      </c>
      <c r="BB970" s="2" t="s">
        <v>313</v>
      </c>
      <c r="BC970" s="2" t="s">
        <v>5072</v>
      </c>
      <c r="BD970" s="2" t="s">
        <v>1374</v>
      </c>
      <c r="BE970" s="2" t="s">
        <v>5617</v>
      </c>
      <c r="BF970" s="2" t="s">
        <v>10523</v>
      </c>
    </row>
    <row r="971" spans="1:72" ht="13.5" customHeight="1">
      <c r="A971" s="5" t="str">
        <f>HYPERLINK("http://kyu.snu.ac.kr/sdhj/index.jsp?type=hj/GK14610_00IM0001_010b.jpg","1714_수서면_010b")</f>
        <v>1714_수서면_010b</v>
      </c>
      <c r="B971" s="2">
        <v>1714</v>
      </c>
      <c r="C971" s="2" t="s">
        <v>9361</v>
      </c>
      <c r="D971" s="2" t="s">
        <v>9362</v>
      </c>
      <c r="E971" s="2">
        <v>970</v>
      </c>
      <c r="F971" s="2">
        <v>2</v>
      </c>
      <c r="G971" s="2" t="s">
        <v>9341</v>
      </c>
      <c r="H971" s="2" t="s">
        <v>9345</v>
      </c>
      <c r="I971" s="2">
        <v>8</v>
      </c>
      <c r="L971" s="2">
        <v>2</v>
      </c>
      <c r="M971" s="2" t="s">
        <v>8917</v>
      </c>
      <c r="N971" s="2" t="s">
        <v>7160</v>
      </c>
      <c r="T971" s="2" t="s">
        <v>10647</v>
      </c>
      <c r="U971" s="2" t="s">
        <v>313</v>
      </c>
      <c r="V971" s="2" t="s">
        <v>5072</v>
      </c>
      <c r="Y971" s="2" t="s">
        <v>1188</v>
      </c>
      <c r="Z971" s="2" t="s">
        <v>6269</v>
      </c>
      <c r="AC971" s="2">
        <v>28</v>
      </c>
      <c r="AD971" s="2" t="s">
        <v>162</v>
      </c>
      <c r="AE971" s="2" t="s">
        <v>6884</v>
      </c>
      <c r="AF971" s="2" t="s">
        <v>63</v>
      </c>
      <c r="AG971" s="2" t="s">
        <v>6918</v>
      </c>
      <c r="BC971" s="2" t="s">
        <v>5072</v>
      </c>
      <c r="BE971" s="2" t="s">
        <v>5617</v>
      </c>
      <c r="BF971" s="2" t="s">
        <v>10583</v>
      </c>
    </row>
    <row r="972" spans="1:72" ht="13.5" customHeight="1">
      <c r="A972" s="5" t="str">
        <f>HYPERLINK("http://kyu.snu.ac.kr/sdhj/index.jsp?type=hj/GK14610_00IM0001_010b.jpg","1714_수서면_010b")</f>
        <v>1714_수서면_010b</v>
      </c>
      <c r="B972" s="2">
        <v>1714</v>
      </c>
      <c r="C972" s="2" t="s">
        <v>9361</v>
      </c>
      <c r="D972" s="2" t="s">
        <v>9362</v>
      </c>
      <c r="E972" s="2">
        <v>971</v>
      </c>
      <c r="F972" s="2">
        <v>2</v>
      </c>
      <c r="G972" s="2" t="s">
        <v>9341</v>
      </c>
      <c r="H972" s="2" t="s">
        <v>9345</v>
      </c>
      <c r="I972" s="2">
        <v>8</v>
      </c>
      <c r="L972" s="2">
        <v>2</v>
      </c>
      <c r="M972" s="2" t="s">
        <v>8917</v>
      </c>
      <c r="N972" s="2" t="s">
        <v>7160</v>
      </c>
      <c r="T972" s="2" t="s">
        <v>10647</v>
      </c>
      <c r="U972" s="2" t="s">
        <v>313</v>
      </c>
      <c r="V972" s="2" t="s">
        <v>5072</v>
      </c>
      <c r="Y972" s="2" t="s">
        <v>2079</v>
      </c>
      <c r="Z972" s="2" t="s">
        <v>6475</v>
      </c>
      <c r="AC972" s="2">
        <v>22</v>
      </c>
      <c r="AD972" s="2" t="s">
        <v>579</v>
      </c>
      <c r="AE972" s="2" t="s">
        <v>6894</v>
      </c>
      <c r="BC972" s="2" t="s">
        <v>5072</v>
      </c>
      <c r="BE972" s="2" t="s">
        <v>5617</v>
      </c>
      <c r="BF972" s="2" t="s">
        <v>10648</v>
      </c>
    </row>
    <row r="973" spans="1:72" ht="13.5" customHeight="1">
      <c r="A973" s="5" t="str">
        <f>HYPERLINK("http://kyu.snu.ac.kr/sdhj/index.jsp?type=hj/GK14610_00IM0001_010b.jpg","1714_수서면_010b")</f>
        <v>1714_수서면_010b</v>
      </c>
      <c r="B973" s="2">
        <v>1714</v>
      </c>
      <c r="C973" s="2" t="s">
        <v>9361</v>
      </c>
      <c r="D973" s="2" t="s">
        <v>9362</v>
      </c>
      <c r="E973" s="2">
        <v>972</v>
      </c>
      <c r="F973" s="2">
        <v>2</v>
      </c>
      <c r="G973" s="2" t="s">
        <v>9341</v>
      </c>
      <c r="H973" s="2" t="s">
        <v>9345</v>
      </c>
      <c r="I973" s="2">
        <v>8</v>
      </c>
      <c r="L973" s="2">
        <v>2</v>
      </c>
      <c r="M973" s="2" t="s">
        <v>8917</v>
      </c>
      <c r="N973" s="2" t="s">
        <v>7160</v>
      </c>
      <c r="T973" s="2" t="s">
        <v>10647</v>
      </c>
      <c r="U973" s="2" t="s">
        <v>144</v>
      </c>
      <c r="V973" s="2" t="s">
        <v>5066</v>
      </c>
      <c r="Y973" s="2" t="s">
        <v>2080</v>
      </c>
      <c r="Z973" s="2" t="s">
        <v>6474</v>
      </c>
      <c r="AC973" s="2">
        <v>19</v>
      </c>
      <c r="AD973" s="2" t="s">
        <v>328</v>
      </c>
      <c r="AE973" s="2" t="s">
        <v>6890</v>
      </c>
      <c r="BC973" s="2" t="s">
        <v>5072</v>
      </c>
      <c r="BE973" s="2" t="s">
        <v>5617</v>
      </c>
      <c r="BF973" s="2" t="s">
        <v>10649</v>
      </c>
    </row>
    <row r="974" spans="1:72" ht="13.5" customHeight="1">
      <c r="A974" s="5" t="str">
        <f>HYPERLINK("http://kyu.snu.ac.kr/sdhj/index.jsp?type=hj/GK14610_00IM0001_010b.jpg","1714_수서면_010b")</f>
        <v>1714_수서면_010b</v>
      </c>
      <c r="B974" s="2">
        <v>1714</v>
      </c>
      <c r="C974" s="2" t="s">
        <v>9361</v>
      </c>
      <c r="D974" s="2" t="s">
        <v>9362</v>
      </c>
      <c r="E974" s="2">
        <v>973</v>
      </c>
      <c r="F974" s="2">
        <v>2</v>
      </c>
      <c r="G974" s="2" t="s">
        <v>9341</v>
      </c>
      <c r="H974" s="2" t="s">
        <v>9345</v>
      </c>
      <c r="I974" s="2">
        <v>8</v>
      </c>
      <c r="L974" s="2">
        <v>2</v>
      </c>
      <c r="M974" s="2" t="s">
        <v>8917</v>
      </c>
      <c r="N974" s="2" t="s">
        <v>7160</v>
      </c>
      <c r="T974" s="2" t="s">
        <v>10647</v>
      </c>
      <c r="U974" s="2" t="s">
        <v>2081</v>
      </c>
      <c r="V974" s="2" t="s">
        <v>5115</v>
      </c>
      <c r="Y974" s="2" t="s">
        <v>2082</v>
      </c>
      <c r="Z974" s="2" t="s">
        <v>6383</v>
      </c>
      <c r="AC974" s="2">
        <v>10</v>
      </c>
      <c r="AD974" s="2" t="s">
        <v>283</v>
      </c>
      <c r="AE974" s="2" t="s">
        <v>6876</v>
      </c>
      <c r="BC974" s="2" t="s">
        <v>5072</v>
      </c>
      <c r="BE974" s="2" t="s">
        <v>5617</v>
      </c>
      <c r="BF974" s="2" t="s">
        <v>10650</v>
      </c>
    </row>
    <row r="975" spans="1:72" ht="13.5" customHeight="1">
      <c r="A975" s="5" t="str">
        <f>HYPERLINK("http://kyu.snu.ac.kr/sdhj/index.jsp?type=hj/GK14610_00IM0001_010b.jpg","1714_수서면_010b")</f>
        <v>1714_수서면_010b</v>
      </c>
      <c r="B975" s="2">
        <v>1714</v>
      </c>
      <c r="C975" s="2" t="s">
        <v>9361</v>
      </c>
      <c r="D975" s="2" t="s">
        <v>9362</v>
      </c>
      <c r="E975" s="2">
        <v>974</v>
      </c>
      <c r="F975" s="2">
        <v>2</v>
      </c>
      <c r="G975" s="2" t="s">
        <v>9341</v>
      </c>
      <c r="H975" s="2" t="s">
        <v>9345</v>
      </c>
      <c r="I975" s="2">
        <v>8</v>
      </c>
      <c r="L975" s="2">
        <v>2</v>
      </c>
      <c r="M975" s="2" t="s">
        <v>8917</v>
      </c>
      <c r="N975" s="2" t="s">
        <v>7160</v>
      </c>
      <c r="T975" s="2" t="s">
        <v>10647</v>
      </c>
      <c r="U975" s="2" t="s">
        <v>672</v>
      </c>
      <c r="V975" s="2" t="s">
        <v>5073</v>
      </c>
      <c r="Y975" s="2" t="s">
        <v>2083</v>
      </c>
      <c r="Z975" s="2" t="s">
        <v>6473</v>
      </c>
      <c r="AC975" s="2">
        <v>5</v>
      </c>
      <c r="AD975" s="2" t="s">
        <v>310</v>
      </c>
      <c r="AE975" s="2" t="s">
        <v>6857</v>
      </c>
      <c r="AF975" s="2" t="s">
        <v>63</v>
      </c>
      <c r="AG975" s="2" t="s">
        <v>6918</v>
      </c>
      <c r="BC975" s="2" t="s">
        <v>5072</v>
      </c>
      <c r="BE975" s="2" t="s">
        <v>5617</v>
      </c>
      <c r="BF975" s="2" t="s">
        <v>10517</v>
      </c>
    </row>
    <row r="976" spans="1:72" ht="13.5" customHeight="1">
      <c r="A976" s="5" t="str">
        <f>HYPERLINK("http://kyu.snu.ac.kr/sdhj/index.jsp?type=hj/GK14610_00IM0001_010b.jpg","1714_수서면_010b")</f>
        <v>1714_수서면_010b</v>
      </c>
      <c r="B976" s="2">
        <v>1714</v>
      </c>
      <c r="C976" s="2" t="s">
        <v>9361</v>
      </c>
      <c r="D976" s="2" t="s">
        <v>9362</v>
      </c>
      <c r="E976" s="2">
        <v>975</v>
      </c>
      <c r="F976" s="2">
        <v>2</v>
      </c>
      <c r="G976" s="2" t="s">
        <v>9341</v>
      </c>
      <c r="H976" s="2" t="s">
        <v>9345</v>
      </c>
      <c r="I976" s="2">
        <v>8</v>
      </c>
      <c r="L976" s="2">
        <v>2</v>
      </c>
      <c r="M976" s="2" t="s">
        <v>8917</v>
      </c>
      <c r="N976" s="2" t="s">
        <v>7160</v>
      </c>
      <c r="T976" s="2" t="s">
        <v>10647</v>
      </c>
      <c r="U976" s="2" t="s">
        <v>313</v>
      </c>
      <c r="V976" s="2" t="s">
        <v>5072</v>
      </c>
      <c r="Y976" s="2" t="s">
        <v>2084</v>
      </c>
      <c r="Z976" s="2" t="s">
        <v>10651</v>
      </c>
      <c r="AC976" s="2">
        <v>17</v>
      </c>
      <c r="AD976" s="2" t="s">
        <v>259</v>
      </c>
      <c r="AE976" s="2" t="s">
        <v>6862</v>
      </c>
      <c r="BB976" s="2" t="s">
        <v>313</v>
      </c>
      <c r="BC976" s="2" t="s">
        <v>5072</v>
      </c>
      <c r="BD976" s="2" t="s">
        <v>1510</v>
      </c>
      <c r="BE976" s="2" t="s">
        <v>6454</v>
      </c>
      <c r="BF976" s="2" t="s">
        <v>10652</v>
      </c>
    </row>
    <row r="977" spans="1:58" ht="13.5" customHeight="1">
      <c r="A977" s="5" t="str">
        <f>HYPERLINK("http://kyu.snu.ac.kr/sdhj/index.jsp?type=hj/GK14610_00IM0001_010b.jpg","1714_수서면_010b")</f>
        <v>1714_수서면_010b</v>
      </c>
      <c r="B977" s="2">
        <v>1714</v>
      </c>
      <c r="C977" s="2" t="s">
        <v>10642</v>
      </c>
      <c r="D977" s="2" t="s">
        <v>10643</v>
      </c>
      <c r="E977" s="2">
        <v>976</v>
      </c>
      <c r="F977" s="2">
        <v>2</v>
      </c>
      <c r="G977" s="2" t="s">
        <v>9341</v>
      </c>
      <c r="H977" s="2" t="s">
        <v>9345</v>
      </c>
      <c r="I977" s="2">
        <v>8</v>
      </c>
      <c r="L977" s="2">
        <v>2</v>
      </c>
      <c r="M977" s="2" t="s">
        <v>8917</v>
      </c>
      <c r="N977" s="2" t="s">
        <v>7160</v>
      </c>
      <c r="T977" s="2" t="s">
        <v>10647</v>
      </c>
      <c r="U977" s="2" t="s">
        <v>144</v>
      </c>
      <c r="V977" s="2" t="s">
        <v>5066</v>
      </c>
      <c r="Y977" s="2" t="s">
        <v>1197</v>
      </c>
      <c r="Z977" s="2" t="s">
        <v>5766</v>
      </c>
      <c r="AC977" s="2">
        <v>16</v>
      </c>
      <c r="AD977" s="2" t="s">
        <v>1131</v>
      </c>
      <c r="AE977" s="2" t="s">
        <v>6909</v>
      </c>
      <c r="AG977" s="2" t="s">
        <v>10644</v>
      </c>
      <c r="BC977" s="2" t="s">
        <v>5072</v>
      </c>
      <c r="BE977" s="2" t="s">
        <v>6454</v>
      </c>
      <c r="BF977" s="2" t="s">
        <v>10653</v>
      </c>
    </row>
    <row r="978" spans="1:58" ht="13.5" customHeight="1">
      <c r="A978" s="5" t="str">
        <f>HYPERLINK("http://kyu.snu.ac.kr/sdhj/index.jsp?type=hj/GK14610_00IM0001_010b.jpg","1714_수서면_010b")</f>
        <v>1714_수서면_010b</v>
      </c>
      <c r="B978" s="2">
        <v>1714</v>
      </c>
      <c r="C978" s="2" t="s">
        <v>10642</v>
      </c>
      <c r="D978" s="2" t="s">
        <v>10643</v>
      </c>
      <c r="E978" s="2">
        <v>977</v>
      </c>
      <c r="F978" s="2">
        <v>2</v>
      </c>
      <c r="G978" s="2" t="s">
        <v>9341</v>
      </c>
      <c r="H978" s="2" t="s">
        <v>9345</v>
      </c>
      <c r="I978" s="2">
        <v>8</v>
      </c>
      <c r="L978" s="2">
        <v>2</v>
      </c>
      <c r="M978" s="2" t="s">
        <v>8917</v>
      </c>
      <c r="N978" s="2" t="s">
        <v>7160</v>
      </c>
      <c r="T978" s="2" t="s">
        <v>10647</v>
      </c>
      <c r="U978" s="2" t="s">
        <v>672</v>
      </c>
      <c r="V978" s="2" t="s">
        <v>5073</v>
      </c>
      <c r="Y978" s="2" t="s">
        <v>686</v>
      </c>
      <c r="Z978" s="2" t="s">
        <v>5575</v>
      </c>
      <c r="AC978" s="2">
        <v>5</v>
      </c>
      <c r="AD978" s="2" t="s">
        <v>386</v>
      </c>
      <c r="AE978" s="2" t="s">
        <v>6875</v>
      </c>
      <c r="AG978" s="2" t="s">
        <v>10644</v>
      </c>
      <c r="BC978" s="2" t="s">
        <v>5072</v>
      </c>
      <c r="BE978" s="2" t="s">
        <v>6454</v>
      </c>
      <c r="BF978" s="2" t="s">
        <v>10654</v>
      </c>
    </row>
    <row r="979" spans="1:58" ht="13.5" customHeight="1">
      <c r="A979" s="5" t="str">
        <f>HYPERLINK("http://kyu.snu.ac.kr/sdhj/index.jsp?type=hj/GK14610_00IM0001_010b.jpg","1714_수서면_010b")</f>
        <v>1714_수서면_010b</v>
      </c>
      <c r="B979" s="2">
        <v>1714</v>
      </c>
      <c r="C979" s="2" t="s">
        <v>10642</v>
      </c>
      <c r="D979" s="2" t="s">
        <v>10643</v>
      </c>
      <c r="E979" s="2">
        <v>978</v>
      </c>
      <c r="F979" s="2">
        <v>2</v>
      </c>
      <c r="G979" s="2" t="s">
        <v>9341</v>
      </c>
      <c r="H979" s="2" t="s">
        <v>9345</v>
      </c>
      <c r="I979" s="2">
        <v>8</v>
      </c>
      <c r="L979" s="2">
        <v>2</v>
      </c>
      <c r="M979" s="2" t="s">
        <v>8917</v>
      </c>
      <c r="N979" s="2" t="s">
        <v>7160</v>
      </c>
      <c r="T979" s="2" t="s">
        <v>10647</v>
      </c>
      <c r="U979" s="2" t="s">
        <v>313</v>
      </c>
      <c r="V979" s="2" t="s">
        <v>5072</v>
      </c>
      <c r="Y979" s="2" t="s">
        <v>1852</v>
      </c>
      <c r="Z979" s="2" t="s">
        <v>6439</v>
      </c>
      <c r="AC979" s="2">
        <v>10</v>
      </c>
      <c r="AD979" s="2" t="s">
        <v>283</v>
      </c>
      <c r="AE979" s="2" t="s">
        <v>6876</v>
      </c>
      <c r="AG979" s="2" t="s">
        <v>10644</v>
      </c>
      <c r="BB979" s="2" t="s">
        <v>313</v>
      </c>
      <c r="BC979" s="2" t="s">
        <v>5072</v>
      </c>
      <c r="BD979" s="2" t="s">
        <v>919</v>
      </c>
      <c r="BE979" s="2" t="s">
        <v>6751</v>
      </c>
      <c r="BF979" s="2" t="s">
        <v>10652</v>
      </c>
    </row>
    <row r="980" spans="1:58" ht="13.5" customHeight="1">
      <c r="A980" s="5" t="str">
        <f>HYPERLINK("http://kyu.snu.ac.kr/sdhj/index.jsp?type=hj/GK14610_00IM0001_010b.jpg","1714_수서면_010b")</f>
        <v>1714_수서면_010b</v>
      </c>
      <c r="B980" s="2">
        <v>1714</v>
      </c>
      <c r="C980" s="2" t="s">
        <v>10642</v>
      </c>
      <c r="D980" s="2" t="s">
        <v>10643</v>
      </c>
      <c r="E980" s="2">
        <v>979</v>
      </c>
      <c r="F980" s="2">
        <v>2</v>
      </c>
      <c r="G980" s="2" t="s">
        <v>9341</v>
      </c>
      <c r="H980" s="2" t="s">
        <v>9345</v>
      </c>
      <c r="I980" s="2">
        <v>8</v>
      </c>
      <c r="L980" s="2">
        <v>2</v>
      </c>
      <c r="M980" s="2" t="s">
        <v>8917</v>
      </c>
      <c r="N980" s="2" t="s">
        <v>7160</v>
      </c>
      <c r="T980" s="2" t="s">
        <v>10647</v>
      </c>
      <c r="U980" s="2" t="s">
        <v>672</v>
      </c>
      <c r="V980" s="2" t="s">
        <v>5073</v>
      </c>
      <c r="Y980" s="2" t="s">
        <v>2085</v>
      </c>
      <c r="Z980" s="2" t="s">
        <v>6472</v>
      </c>
      <c r="AC980" s="2">
        <v>4</v>
      </c>
      <c r="AD980" s="2" t="s">
        <v>176</v>
      </c>
      <c r="AE980" s="2" t="s">
        <v>6873</v>
      </c>
      <c r="AG980" s="2" t="s">
        <v>10644</v>
      </c>
      <c r="BC980" s="2" t="s">
        <v>5072</v>
      </c>
      <c r="BE980" s="2" t="s">
        <v>6751</v>
      </c>
      <c r="BF980" s="2" t="s">
        <v>10653</v>
      </c>
    </row>
    <row r="981" spans="1:58" ht="13.5" customHeight="1">
      <c r="A981" s="5" t="str">
        <f>HYPERLINK("http://kyu.snu.ac.kr/sdhj/index.jsp?type=hj/GK14610_00IM0001_010b.jpg","1714_수서면_010b")</f>
        <v>1714_수서면_010b</v>
      </c>
      <c r="B981" s="2">
        <v>1714</v>
      </c>
      <c r="C981" s="2" t="s">
        <v>10642</v>
      </c>
      <c r="D981" s="2" t="s">
        <v>10643</v>
      </c>
      <c r="E981" s="2">
        <v>980</v>
      </c>
      <c r="F981" s="2">
        <v>2</v>
      </c>
      <c r="G981" s="2" t="s">
        <v>9341</v>
      </c>
      <c r="H981" s="2" t="s">
        <v>9345</v>
      </c>
      <c r="I981" s="2">
        <v>8</v>
      </c>
      <c r="L981" s="2">
        <v>2</v>
      </c>
      <c r="M981" s="2" t="s">
        <v>8917</v>
      </c>
      <c r="N981" s="2" t="s">
        <v>7160</v>
      </c>
      <c r="T981" s="2" t="s">
        <v>10647</v>
      </c>
      <c r="U981" s="2" t="s">
        <v>313</v>
      </c>
      <c r="V981" s="2" t="s">
        <v>5072</v>
      </c>
      <c r="Y981" s="2" t="s">
        <v>2086</v>
      </c>
      <c r="Z981" s="2" t="s">
        <v>6471</v>
      </c>
      <c r="AC981" s="2">
        <v>4</v>
      </c>
      <c r="AD981" s="2" t="s">
        <v>176</v>
      </c>
      <c r="AE981" s="2" t="s">
        <v>6873</v>
      </c>
      <c r="AG981" s="2" t="s">
        <v>10644</v>
      </c>
      <c r="BB981" s="2" t="s">
        <v>313</v>
      </c>
      <c r="BC981" s="2" t="s">
        <v>5072</v>
      </c>
      <c r="BD981" s="2" t="s">
        <v>1188</v>
      </c>
      <c r="BE981" s="2" t="s">
        <v>6269</v>
      </c>
      <c r="BF981" s="2" t="s">
        <v>10652</v>
      </c>
    </row>
    <row r="982" spans="1:58" ht="13.5" customHeight="1">
      <c r="A982" s="5" t="str">
        <f>HYPERLINK("http://kyu.snu.ac.kr/sdhj/index.jsp?type=hj/GK14610_00IM0001_010b.jpg","1714_수서면_010b")</f>
        <v>1714_수서면_010b</v>
      </c>
      <c r="B982" s="2">
        <v>1714</v>
      </c>
      <c r="C982" s="2" t="s">
        <v>10642</v>
      </c>
      <c r="D982" s="2" t="s">
        <v>10643</v>
      </c>
      <c r="E982" s="2">
        <v>981</v>
      </c>
      <c r="F982" s="2">
        <v>2</v>
      </c>
      <c r="G982" s="2" t="s">
        <v>9341</v>
      </c>
      <c r="H982" s="2" t="s">
        <v>9345</v>
      </c>
      <c r="I982" s="2">
        <v>8</v>
      </c>
      <c r="L982" s="2">
        <v>2</v>
      </c>
      <c r="M982" s="2" t="s">
        <v>8917</v>
      </c>
      <c r="N982" s="2" t="s">
        <v>7160</v>
      </c>
      <c r="T982" s="2" t="s">
        <v>10647</v>
      </c>
      <c r="U982" s="2" t="s">
        <v>672</v>
      </c>
      <c r="V982" s="2" t="s">
        <v>5073</v>
      </c>
      <c r="Y982" s="2" t="s">
        <v>1974</v>
      </c>
      <c r="Z982" s="2" t="s">
        <v>6470</v>
      </c>
      <c r="AC982" s="2">
        <v>3</v>
      </c>
      <c r="AD982" s="2" t="s">
        <v>86</v>
      </c>
      <c r="AE982" s="2" t="s">
        <v>6897</v>
      </c>
      <c r="AF982" s="2" t="s">
        <v>10655</v>
      </c>
      <c r="AG982" s="2" t="s">
        <v>10656</v>
      </c>
      <c r="BB982" s="2" t="s">
        <v>313</v>
      </c>
      <c r="BC982" s="2" t="s">
        <v>5072</v>
      </c>
      <c r="BD982" s="2" t="s">
        <v>2079</v>
      </c>
      <c r="BE982" s="2" t="s">
        <v>6475</v>
      </c>
      <c r="BF982" s="2" t="s">
        <v>10657</v>
      </c>
    </row>
    <row r="983" spans="1:58" ht="13.5" customHeight="1">
      <c r="A983" s="5" t="str">
        <f>HYPERLINK("http://kyu.snu.ac.kr/sdhj/index.jsp?type=hj/GK14610_00IM0001_010b.jpg","1714_수서면_010b")</f>
        <v>1714_수서면_010b</v>
      </c>
      <c r="B983" s="2">
        <v>1714</v>
      </c>
      <c r="C983" s="2" t="s">
        <v>10658</v>
      </c>
      <c r="D983" s="2" t="s">
        <v>10659</v>
      </c>
      <c r="E983" s="2">
        <v>982</v>
      </c>
      <c r="F983" s="2">
        <v>2</v>
      </c>
      <c r="G983" s="2" t="s">
        <v>9341</v>
      </c>
      <c r="H983" s="2" t="s">
        <v>9345</v>
      </c>
      <c r="I983" s="2">
        <v>8</v>
      </c>
      <c r="L983" s="2">
        <v>2</v>
      </c>
      <c r="M983" s="2" t="s">
        <v>8917</v>
      </c>
      <c r="N983" s="2" t="s">
        <v>7160</v>
      </c>
      <c r="T983" s="2" t="s">
        <v>10647</v>
      </c>
      <c r="U983" s="2" t="s">
        <v>313</v>
      </c>
      <c r="V983" s="2" t="s">
        <v>5072</v>
      </c>
      <c r="Y983" s="2" t="s">
        <v>485</v>
      </c>
      <c r="Z983" s="2" t="s">
        <v>6087</v>
      </c>
      <c r="AC983" s="2">
        <v>52</v>
      </c>
      <c r="AD983" s="2" t="s">
        <v>651</v>
      </c>
      <c r="AE983" s="2" t="s">
        <v>6883</v>
      </c>
      <c r="AF983" s="2" t="s">
        <v>48</v>
      </c>
      <c r="AG983" s="2" t="s">
        <v>6919</v>
      </c>
      <c r="AV983" s="2" t="s">
        <v>2087</v>
      </c>
      <c r="AW983" s="2" t="s">
        <v>7444</v>
      </c>
      <c r="BB983" s="2" t="s">
        <v>313</v>
      </c>
      <c r="BC983" s="2" t="s">
        <v>5072</v>
      </c>
      <c r="BD983" s="2" t="s">
        <v>2035</v>
      </c>
      <c r="BE983" s="2" t="s">
        <v>6496</v>
      </c>
      <c r="BF983" s="2" t="s">
        <v>10653</v>
      </c>
    </row>
    <row r="984" spans="1:58" ht="13.5" customHeight="1">
      <c r="A984" s="5" t="str">
        <f>HYPERLINK("http://kyu.snu.ac.kr/sdhj/index.jsp?type=hj/GK14610_00IM0001_010b.jpg","1714_수서면_010b")</f>
        <v>1714_수서면_010b</v>
      </c>
      <c r="B984" s="2">
        <v>1714</v>
      </c>
      <c r="C984" s="2" t="s">
        <v>10642</v>
      </c>
      <c r="D984" s="2" t="s">
        <v>10643</v>
      </c>
      <c r="E984" s="2">
        <v>983</v>
      </c>
      <c r="F984" s="2">
        <v>2</v>
      </c>
      <c r="G984" s="2" t="s">
        <v>9341</v>
      </c>
      <c r="H984" s="2" t="s">
        <v>9345</v>
      </c>
      <c r="I984" s="2">
        <v>8</v>
      </c>
      <c r="L984" s="2">
        <v>2</v>
      </c>
      <c r="M984" s="2" t="s">
        <v>8917</v>
      </c>
      <c r="N984" s="2" t="s">
        <v>7160</v>
      </c>
      <c r="T984" s="2" t="s">
        <v>10647</v>
      </c>
      <c r="U984" s="2" t="s">
        <v>144</v>
      </c>
      <c r="V984" s="2" t="s">
        <v>5066</v>
      </c>
      <c r="Y984" s="2" t="s">
        <v>2088</v>
      </c>
      <c r="Z984" s="2" t="s">
        <v>5632</v>
      </c>
      <c r="AC984" s="2">
        <v>30</v>
      </c>
      <c r="AD984" s="2" t="s">
        <v>51</v>
      </c>
      <c r="AE984" s="2" t="s">
        <v>6895</v>
      </c>
      <c r="AG984" s="2" t="s">
        <v>10660</v>
      </c>
      <c r="BB984" s="2" t="s">
        <v>313</v>
      </c>
      <c r="BC984" s="2" t="s">
        <v>5072</v>
      </c>
      <c r="BD984" s="2" t="s">
        <v>485</v>
      </c>
      <c r="BE984" s="2" t="s">
        <v>6087</v>
      </c>
      <c r="BF984" s="2" t="s">
        <v>10652</v>
      </c>
    </row>
    <row r="985" spans="1:58" ht="13.5" customHeight="1">
      <c r="A985" s="5" t="str">
        <f>HYPERLINK("http://kyu.snu.ac.kr/sdhj/index.jsp?type=hj/GK14610_00IM0001_010b.jpg","1714_수서면_010b")</f>
        <v>1714_수서면_010b</v>
      </c>
      <c r="B985" s="2">
        <v>1714</v>
      </c>
      <c r="C985" s="2" t="s">
        <v>10642</v>
      </c>
      <c r="D985" s="2" t="s">
        <v>10643</v>
      </c>
      <c r="E985" s="2">
        <v>984</v>
      </c>
      <c r="F985" s="2">
        <v>2</v>
      </c>
      <c r="G985" s="2" t="s">
        <v>9341</v>
      </c>
      <c r="H985" s="2" t="s">
        <v>9345</v>
      </c>
      <c r="I985" s="2">
        <v>8</v>
      </c>
      <c r="L985" s="2">
        <v>2</v>
      </c>
      <c r="M985" s="2" t="s">
        <v>8917</v>
      </c>
      <c r="N985" s="2" t="s">
        <v>7160</v>
      </c>
      <c r="T985" s="2" t="s">
        <v>10647</v>
      </c>
      <c r="U985" s="2" t="s">
        <v>313</v>
      </c>
      <c r="V985" s="2" t="s">
        <v>5072</v>
      </c>
      <c r="Y985" s="2" t="s">
        <v>2089</v>
      </c>
      <c r="Z985" s="2" t="s">
        <v>6349</v>
      </c>
      <c r="AC985" s="2">
        <v>22</v>
      </c>
      <c r="AD985" s="2" t="s">
        <v>579</v>
      </c>
      <c r="AE985" s="2" t="s">
        <v>6894</v>
      </c>
      <c r="AF985" s="2" t="s">
        <v>10661</v>
      </c>
      <c r="AG985" s="2" t="s">
        <v>10662</v>
      </c>
      <c r="BC985" s="2" t="s">
        <v>5072</v>
      </c>
      <c r="BE985" s="2" t="s">
        <v>6087</v>
      </c>
      <c r="BF985" s="2" t="s">
        <v>10653</v>
      </c>
    </row>
    <row r="986" spans="1:58" ht="13.5" customHeight="1">
      <c r="A986" s="5" t="str">
        <f>HYPERLINK("http://kyu.snu.ac.kr/sdhj/index.jsp?type=hj/GK14610_00IM0001_010b.jpg","1714_수서면_010b")</f>
        <v>1714_수서면_010b</v>
      </c>
      <c r="B986" s="2">
        <v>1714</v>
      </c>
      <c r="C986" s="2" t="s">
        <v>10642</v>
      </c>
      <c r="D986" s="2" t="s">
        <v>10643</v>
      </c>
      <c r="E986" s="2">
        <v>985</v>
      </c>
      <c r="F986" s="2">
        <v>2</v>
      </c>
      <c r="G986" s="2" t="s">
        <v>9341</v>
      </c>
      <c r="H986" s="2" t="s">
        <v>9345</v>
      </c>
      <c r="I986" s="2">
        <v>8</v>
      </c>
      <c r="L986" s="2">
        <v>2</v>
      </c>
      <c r="M986" s="2" t="s">
        <v>8917</v>
      </c>
      <c r="N986" s="2" t="s">
        <v>7160</v>
      </c>
      <c r="T986" s="2" t="s">
        <v>10647</v>
      </c>
      <c r="U986" s="2" t="s">
        <v>313</v>
      </c>
      <c r="V986" s="2" t="s">
        <v>5072</v>
      </c>
      <c r="Y986" s="2" t="s">
        <v>2090</v>
      </c>
      <c r="Z986" s="2" t="s">
        <v>6327</v>
      </c>
      <c r="AC986" s="2">
        <v>18</v>
      </c>
      <c r="AD986" s="2" t="s">
        <v>897</v>
      </c>
      <c r="AE986" s="2" t="s">
        <v>6871</v>
      </c>
      <c r="BC986" s="2" t="s">
        <v>5072</v>
      </c>
      <c r="BE986" s="2" t="s">
        <v>6087</v>
      </c>
      <c r="BF986" s="2" t="s">
        <v>10654</v>
      </c>
    </row>
    <row r="987" spans="1:58" ht="13.5" customHeight="1">
      <c r="A987" s="5" t="str">
        <f>HYPERLINK("http://kyu.snu.ac.kr/sdhj/index.jsp?type=hj/GK14610_00IM0001_010b.jpg","1714_수서면_010b")</f>
        <v>1714_수서면_010b</v>
      </c>
      <c r="B987" s="2">
        <v>1714</v>
      </c>
      <c r="C987" s="2" t="s">
        <v>10642</v>
      </c>
      <c r="D987" s="2" t="s">
        <v>10643</v>
      </c>
      <c r="E987" s="2">
        <v>986</v>
      </c>
      <c r="F987" s="2">
        <v>2</v>
      </c>
      <c r="G987" s="2" t="s">
        <v>9341</v>
      </c>
      <c r="H987" s="2" t="s">
        <v>9345</v>
      </c>
      <c r="I987" s="2">
        <v>8</v>
      </c>
      <c r="L987" s="2">
        <v>2</v>
      </c>
      <c r="M987" s="2" t="s">
        <v>8917</v>
      </c>
      <c r="N987" s="2" t="s">
        <v>7160</v>
      </c>
      <c r="T987" s="2" t="s">
        <v>10647</v>
      </c>
      <c r="U987" s="2" t="s">
        <v>2091</v>
      </c>
      <c r="V987" s="2" t="s">
        <v>5260</v>
      </c>
      <c r="Y987" s="2" t="s">
        <v>2092</v>
      </c>
      <c r="Z987" s="2" t="s">
        <v>6469</v>
      </c>
      <c r="AC987" s="2">
        <v>16</v>
      </c>
      <c r="AD987" s="2" t="s">
        <v>1131</v>
      </c>
      <c r="AE987" s="2" t="s">
        <v>6909</v>
      </c>
      <c r="AG987" s="2" t="s">
        <v>10663</v>
      </c>
      <c r="BC987" s="2" t="s">
        <v>5072</v>
      </c>
      <c r="BE987" s="2" t="s">
        <v>6087</v>
      </c>
      <c r="BF987" s="2" t="s">
        <v>10664</v>
      </c>
    </row>
    <row r="988" spans="1:58" ht="13.5" customHeight="1">
      <c r="A988" s="5" t="str">
        <f>HYPERLINK("http://kyu.snu.ac.kr/sdhj/index.jsp?type=hj/GK14610_00IM0001_010b.jpg","1714_수서면_010b")</f>
        <v>1714_수서면_010b</v>
      </c>
      <c r="B988" s="2">
        <v>1714</v>
      </c>
      <c r="C988" s="2" t="s">
        <v>10665</v>
      </c>
      <c r="D988" s="2" t="s">
        <v>10666</v>
      </c>
      <c r="E988" s="2">
        <v>987</v>
      </c>
      <c r="F988" s="2">
        <v>2</v>
      </c>
      <c r="G988" s="2" t="s">
        <v>9341</v>
      </c>
      <c r="H988" s="2" t="s">
        <v>9345</v>
      </c>
      <c r="I988" s="2">
        <v>8</v>
      </c>
      <c r="L988" s="2">
        <v>2</v>
      </c>
      <c r="M988" s="2" t="s">
        <v>8917</v>
      </c>
      <c r="N988" s="2" t="s">
        <v>7160</v>
      </c>
      <c r="T988" s="2" t="s">
        <v>10647</v>
      </c>
      <c r="U988" s="2" t="s">
        <v>672</v>
      </c>
      <c r="V988" s="2" t="s">
        <v>5073</v>
      </c>
      <c r="Y988" s="2" t="s">
        <v>2093</v>
      </c>
      <c r="Z988" s="2" t="s">
        <v>10667</v>
      </c>
      <c r="AC988" s="2">
        <v>14</v>
      </c>
      <c r="AD988" s="2" t="s">
        <v>466</v>
      </c>
      <c r="AE988" s="2" t="s">
        <v>6877</v>
      </c>
      <c r="AG988" s="2" t="s">
        <v>10644</v>
      </c>
      <c r="BC988" s="2" t="s">
        <v>5072</v>
      </c>
      <c r="BE988" s="2" t="s">
        <v>6087</v>
      </c>
      <c r="BF988" s="2" t="s">
        <v>10668</v>
      </c>
    </row>
    <row r="989" spans="1:58" ht="13.5" customHeight="1">
      <c r="A989" s="5" t="str">
        <f>HYPERLINK("http://kyu.snu.ac.kr/sdhj/index.jsp?type=hj/GK14610_00IM0001_010b.jpg","1714_수서면_010b")</f>
        <v>1714_수서면_010b</v>
      </c>
      <c r="B989" s="2">
        <v>1714</v>
      </c>
      <c r="C989" s="2" t="s">
        <v>10642</v>
      </c>
      <c r="D989" s="2" t="s">
        <v>10643</v>
      </c>
      <c r="E989" s="2">
        <v>988</v>
      </c>
      <c r="F989" s="2">
        <v>2</v>
      </c>
      <c r="G989" s="2" t="s">
        <v>9341</v>
      </c>
      <c r="H989" s="2" t="s">
        <v>9345</v>
      </c>
      <c r="I989" s="2">
        <v>8</v>
      </c>
      <c r="L989" s="2">
        <v>2</v>
      </c>
      <c r="M989" s="2" t="s">
        <v>8917</v>
      </c>
      <c r="N989" s="2" t="s">
        <v>7160</v>
      </c>
      <c r="T989" s="2" t="s">
        <v>10647</v>
      </c>
      <c r="U989" s="2" t="s">
        <v>313</v>
      </c>
      <c r="V989" s="2" t="s">
        <v>5072</v>
      </c>
      <c r="Y989" s="2" t="s">
        <v>2094</v>
      </c>
      <c r="Z989" s="2" t="s">
        <v>6228</v>
      </c>
      <c r="AC989" s="2">
        <v>12</v>
      </c>
      <c r="AD989" s="2" t="s">
        <v>131</v>
      </c>
      <c r="AE989" s="2" t="s">
        <v>6870</v>
      </c>
      <c r="AF989" s="2" t="s">
        <v>10669</v>
      </c>
      <c r="AG989" s="2" t="s">
        <v>10670</v>
      </c>
      <c r="BC989" s="2" t="s">
        <v>5072</v>
      </c>
      <c r="BE989" s="2" t="s">
        <v>6087</v>
      </c>
      <c r="BF989" s="2" t="s">
        <v>10671</v>
      </c>
    </row>
    <row r="990" spans="1:58" ht="13.5" customHeight="1">
      <c r="A990" s="5" t="str">
        <f>HYPERLINK("http://kyu.snu.ac.kr/sdhj/index.jsp?type=hj/GK14610_00IM0001_010b.jpg","1714_수서면_010b")</f>
        <v>1714_수서면_010b</v>
      </c>
      <c r="B990" s="2">
        <v>1714</v>
      </c>
      <c r="C990" s="2" t="s">
        <v>10642</v>
      </c>
      <c r="D990" s="2" t="s">
        <v>10643</v>
      </c>
      <c r="E990" s="2">
        <v>989</v>
      </c>
      <c r="F990" s="2">
        <v>2</v>
      </c>
      <c r="G990" s="2" t="s">
        <v>9341</v>
      </c>
      <c r="H990" s="2" t="s">
        <v>9345</v>
      </c>
      <c r="I990" s="2">
        <v>8</v>
      </c>
      <c r="L990" s="2">
        <v>2</v>
      </c>
      <c r="M990" s="2" t="s">
        <v>8917</v>
      </c>
      <c r="N990" s="2" t="s">
        <v>7160</v>
      </c>
      <c r="T990" s="2" t="s">
        <v>10647</v>
      </c>
      <c r="U990" s="2" t="s">
        <v>313</v>
      </c>
      <c r="V990" s="2" t="s">
        <v>5072</v>
      </c>
      <c r="Y990" s="2" t="s">
        <v>742</v>
      </c>
      <c r="Z990" s="2" t="s">
        <v>5425</v>
      </c>
      <c r="AC990" s="2">
        <v>61</v>
      </c>
      <c r="AD990" s="2" t="s">
        <v>136</v>
      </c>
      <c r="AE990" s="2" t="s">
        <v>6880</v>
      </c>
      <c r="AF990" s="2" t="s">
        <v>1707</v>
      </c>
      <c r="AG990" s="2" t="s">
        <v>6971</v>
      </c>
      <c r="AV990" s="2" t="s">
        <v>2095</v>
      </c>
      <c r="AW990" s="2" t="s">
        <v>10672</v>
      </c>
      <c r="BB990" s="2" t="s">
        <v>313</v>
      </c>
      <c r="BC990" s="2" t="s">
        <v>5072</v>
      </c>
      <c r="BD990" s="2" t="s">
        <v>2096</v>
      </c>
      <c r="BE990" s="2" t="s">
        <v>7736</v>
      </c>
      <c r="BF990" s="2" t="s">
        <v>10673</v>
      </c>
    </row>
    <row r="991" spans="1:58" ht="13.5" customHeight="1">
      <c r="A991" s="5" t="str">
        <f>HYPERLINK("http://kyu.snu.ac.kr/sdhj/index.jsp?type=hj/GK14610_00IM0001_010b.jpg","1714_수서면_010b")</f>
        <v>1714_수서면_010b</v>
      </c>
      <c r="B991" s="2">
        <v>1714</v>
      </c>
      <c r="C991" s="2" t="s">
        <v>9678</v>
      </c>
      <c r="D991" s="2" t="s">
        <v>9679</v>
      </c>
      <c r="E991" s="2">
        <v>990</v>
      </c>
      <c r="F991" s="2">
        <v>2</v>
      </c>
      <c r="G991" s="2" t="s">
        <v>9341</v>
      </c>
      <c r="H991" s="2" t="s">
        <v>9345</v>
      </c>
      <c r="I991" s="2">
        <v>8</v>
      </c>
      <c r="L991" s="2">
        <v>2</v>
      </c>
      <c r="M991" s="2" t="s">
        <v>8917</v>
      </c>
      <c r="N991" s="2" t="s">
        <v>7160</v>
      </c>
      <c r="T991" s="2" t="s">
        <v>10647</v>
      </c>
      <c r="U991" s="2" t="s">
        <v>672</v>
      </c>
      <c r="V991" s="2" t="s">
        <v>5073</v>
      </c>
      <c r="Y991" s="2" t="s">
        <v>10674</v>
      </c>
      <c r="Z991" s="2" t="s">
        <v>5359</v>
      </c>
      <c r="AC991" s="2">
        <v>70</v>
      </c>
      <c r="AD991" s="2" t="s">
        <v>283</v>
      </c>
      <c r="AE991" s="2" t="s">
        <v>6876</v>
      </c>
      <c r="AF991" s="2" t="s">
        <v>285</v>
      </c>
      <c r="AG991" s="2" t="s">
        <v>6927</v>
      </c>
      <c r="BB991" s="2" t="s">
        <v>313</v>
      </c>
      <c r="BC991" s="2" t="s">
        <v>5072</v>
      </c>
      <c r="BD991" s="2" t="s">
        <v>2097</v>
      </c>
      <c r="BE991" s="2" t="s">
        <v>6017</v>
      </c>
      <c r="BF991" s="2" t="s">
        <v>10652</v>
      </c>
    </row>
    <row r="992" spans="1:58" ht="13.5" customHeight="1">
      <c r="A992" s="5" t="str">
        <f>HYPERLINK("http://kyu.snu.ac.kr/sdhj/index.jsp?type=hj/GK14610_00IM0001_010b.jpg","1714_수서면_010b")</f>
        <v>1714_수서면_010b</v>
      </c>
      <c r="B992" s="2">
        <v>1714</v>
      </c>
      <c r="C992" s="2" t="s">
        <v>10642</v>
      </c>
      <c r="D992" s="2" t="s">
        <v>10643</v>
      </c>
      <c r="E992" s="2">
        <v>991</v>
      </c>
      <c r="F992" s="2">
        <v>2</v>
      </c>
      <c r="G992" s="2" t="s">
        <v>9341</v>
      </c>
      <c r="H992" s="2" t="s">
        <v>9345</v>
      </c>
      <c r="I992" s="2">
        <v>8</v>
      </c>
      <c r="L992" s="2">
        <v>2</v>
      </c>
      <c r="M992" s="2" t="s">
        <v>8917</v>
      </c>
      <c r="N992" s="2" t="s">
        <v>7160</v>
      </c>
      <c r="T992" s="2" t="s">
        <v>10647</v>
      </c>
      <c r="U992" s="2" t="s">
        <v>313</v>
      </c>
      <c r="V992" s="2" t="s">
        <v>5072</v>
      </c>
      <c r="Y992" s="2" t="s">
        <v>2098</v>
      </c>
      <c r="Z992" s="2" t="s">
        <v>5722</v>
      </c>
      <c r="AG992" s="2" t="s">
        <v>10675</v>
      </c>
      <c r="BB992" s="2" t="s">
        <v>313</v>
      </c>
      <c r="BC992" s="2" t="s">
        <v>5072</v>
      </c>
      <c r="BD992" s="2" t="s">
        <v>2099</v>
      </c>
      <c r="BE992" s="2" t="s">
        <v>7735</v>
      </c>
      <c r="BF992" s="2" t="s">
        <v>10671</v>
      </c>
    </row>
    <row r="993" spans="1:72" ht="13.5" customHeight="1">
      <c r="A993" s="5" t="str">
        <f>HYPERLINK("http://kyu.snu.ac.kr/sdhj/index.jsp?type=hj/GK14610_00IM0001_010b.jpg","1714_수서면_010b")</f>
        <v>1714_수서면_010b</v>
      </c>
      <c r="B993" s="2">
        <v>1714</v>
      </c>
      <c r="C993" s="2" t="s">
        <v>10642</v>
      </c>
      <c r="D993" s="2" t="s">
        <v>10643</v>
      </c>
      <c r="E993" s="2">
        <v>992</v>
      </c>
      <c r="F993" s="2">
        <v>2</v>
      </c>
      <c r="G993" s="2" t="s">
        <v>9341</v>
      </c>
      <c r="H993" s="2" t="s">
        <v>9345</v>
      </c>
      <c r="I993" s="2">
        <v>8</v>
      </c>
      <c r="L993" s="2">
        <v>2</v>
      </c>
      <c r="M993" s="2" t="s">
        <v>8917</v>
      </c>
      <c r="N993" s="2" t="s">
        <v>7160</v>
      </c>
      <c r="T993" s="2" t="s">
        <v>10647</v>
      </c>
      <c r="U993" s="2" t="s">
        <v>313</v>
      </c>
      <c r="V993" s="2" t="s">
        <v>5072</v>
      </c>
      <c r="Y993" s="2" t="s">
        <v>2100</v>
      </c>
      <c r="Z993" s="2" t="s">
        <v>6468</v>
      </c>
      <c r="AG993" s="2" t="s">
        <v>10675</v>
      </c>
      <c r="BB993" s="2" t="s">
        <v>845</v>
      </c>
      <c r="BC993" s="2" t="s">
        <v>5268</v>
      </c>
      <c r="BF993" s="2" t="s">
        <v>10653</v>
      </c>
    </row>
    <row r="994" spans="1:72" ht="13.5" customHeight="1">
      <c r="A994" s="5" t="str">
        <f>HYPERLINK("http://kyu.snu.ac.kr/sdhj/index.jsp?type=hj/GK14610_00IM0001_010b.jpg","1714_수서면_010b")</f>
        <v>1714_수서면_010b</v>
      </c>
      <c r="B994" s="2">
        <v>1714</v>
      </c>
      <c r="C994" s="2" t="s">
        <v>10642</v>
      </c>
      <c r="D994" s="2" t="s">
        <v>10643</v>
      </c>
      <c r="E994" s="2">
        <v>993</v>
      </c>
      <c r="F994" s="2">
        <v>2</v>
      </c>
      <c r="G994" s="2" t="s">
        <v>9341</v>
      </c>
      <c r="H994" s="2" t="s">
        <v>9345</v>
      </c>
      <c r="I994" s="2">
        <v>8</v>
      </c>
      <c r="L994" s="2">
        <v>2</v>
      </c>
      <c r="M994" s="2" t="s">
        <v>8917</v>
      </c>
      <c r="N994" s="2" t="s">
        <v>7160</v>
      </c>
      <c r="T994" s="2" t="s">
        <v>10647</v>
      </c>
      <c r="U994" s="2" t="s">
        <v>313</v>
      </c>
      <c r="V994" s="2" t="s">
        <v>5072</v>
      </c>
      <c r="Y994" s="2" t="s">
        <v>1527</v>
      </c>
      <c r="Z994" s="2" t="s">
        <v>6467</v>
      </c>
      <c r="AF994" s="2" t="s">
        <v>10676</v>
      </c>
      <c r="AG994" s="2" t="s">
        <v>10677</v>
      </c>
      <c r="BC994" s="2" t="s">
        <v>5268</v>
      </c>
      <c r="BF994" s="2" t="s">
        <v>10654</v>
      </c>
    </row>
    <row r="995" spans="1:72" ht="13.5" customHeight="1">
      <c r="A995" s="5" t="str">
        <f>HYPERLINK("http://kyu.snu.ac.kr/sdhj/index.jsp?type=hj/GK14610_00IM0001_010b.jpg","1714_수서면_010b")</f>
        <v>1714_수서면_010b</v>
      </c>
      <c r="B995" s="2">
        <v>1714</v>
      </c>
      <c r="C995" s="2" t="s">
        <v>10642</v>
      </c>
      <c r="D995" s="2" t="s">
        <v>10643</v>
      </c>
      <c r="E995" s="2">
        <v>994</v>
      </c>
      <c r="F995" s="2">
        <v>2</v>
      </c>
      <c r="G995" s="2" t="s">
        <v>9341</v>
      </c>
      <c r="H995" s="2" t="s">
        <v>9345</v>
      </c>
      <c r="I995" s="2">
        <v>8</v>
      </c>
      <c r="L995" s="2">
        <v>2</v>
      </c>
      <c r="M995" s="2" t="s">
        <v>8917</v>
      </c>
      <c r="N995" s="2" t="s">
        <v>7160</v>
      </c>
      <c r="T995" s="2" t="s">
        <v>10647</v>
      </c>
      <c r="U995" s="2" t="s">
        <v>313</v>
      </c>
      <c r="V995" s="2" t="s">
        <v>5072</v>
      </c>
      <c r="Y995" s="2" t="s">
        <v>10536</v>
      </c>
      <c r="Z995" s="2" t="s">
        <v>10678</v>
      </c>
      <c r="AC995" s="2">
        <v>31</v>
      </c>
      <c r="AD995" s="2" t="s">
        <v>340</v>
      </c>
      <c r="AE995" s="2" t="s">
        <v>6896</v>
      </c>
      <c r="AG995" s="2" t="s">
        <v>10679</v>
      </c>
      <c r="AI995" s="2" t="s">
        <v>7055</v>
      </c>
      <c r="BB995" s="2" t="s">
        <v>313</v>
      </c>
      <c r="BC995" s="2" t="s">
        <v>5072</v>
      </c>
      <c r="BD995" s="2" t="s">
        <v>2101</v>
      </c>
      <c r="BE995" s="2" t="s">
        <v>6391</v>
      </c>
      <c r="BF995" s="2" t="s">
        <v>10652</v>
      </c>
    </row>
    <row r="996" spans="1:72" ht="13.5" customHeight="1">
      <c r="A996" s="5" t="str">
        <f>HYPERLINK("http://kyu.snu.ac.kr/sdhj/index.jsp?type=hj/GK14610_00IM0001_010b.jpg","1714_수서면_010b")</f>
        <v>1714_수서면_010b</v>
      </c>
      <c r="B996" s="2">
        <v>1714</v>
      </c>
      <c r="C996" s="2" t="s">
        <v>10642</v>
      </c>
      <c r="D996" s="2" t="s">
        <v>10643</v>
      </c>
      <c r="E996" s="2">
        <v>995</v>
      </c>
      <c r="F996" s="2">
        <v>2</v>
      </c>
      <c r="G996" s="2" t="s">
        <v>9341</v>
      </c>
      <c r="H996" s="2" t="s">
        <v>9345</v>
      </c>
      <c r="I996" s="2">
        <v>8</v>
      </c>
      <c r="L996" s="2">
        <v>2</v>
      </c>
      <c r="M996" s="2" t="s">
        <v>8917</v>
      </c>
      <c r="N996" s="2" t="s">
        <v>7160</v>
      </c>
      <c r="T996" s="2" t="s">
        <v>10647</v>
      </c>
      <c r="U996" s="2" t="s">
        <v>672</v>
      </c>
      <c r="V996" s="2" t="s">
        <v>5073</v>
      </c>
      <c r="Y996" s="2" t="s">
        <v>812</v>
      </c>
      <c r="Z996" s="2" t="s">
        <v>5614</v>
      </c>
      <c r="AC996" s="2">
        <v>29</v>
      </c>
      <c r="AD996" s="2" t="s">
        <v>55</v>
      </c>
      <c r="AE996" s="2" t="s">
        <v>5082</v>
      </c>
      <c r="AF996" s="2" t="s">
        <v>10680</v>
      </c>
      <c r="AG996" s="2" t="s">
        <v>10681</v>
      </c>
      <c r="AH996" s="2" t="s">
        <v>2102</v>
      </c>
      <c r="AI996" s="2" t="s">
        <v>7055</v>
      </c>
      <c r="BC996" s="2" t="s">
        <v>5072</v>
      </c>
      <c r="BE996" s="2" t="s">
        <v>6391</v>
      </c>
      <c r="BF996" s="2" t="s">
        <v>10653</v>
      </c>
    </row>
    <row r="997" spans="1:72" ht="13.5" customHeight="1">
      <c r="A997" s="5" t="str">
        <f>HYPERLINK("http://kyu.snu.ac.kr/sdhj/index.jsp?type=hj/GK14610_00IM0001_010b.jpg","1714_수서면_010b")</f>
        <v>1714_수서면_010b</v>
      </c>
      <c r="B997" s="2">
        <v>1714</v>
      </c>
      <c r="C997" s="2" t="s">
        <v>10642</v>
      </c>
      <c r="D997" s="2" t="s">
        <v>10643</v>
      </c>
      <c r="E997" s="2">
        <v>996</v>
      </c>
      <c r="F997" s="2">
        <v>2</v>
      </c>
      <c r="G997" s="2" t="s">
        <v>9341</v>
      </c>
      <c r="H997" s="2" t="s">
        <v>9345</v>
      </c>
      <c r="I997" s="2">
        <v>8</v>
      </c>
      <c r="L997" s="2">
        <v>2</v>
      </c>
      <c r="M997" s="2" t="s">
        <v>8917</v>
      </c>
      <c r="N997" s="2" t="s">
        <v>7160</v>
      </c>
      <c r="T997" s="2" t="s">
        <v>10647</v>
      </c>
      <c r="U997" s="2" t="s">
        <v>672</v>
      </c>
      <c r="V997" s="2" t="s">
        <v>5073</v>
      </c>
      <c r="Y997" s="2" t="s">
        <v>2103</v>
      </c>
      <c r="Z997" s="2" t="s">
        <v>6466</v>
      </c>
      <c r="AC997" s="2">
        <v>20</v>
      </c>
      <c r="AD997" s="2" t="s">
        <v>131</v>
      </c>
      <c r="AE997" s="2" t="s">
        <v>6870</v>
      </c>
      <c r="AF997" s="2" t="s">
        <v>746</v>
      </c>
      <c r="AG997" s="2" t="s">
        <v>6920</v>
      </c>
      <c r="AH997" s="2" t="s">
        <v>1776</v>
      </c>
      <c r="AI997" s="2" t="s">
        <v>7014</v>
      </c>
      <c r="BB997" s="2" t="s">
        <v>313</v>
      </c>
      <c r="BC997" s="2" t="s">
        <v>5072</v>
      </c>
      <c r="BD997" s="2" t="s">
        <v>10682</v>
      </c>
      <c r="BE997" s="2" t="s">
        <v>10683</v>
      </c>
      <c r="BF997" s="2" t="s">
        <v>10652</v>
      </c>
    </row>
    <row r="998" spans="1:72" ht="13.5" customHeight="1">
      <c r="A998" s="5" t="str">
        <f>HYPERLINK("http://kyu.snu.ac.kr/sdhj/index.jsp?type=hj/GK14610_00IM0001_010b.jpg","1714_수서면_010b")</f>
        <v>1714_수서면_010b</v>
      </c>
      <c r="B998" s="2">
        <v>1714</v>
      </c>
      <c r="C998" s="2" t="s">
        <v>10642</v>
      </c>
      <c r="D998" s="2" t="s">
        <v>10643</v>
      </c>
      <c r="E998" s="2">
        <v>997</v>
      </c>
      <c r="F998" s="2">
        <v>2</v>
      </c>
      <c r="G998" s="2" t="s">
        <v>9341</v>
      </c>
      <c r="H998" s="2" t="s">
        <v>9345</v>
      </c>
      <c r="I998" s="2">
        <v>8</v>
      </c>
      <c r="L998" s="2">
        <v>2</v>
      </c>
      <c r="M998" s="2" t="s">
        <v>8917</v>
      </c>
      <c r="N998" s="2" t="s">
        <v>7160</v>
      </c>
      <c r="T998" s="2" t="s">
        <v>10647</v>
      </c>
      <c r="U998" s="2" t="s">
        <v>672</v>
      </c>
      <c r="V998" s="2" t="s">
        <v>5073</v>
      </c>
      <c r="Y998" s="2" t="s">
        <v>1994</v>
      </c>
      <c r="Z998" s="2" t="s">
        <v>5572</v>
      </c>
      <c r="AC998" s="2">
        <v>39</v>
      </c>
      <c r="AD998" s="2" t="s">
        <v>36</v>
      </c>
      <c r="AE998" s="2" t="s">
        <v>6351</v>
      </c>
      <c r="AF998" s="2" t="s">
        <v>285</v>
      </c>
      <c r="AG998" s="2" t="s">
        <v>6927</v>
      </c>
      <c r="BB998" s="2" t="s">
        <v>313</v>
      </c>
      <c r="BC998" s="2" t="s">
        <v>5072</v>
      </c>
      <c r="BD998" s="2" t="s">
        <v>1674</v>
      </c>
      <c r="BE998" s="2" t="s">
        <v>5446</v>
      </c>
      <c r="BF998" s="2" t="s">
        <v>10652</v>
      </c>
    </row>
    <row r="999" spans="1:72" ht="13.5" customHeight="1">
      <c r="A999" s="5" t="str">
        <f>HYPERLINK("http://kyu.snu.ac.kr/sdhj/index.jsp?type=hj/GK14610_00IM0001_010b.jpg","1714_수서면_010b")</f>
        <v>1714_수서면_010b</v>
      </c>
      <c r="B999" s="2">
        <v>1714</v>
      </c>
      <c r="C999" s="2" t="s">
        <v>10642</v>
      </c>
      <c r="D999" s="2" t="s">
        <v>10643</v>
      </c>
      <c r="E999" s="2">
        <v>998</v>
      </c>
      <c r="F999" s="2">
        <v>2</v>
      </c>
      <c r="G999" s="2" t="s">
        <v>9341</v>
      </c>
      <c r="H999" s="2" t="s">
        <v>9345</v>
      </c>
      <c r="I999" s="2">
        <v>8</v>
      </c>
      <c r="L999" s="2">
        <v>2</v>
      </c>
      <c r="M999" s="2" t="s">
        <v>8917</v>
      </c>
      <c r="N999" s="2" t="s">
        <v>7160</v>
      </c>
      <c r="T999" s="2" t="s">
        <v>10647</v>
      </c>
      <c r="U999" s="2" t="s">
        <v>313</v>
      </c>
      <c r="V999" s="2" t="s">
        <v>5072</v>
      </c>
      <c r="Y999" s="2" t="s">
        <v>2104</v>
      </c>
      <c r="Z999" s="2" t="s">
        <v>6465</v>
      </c>
      <c r="AC999" s="2">
        <v>36</v>
      </c>
      <c r="AD999" s="2" t="s">
        <v>255</v>
      </c>
      <c r="AE999" s="2" t="s">
        <v>6888</v>
      </c>
      <c r="BB999" s="2" t="s">
        <v>313</v>
      </c>
      <c r="BC999" s="2" t="s">
        <v>5072</v>
      </c>
      <c r="BD999" s="2" t="s">
        <v>1374</v>
      </c>
      <c r="BE999" s="2" t="s">
        <v>5617</v>
      </c>
      <c r="BF999" s="2" t="s">
        <v>10527</v>
      </c>
    </row>
    <row r="1000" spans="1:72" ht="13.5" customHeight="1">
      <c r="A1000" s="5" t="str">
        <f>HYPERLINK("http://kyu.snu.ac.kr/sdhj/index.jsp?type=hj/GK14610_00IM0001_010b.jpg","1714_수서면_010b")</f>
        <v>1714_수서면_010b</v>
      </c>
      <c r="B1000" s="2">
        <v>1714</v>
      </c>
      <c r="C1000" s="2" t="s">
        <v>9361</v>
      </c>
      <c r="D1000" s="2" t="s">
        <v>9362</v>
      </c>
      <c r="E1000" s="2">
        <v>999</v>
      </c>
      <c r="F1000" s="2">
        <v>2</v>
      </c>
      <c r="G1000" s="2" t="s">
        <v>9341</v>
      </c>
      <c r="H1000" s="2" t="s">
        <v>9345</v>
      </c>
      <c r="I1000" s="2">
        <v>8</v>
      </c>
      <c r="L1000" s="2">
        <v>3</v>
      </c>
      <c r="M1000" s="2" t="s">
        <v>8918</v>
      </c>
      <c r="N1000" s="2" t="s">
        <v>9175</v>
      </c>
      <c r="T1000" s="2" t="s">
        <v>10684</v>
      </c>
      <c r="U1000" s="2" t="s">
        <v>347</v>
      </c>
      <c r="V1000" s="2" t="s">
        <v>5076</v>
      </c>
      <c r="W1000" s="2" t="s">
        <v>722</v>
      </c>
      <c r="X1000" s="2" t="s">
        <v>5402</v>
      </c>
      <c r="Y1000" s="2" t="s">
        <v>2105</v>
      </c>
      <c r="Z1000" s="2" t="s">
        <v>6464</v>
      </c>
      <c r="AC1000" s="2">
        <v>47</v>
      </c>
      <c r="AD1000" s="2" t="s">
        <v>1757</v>
      </c>
      <c r="AE1000" s="2" t="s">
        <v>6869</v>
      </c>
      <c r="AJ1000" s="2" t="s">
        <v>17</v>
      </c>
      <c r="AK1000" s="2" t="s">
        <v>7078</v>
      </c>
      <c r="AL1000" s="2" t="s">
        <v>724</v>
      </c>
      <c r="AM1000" s="2" t="s">
        <v>7111</v>
      </c>
      <c r="AT1000" s="2" t="s">
        <v>725</v>
      </c>
      <c r="AU1000" s="2" t="s">
        <v>7187</v>
      </c>
      <c r="AV1000" s="2" t="s">
        <v>1602</v>
      </c>
      <c r="AW1000" s="2" t="s">
        <v>7522</v>
      </c>
      <c r="BG1000" s="2" t="s">
        <v>725</v>
      </c>
      <c r="BH1000" s="2" t="s">
        <v>7187</v>
      </c>
      <c r="BI1000" s="2" t="s">
        <v>1603</v>
      </c>
      <c r="BJ1000" s="2" t="s">
        <v>8007</v>
      </c>
      <c r="BK1000" s="2" t="s">
        <v>717</v>
      </c>
      <c r="BL1000" s="2" t="s">
        <v>5257</v>
      </c>
      <c r="BM1000" s="2" t="s">
        <v>1604</v>
      </c>
      <c r="BN1000" s="2" t="s">
        <v>8351</v>
      </c>
      <c r="BO1000" s="2" t="s">
        <v>717</v>
      </c>
      <c r="BP1000" s="2" t="s">
        <v>5257</v>
      </c>
      <c r="BQ1000" s="2" t="s">
        <v>1605</v>
      </c>
      <c r="BR1000" s="2" t="s">
        <v>8685</v>
      </c>
      <c r="BS1000" s="2" t="s">
        <v>1606</v>
      </c>
      <c r="BT1000" s="2" t="s">
        <v>6993</v>
      </c>
    </row>
    <row r="1001" spans="1:72" ht="13.5" customHeight="1">
      <c r="A1001" s="5" t="str">
        <f>HYPERLINK("http://kyu.snu.ac.kr/sdhj/index.jsp?type=hj/GK14610_00IM0001_010b.jpg","1714_수서면_010b")</f>
        <v>1714_수서면_010b</v>
      </c>
      <c r="B1001" s="2">
        <v>1714</v>
      </c>
      <c r="C1001" s="2" t="s">
        <v>10294</v>
      </c>
      <c r="D1001" s="2" t="s">
        <v>10295</v>
      </c>
      <c r="E1001" s="2">
        <v>1000</v>
      </c>
      <c r="F1001" s="2">
        <v>2</v>
      </c>
      <c r="G1001" s="2" t="s">
        <v>9341</v>
      </c>
      <c r="H1001" s="2" t="s">
        <v>9345</v>
      </c>
      <c r="I1001" s="2">
        <v>8</v>
      </c>
      <c r="L1001" s="2">
        <v>3</v>
      </c>
      <c r="M1001" s="2" t="s">
        <v>8918</v>
      </c>
      <c r="N1001" s="2" t="s">
        <v>9175</v>
      </c>
      <c r="S1001" s="2" t="s">
        <v>77</v>
      </c>
      <c r="T1001" s="2" t="s">
        <v>5010</v>
      </c>
      <c r="W1001" s="2" t="s">
        <v>793</v>
      </c>
      <c r="X1001" s="2" t="s">
        <v>5405</v>
      </c>
      <c r="Y1001" s="2" t="s">
        <v>764</v>
      </c>
      <c r="Z1001" s="2" t="s">
        <v>5449</v>
      </c>
      <c r="AC1001" s="2">
        <v>38</v>
      </c>
      <c r="AD1001" s="2" t="s">
        <v>103</v>
      </c>
      <c r="AE1001" s="2" t="s">
        <v>6889</v>
      </c>
      <c r="AJ1001" s="2" t="s">
        <v>765</v>
      </c>
      <c r="AK1001" s="2" t="s">
        <v>7079</v>
      </c>
      <c r="AL1001" s="2" t="s">
        <v>558</v>
      </c>
      <c r="AM1001" s="2" t="s">
        <v>7007</v>
      </c>
      <c r="AT1001" s="2" t="s">
        <v>725</v>
      </c>
      <c r="AU1001" s="2" t="s">
        <v>7187</v>
      </c>
      <c r="AV1001" s="2" t="s">
        <v>2106</v>
      </c>
      <c r="AW1001" s="2" t="s">
        <v>7521</v>
      </c>
      <c r="BG1001" s="2" t="s">
        <v>725</v>
      </c>
      <c r="BH1001" s="2" t="s">
        <v>7187</v>
      </c>
      <c r="BI1001" s="2" t="s">
        <v>2107</v>
      </c>
      <c r="BJ1001" s="2" t="s">
        <v>8006</v>
      </c>
      <c r="BK1001" s="2" t="s">
        <v>725</v>
      </c>
      <c r="BL1001" s="2" t="s">
        <v>7187</v>
      </c>
      <c r="BM1001" s="2" t="s">
        <v>2108</v>
      </c>
      <c r="BN1001" s="2" t="s">
        <v>8350</v>
      </c>
      <c r="BO1001" s="2" t="s">
        <v>725</v>
      </c>
      <c r="BP1001" s="2" t="s">
        <v>7187</v>
      </c>
      <c r="BQ1001" s="2" t="s">
        <v>2109</v>
      </c>
      <c r="BR1001" s="2" t="s">
        <v>8684</v>
      </c>
      <c r="BS1001" s="2" t="s">
        <v>79</v>
      </c>
      <c r="BT1001" s="2" t="s">
        <v>10685</v>
      </c>
    </row>
    <row r="1002" spans="1:72" ht="13.5" customHeight="1">
      <c r="A1002" s="5" t="str">
        <f>HYPERLINK("http://kyu.snu.ac.kr/sdhj/index.jsp?type=hj/GK14610_00IM0001_010b.jpg","1714_수서면_010b")</f>
        <v>1714_수서면_010b</v>
      </c>
      <c r="B1002" s="2">
        <v>1714</v>
      </c>
      <c r="C1002" s="2" t="s">
        <v>10686</v>
      </c>
      <c r="D1002" s="2" t="s">
        <v>10687</v>
      </c>
      <c r="E1002" s="2">
        <v>1001</v>
      </c>
      <c r="F1002" s="2">
        <v>2</v>
      </c>
      <c r="G1002" s="2" t="s">
        <v>9341</v>
      </c>
      <c r="H1002" s="2" t="s">
        <v>9345</v>
      </c>
      <c r="I1002" s="2">
        <v>8</v>
      </c>
      <c r="L1002" s="2">
        <v>3</v>
      </c>
      <c r="M1002" s="2" t="s">
        <v>8918</v>
      </c>
      <c r="N1002" s="2" t="s">
        <v>9175</v>
      </c>
      <c r="S1002" s="2" t="s">
        <v>67</v>
      </c>
      <c r="T1002" s="2" t="s">
        <v>5020</v>
      </c>
      <c r="AC1002" s="2">
        <v>18</v>
      </c>
      <c r="AD1002" s="2" t="s">
        <v>328</v>
      </c>
      <c r="AE1002" s="2" t="s">
        <v>6890</v>
      </c>
    </row>
    <row r="1003" spans="1:72" ht="13.5" customHeight="1">
      <c r="A1003" s="5" t="str">
        <f>HYPERLINK("http://kyu.snu.ac.kr/sdhj/index.jsp?type=hj/GK14610_00IM0001_010b.jpg","1714_수서면_010b")</f>
        <v>1714_수서면_010b</v>
      </c>
      <c r="B1003" s="2">
        <v>1714</v>
      </c>
      <c r="C1003" s="2" t="s">
        <v>10686</v>
      </c>
      <c r="D1003" s="2" t="s">
        <v>10687</v>
      </c>
      <c r="E1003" s="2">
        <v>1002</v>
      </c>
      <c r="F1003" s="2">
        <v>2</v>
      </c>
      <c r="G1003" s="2" t="s">
        <v>9341</v>
      </c>
      <c r="H1003" s="2" t="s">
        <v>9345</v>
      </c>
      <c r="I1003" s="2">
        <v>8</v>
      </c>
      <c r="L1003" s="2">
        <v>3</v>
      </c>
      <c r="M1003" s="2" t="s">
        <v>8918</v>
      </c>
      <c r="N1003" s="2" t="s">
        <v>9175</v>
      </c>
      <c r="S1003" s="2" t="s">
        <v>52</v>
      </c>
      <c r="T1003" s="2" t="s">
        <v>5014</v>
      </c>
      <c r="U1003" s="2" t="s">
        <v>347</v>
      </c>
      <c r="V1003" s="2" t="s">
        <v>5076</v>
      </c>
      <c r="Y1003" s="2" t="s">
        <v>2110</v>
      </c>
      <c r="Z1003" s="2" t="s">
        <v>6463</v>
      </c>
      <c r="AC1003" s="2">
        <v>15</v>
      </c>
      <c r="AD1003" s="2" t="s">
        <v>1131</v>
      </c>
      <c r="AE1003" s="2" t="s">
        <v>6909</v>
      </c>
    </row>
    <row r="1004" spans="1:72" ht="13.5" customHeight="1">
      <c r="A1004" s="5" t="str">
        <f>HYPERLINK("http://kyu.snu.ac.kr/sdhj/index.jsp?type=hj/GK14610_00IM0001_010b.jpg","1714_수서면_010b")</f>
        <v>1714_수서면_010b</v>
      </c>
      <c r="B1004" s="2">
        <v>1714</v>
      </c>
      <c r="C1004" s="2" t="s">
        <v>10686</v>
      </c>
      <c r="D1004" s="2" t="s">
        <v>10687</v>
      </c>
      <c r="E1004" s="2">
        <v>1003</v>
      </c>
      <c r="F1004" s="2">
        <v>2</v>
      </c>
      <c r="G1004" s="2" t="s">
        <v>9341</v>
      </c>
      <c r="H1004" s="2" t="s">
        <v>9345</v>
      </c>
      <c r="I1004" s="2">
        <v>8</v>
      </c>
      <c r="L1004" s="2">
        <v>3</v>
      </c>
      <c r="M1004" s="2" t="s">
        <v>8918</v>
      </c>
      <c r="N1004" s="2" t="s">
        <v>9175</v>
      </c>
      <c r="S1004" s="2" t="s">
        <v>52</v>
      </c>
      <c r="T1004" s="2" t="s">
        <v>5014</v>
      </c>
      <c r="U1004" s="2" t="s">
        <v>347</v>
      </c>
      <c r="V1004" s="2" t="s">
        <v>5076</v>
      </c>
      <c r="Y1004" s="2" t="s">
        <v>2111</v>
      </c>
      <c r="Z1004" s="2" t="s">
        <v>6462</v>
      </c>
      <c r="AC1004" s="2">
        <v>14</v>
      </c>
      <c r="AD1004" s="2" t="s">
        <v>466</v>
      </c>
      <c r="AE1004" s="2" t="s">
        <v>6877</v>
      </c>
      <c r="BF1004" s="2" t="s">
        <v>56</v>
      </c>
    </row>
    <row r="1005" spans="1:72" ht="13.5" customHeight="1">
      <c r="A1005" s="5" t="str">
        <f>HYPERLINK("http://kyu.snu.ac.kr/sdhj/index.jsp?type=hj/GK14610_00IM0001_010b.jpg","1714_수서면_010b")</f>
        <v>1714_수서면_010b</v>
      </c>
      <c r="B1005" s="2">
        <v>1714</v>
      </c>
      <c r="C1005" s="2" t="s">
        <v>10686</v>
      </c>
      <c r="D1005" s="2" t="s">
        <v>10687</v>
      </c>
      <c r="E1005" s="2">
        <v>1004</v>
      </c>
      <c r="F1005" s="2">
        <v>2</v>
      </c>
      <c r="G1005" s="2" t="s">
        <v>9341</v>
      </c>
      <c r="H1005" s="2" t="s">
        <v>9345</v>
      </c>
      <c r="I1005" s="2">
        <v>8</v>
      </c>
      <c r="L1005" s="2">
        <v>3</v>
      </c>
      <c r="M1005" s="2" t="s">
        <v>8918</v>
      </c>
      <c r="N1005" s="2" t="s">
        <v>9175</v>
      </c>
      <c r="S1005" s="2" t="s">
        <v>52</v>
      </c>
      <c r="T1005" s="2" t="s">
        <v>5014</v>
      </c>
      <c r="U1005" s="2" t="s">
        <v>347</v>
      </c>
      <c r="V1005" s="2" t="s">
        <v>5076</v>
      </c>
      <c r="Y1005" s="2" t="s">
        <v>2112</v>
      </c>
      <c r="Z1005" s="2" t="s">
        <v>6461</v>
      </c>
      <c r="AC1005" s="2">
        <v>12</v>
      </c>
      <c r="AD1005" s="2" t="s">
        <v>131</v>
      </c>
      <c r="AE1005" s="2" t="s">
        <v>6870</v>
      </c>
      <c r="BF1005" s="2" t="s">
        <v>56</v>
      </c>
    </row>
    <row r="1006" spans="1:72" ht="13.5" customHeight="1">
      <c r="A1006" s="5" t="str">
        <f>HYPERLINK("http://kyu.snu.ac.kr/sdhj/index.jsp?type=hj/GK14610_00IM0001_010b.jpg","1714_수서면_010b")</f>
        <v>1714_수서면_010b</v>
      </c>
      <c r="B1006" s="2">
        <v>1714</v>
      </c>
      <c r="C1006" s="2" t="s">
        <v>10686</v>
      </c>
      <c r="D1006" s="2" t="s">
        <v>10687</v>
      </c>
      <c r="E1006" s="2">
        <v>1005</v>
      </c>
      <c r="F1006" s="2">
        <v>2</v>
      </c>
      <c r="G1006" s="2" t="s">
        <v>9341</v>
      </c>
      <c r="H1006" s="2" t="s">
        <v>9345</v>
      </c>
      <c r="I1006" s="2">
        <v>8</v>
      </c>
      <c r="L1006" s="2">
        <v>3</v>
      </c>
      <c r="M1006" s="2" t="s">
        <v>8918</v>
      </c>
      <c r="N1006" s="2" t="s">
        <v>9175</v>
      </c>
      <c r="S1006" s="2" t="s">
        <v>249</v>
      </c>
      <c r="T1006" s="2" t="s">
        <v>5012</v>
      </c>
      <c r="U1006" s="2" t="s">
        <v>347</v>
      </c>
      <c r="V1006" s="2" t="s">
        <v>5076</v>
      </c>
      <c r="Y1006" s="2" t="s">
        <v>2113</v>
      </c>
      <c r="Z1006" s="2" t="s">
        <v>6460</v>
      </c>
      <c r="AC1006" s="2">
        <v>24</v>
      </c>
      <c r="AD1006" s="2" t="s">
        <v>281</v>
      </c>
      <c r="AE1006" s="2" t="s">
        <v>6874</v>
      </c>
    </row>
    <row r="1007" spans="1:72" ht="13.5" customHeight="1">
      <c r="A1007" s="5" t="str">
        <f>HYPERLINK("http://kyu.snu.ac.kr/sdhj/index.jsp?type=hj/GK14610_00IM0001_010b.jpg","1714_수서면_010b")</f>
        <v>1714_수서면_010b</v>
      </c>
      <c r="B1007" s="2">
        <v>1714</v>
      </c>
      <c r="C1007" s="2" t="s">
        <v>10686</v>
      </c>
      <c r="D1007" s="2" t="s">
        <v>10687</v>
      </c>
      <c r="E1007" s="2">
        <v>1006</v>
      </c>
      <c r="F1007" s="2">
        <v>2</v>
      </c>
      <c r="G1007" s="2" t="s">
        <v>9341</v>
      </c>
      <c r="H1007" s="2" t="s">
        <v>9345</v>
      </c>
      <c r="I1007" s="2">
        <v>8</v>
      </c>
      <c r="L1007" s="2">
        <v>3</v>
      </c>
      <c r="M1007" s="2" t="s">
        <v>8918</v>
      </c>
      <c r="N1007" s="2" t="s">
        <v>9175</v>
      </c>
      <c r="T1007" s="2" t="s">
        <v>10688</v>
      </c>
      <c r="U1007" s="2" t="s">
        <v>313</v>
      </c>
      <c r="V1007" s="2" t="s">
        <v>5072</v>
      </c>
      <c r="Y1007" s="2" t="s">
        <v>2114</v>
      </c>
      <c r="Z1007" s="2" t="s">
        <v>5832</v>
      </c>
      <c r="AC1007" s="2">
        <v>59</v>
      </c>
      <c r="AD1007" s="2" t="s">
        <v>498</v>
      </c>
      <c r="AE1007" s="2" t="s">
        <v>6901</v>
      </c>
    </row>
    <row r="1008" spans="1:72" ht="13.5" customHeight="1">
      <c r="A1008" s="5" t="str">
        <f>HYPERLINK("http://kyu.snu.ac.kr/sdhj/index.jsp?type=hj/GK14610_00IM0001_010b.jpg","1714_수서면_010b")</f>
        <v>1714_수서면_010b</v>
      </c>
      <c r="B1008" s="2">
        <v>1714</v>
      </c>
      <c r="C1008" s="2" t="s">
        <v>10686</v>
      </c>
      <c r="D1008" s="2" t="s">
        <v>10687</v>
      </c>
      <c r="E1008" s="2">
        <v>1007</v>
      </c>
      <c r="F1008" s="2">
        <v>2</v>
      </c>
      <c r="G1008" s="2" t="s">
        <v>9341</v>
      </c>
      <c r="H1008" s="2" t="s">
        <v>9345</v>
      </c>
      <c r="I1008" s="2">
        <v>8</v>
      </c>
      <c r="L1008" s="2">
        <v>3</v>
      </c>
      <c r="M1008" s="2" t="s">
        <v>8918</v>
      </c>
      <c r="N1008" s="2" t="s">
        <v>9175</v>
      </c>
      <c r="T1008" s="2" t="s">
        <v>10688</v>
      </c>
      <c r="U1008" s="2" t="s">
        <v>313</v>
      </c>
      <c r="V1008" s="2" t="s">
        <v>5072</v>
      </c>
      <c r="Y1008" s="2" t="s">
        <v>1640</v>
      </c>
      <c r="Z1008" s="2" t="s">
        <v>6183</v>
      </c>
      <c r="AC1008" s="2">
        <v>34</v>
      </c>
      <c r="AD1008" s="2" t="s">
        <v>192</v>
      </c>
      <c r="AE1008" s="2" t="s">
        <v>6878</v>
      </c>
    </row>
    <row r="1009" spans="1:58" ht="13.5" customHeight="1">
      <c r="A1009" s="5" t="str">
        <f>HYPERLINK("http://kyu.snu.ac.kr/sdhj/index.jsp?type=hj/GK14610_00IM0001_010b.jpg","1714_수서면_010b")</f>
        <v>1714_수서면_010b</v>
      </c>
      <c r="B1009" s="2">
        <v>1714</v>
      </c>
      <c r="C1009" s="2" t="s">
        <v>10686</v>
      </c>
      <c r="D1009" s="2" t="s">
        <v>10687</v>
      </c>
      <c r="E1009" s="2">
        <v>1008</v>
      </c>
      <c r="F1009" s="2">
        <v>2</v>
      </c>
      <c r="G1009" s="2" t="s">
        <v>9341</v>
      </c>
      <c r="H1009" s="2" t="s">
        <v>9345</v>
      </c>
      <c r="I1009" s="2">
        <v>8</v>
      </c>
      <c r="L1009" s="2">
        <v>3</v>
      </c>
      <c r="M1009" s="2" t="s">
        <v>8918</v>
      </c>
      <c r="N1009" s="2" t="s">
        <v>9175</v>
      </c>
      <c r="T1009" s="2" t="s">
        <v>10688</v>
      </c>
      <c r="U1009" s="2" t="s">
        <v>672</v>
      </c>
      <c r="V1009" s="2" t="s">
        <v>5073</v>
      </c>
      <c r="Y1009" s="2" t="s">
        <v>2115</v>
      </c>
      <c r="Z1009" s="2" t="s">
        <v>6459</v>
      </c>
      <c r="AC1009" s="2">
        <v>15</v>
      </c>
      <c r="AD1009" s="2" t="s">
        <v>310</v>
      </c>
      <c r="AE1009" s="2" t="s">
        <v>6857</v>
      </c>
      <c r="AF1009" s="2" t="s">
        <v>285</v>
      </c>
      <c r="AG1009" s="2" t="s">
        <v>6927</v>
      </c>
      <c r="BB1009" s="2" t="s">
        <v>845</v>
      </c>
      <c r="BC1009" s="2" t="s">
        <v>5268</v>
      </c>
      <c r="BF1009" s="2" t="s">
        <v>10689</v>
      </c>
    </row>
    <row r="1010" spans="1:58" ht="13.5" customHeight="1">
      <c r="A1010" s="5" t="str">
        <f>HYPERLINK("http://kyu.snu.ac.kr/sdhj/index.jsp?type=hj/GK14610_00IM0001_010b.jpg","1714_수서면_010b")</f>
        <v>1714_수서면_010b</v>
      </c>
      <c r="B1010" s="2">
        <v>1714</v>
      </c>
      <c r="C1010" s="2" t="s">
        <v>10686</v>
      </c>
      <c r="D1010" s="2" t="s">
        <v>10687</v>
      </c>
      <c r="E1010" s="2">
        <v>1009</v>
      </c>
      <c r="F1010" s="2">
        <v>2</v>
      </c>
      <c r="G1010" s="2" t="s">
        <v>9341</v>
      </c>
      <c r="H1010" s="2" t="s">
        <v>9345</v>
      </c>
      <c r="I1010" s="2">
        <v>8</v>
      </c>
      <c r="L1010" s="2">
        <v>3</v>
      </c>
      <c r="M1010" s="2" t="s">
        <v>8918</v>
      </c>
      <c r="N1010" s="2" t="s">
        <v>9175</v>
      </c>
      <c r="T1010" s="2" t="s">
        <v>10688</v>
      </c>
      <c r="U1010" s="2" t="s">
        <v>313</v>
      </c>
      <c r="V1010" s="2" t="s">
        <v>5072</v>
      </c>
      <c r="Y1010" s="2" t="s">
        <v>1628</v>
      </c>
      <c r="Z1010" s="2" t="s">
        <v>6458</v>
      </c>
      <c r="AC1010" s="2">
        <v>62</v>
      </c>
      <c r="AD1010" s="2" t="s">
        <v>66</v>
      </c>
      <c r="AE1010" s="2" t="s">
        <v>6881</v>
      </c>
    </row>
    <row r="1011" spans="1:58" ht="13.5" customHeight="1">
      <c r="A1011" s="5" t="str">
        <f>HYPERLINK("http://kyu.snu.ac.kr/sdhj/index.jsp?type=hj/GK14610_00IM0001_010b.jpg","1714_수서면_010b")</f>
        <v>1714_수서면_010b</v>
      </c>
      <c r="B1011" s="2">
        <v>1714</v>
      </c>
      <c r="C1011" s="2" t="s">
        <v>10686</v>
      </c>
      <c r="D1011" s="2" t="s">
        <v>10687</v>
      </c>
      <c r="E1011" s="2">
        <v>1010</v>
      </c>
      <c r="F1011" s="2">
        <v>2</v>
      </c>
      <c r="G1011" s="2" t="s">
        <v>9341</v>
      </c>
      <c r="H1011" s="2" t="s">
        <v>9345</v>
      </c>
      <c r="I1011" s="2">
        <v>8</v>
      </c>
      <c r="L1011" s="2">
        <v>3</v>
      </c>
      <c r="M1011" s="2" t="s">
        <v>8918</v>
      </c>
      <c r="N1011" s="2" t="s">
        <v>9175</v>
      </c>
      <c r="T1011" s="2" t="s">
        <v>10688</v>
      </c>
      <c r="U1011" s="2" t="s">
        <v>313</v>
      </c>
      <c r="V1011" s="2" t="s">
        <v>5072</v>
      </c>
      <c r="Y1011" s="2" t="s">
        <v>2116</v>
      </c>
      <c r="Z1011" s="2" t="s">
        <v>6369</v>
      </c>
      <c r="AC1011" s="2">
        <v>32</v>
      </c>
      <c r="AD1011" s="2" t="s">
        <v>439</v>
      </c>
      <c r="AE1011" s="2" t="s">
        <v>6868</v>
      </c>
      <c r="AF1011" s="2" t="s">
        <v>2117</v>
      </c>
      <c r="AG1011" s="2" t="s">
        <v>6970</v>
      </c>
      <c r="BB1011" s="2" t="s">
        <v>845</v>
      </c>
      <c r="BC1011" s="2" t="s">
        <v>5268</v>
      </c>
      <c r="BF1011" s="2" t="s">
        <v>10689</v>
      </c>
    </row>
    <row r="1012" spans="1:58" ht="13.5" customHeight="1">
      <c r="A1012" s="5" t="str">
        <f>HYPERLINK("http://kyu.snu.ac.kr/sdhj/index.jsp?type=hj/GK14610_00IM0001_010b.jpg","1714_수서면_010b")</f>
        <v>1714_수서면_010b</v>
      </c>
      <c r="B1012" s="2">
        <v>1714</v>
      </c>
      <c r="C1012" s="2" t="s">
        <v>10686</v>
      </c>
      <c r="D1012" s="2" t="s">
        <v>10687</v>
      </c>
      <c r="E1012" s="2">
        <v>1011</v>
      </c>
      <c r="F1012" s="2">
        <v>2</v>
      </c>
      <c r="G1012" s="2" t="s">
        <v>9341</v>
      </c>
      <c r="H1012" s="2" t="s">
        <v>9345</v>
      </c>
      <c r="I1012" s="2">
        <v>8</v>
      </c>
      <c r="L1012" s="2">
        <v>3</v>
      </c>
      <c r="M1012" s="2" t="s">
        <v>8918</v>
      </c>
      <c r="N1012" s="2" t="s">
        <v>9175</v>
      </c>
      <c r="T1012" s="2" t="s">
        <v>10688</v>
      </c>
      <c r="U1012" s="2" t="s">
        <v>313</v>
      </c>
      <c r="V1012" s="2" t="s">
        <v>5072</v>
      </c>
      <c r="Y1012" s="2" t="s">
        <v>2118</v>
      </c>
      <c r="Z1012" s="2" t="s">
        <v>6453</v>
      </c>
      <c r="AC1012" s="2">
        <v>24</v>
      </c>
      <c r="AD1012" s="2" t="s">
        <v>281</v>
      </c>
      <c r="AE1012" s="2" t="s">
        <v>6874</v>
      </c>
      <c r="AF1012" s="2" t="s">
        <v>63</v>
      </c>
      <c r="AG1012" s="2" t="s">
        <v>6918</v>
      </c>
      <c r="BC1012" s="2" t="s">
        <v>5268</v>
      </c>
      <c r="BF1012" s="2" t="s">
        <v>10690</v>
      </c>
    </row>
    <row r="1013" spans="1:58" ht="13.5" customHeight="1">
      <c r="A1013" s="5" t="str">
        <f>HYPERLINK("http://kyu.snu.ac.kr/sdhj/index.jsp?type=hj/GK14610_00IM0001_010b.jpg","1714_수서면_010b")</f>
        <v>1714_수서면_010b</v>
      </c>
      <c r="B1013" s="2">
        <v>1714</v>
      </c>
      <c r="C1013" s="2" t="s">
        <v>10686</v>
      </c>
      <c r="D1013" s="2" t="s">
        <v>10687</v>
      </c>
      <c r="E1013" s="2">
        <v>1012</v>
      </c>
      <c r="F1013" s="2">
        <v>2</v>
      </c>
      <c r="G1013" s="2" t="s">
        <v>9341</v>
      </c>
      <c r="H1013" s="2" t="s">
        <v>9345</v>
      </c>
      <c r="I1013" s="2">
        <v>8</v>
      </c>
      <c r="L1013" s="2">
        <v>3</v>
      </c>
      <c r="M1013" s="2" t="s">
        <v>8918</v>
      </c>
      <c r="N1013" s="2" t="s">
        <v>9175</v>
      </c>
      <c r="T1013" s="2" t="s">
        <v>10688</v>
      </c>
      <c r="U1013" s="2" t="s">
        <v>313</v>
      </c>
      <c r="V1013" s="2" t="s">
        <v>5072</v>
      </c>
      <c r="Y1013" s="2" t="s">
        <v>2119</v>
      </c>
      <c r="Z1013" s="2" t="s">
        <v>6457</v>
      </c>
      <c r="AC1013" s="2">
        <v>31</v>
      </c>
      <c r="AD1013" s="2" t="s">
        <v>412</v>
      </c>
      <c r="AE1013" s="2" t="s">
        <v>6887</v>
      </c>
    </row>
    <row r="1014" spans="1:58" ht="13.5" customHeight="1">
      <c r="A1014" s="5" t="str">
        <f>HYPERLINK("http://kyu.snu.ac.kr/sdhj/index.jsp?type=hj/GK14610_00IM0001_011a.jpg","1714_수서면_011a")</f>
        <v>1714_수서면_011a</v>
      </c>
      <c r="B1014" s="2">
        <v>1714</v>
      </c>
      <c r="C1014" s="2" t="s">
        <v>10686</v>
      </c>
      <c r="D1014" s="2" t="s">
        <v>10687</v>
      </c>
      <c r="E1014" s="2">
        <v>1013</v>
      </c>
      <c r="F1014" s="2">
        <v>2</v>
      </c>
      <c r="G1014" s="2" t="s">
        <v>9341</v>
      </c>
      <c r="H1014" s="2" t="s">
        <v>9345</v>
      </c>
      <c r="I1014" s="2">
        <v>8</v>
      </c>
      <c r="L1014" s="2">
        <v>3</v>
      </c>
      <c r="M1014" s="2" t="s">
        <v>8918</v>
      </c>
      <c r="N1014" s="2" t="s">
        <v>9175</v>
      </c>
      <c r="T1014" s="2" t="s">
        <v>10688</v>
      </c>
      <c r="U1014" s="2" t="s">
        <v>672</v>
      </c>
      <c r="V1014" s="2" t="s">
        <v>5073</v>
      </c>
      <c r="Y1014" s="2" t="s">
        <v>367</v>
      </c>
      <c r="Z1014" s="2" t="s">
        <v>6456</v>
      </c>
      <c r="AC1014" s="2">
        <v>2</v>
      </c>
      <c r="AD1014" s="2" t="s">
        <v>66</v>
      </c>
      <c r="AE1014" s="2" t="s">
        <v>6881</v>
      </c>
      <c r="AF1014" s="2" t="s">
        <v>63</v>
      </c>
      <c r="AG1014" s="2" t="s">
        <v>6918</v>
      </c>
      <c r="BB1014" s="2" t="s">
        <v>845</v>
      </c>
      <c r="BC1014" s="2" t="s">
        <v>5268</v>
      </c>
      <c r="BF1014" s="2" t="s">
        <v>10689</v>
      </c>
    </row>
    <row r="1015" spans="1:58" ht="13.5" customHeight="1">
      <c r="A1015" s="5" t="str">
        <f>HYPERLINK("http://kyu.snu.ac.kr/sdhj/index.jsp?type=hj/GK14610_00IM0001_011a.jpg","1714_수서면_011a")</f>
        <v>1714_수서면_011a</v>
      </c>
      <c r="B1015" s="2">
        <v>1714</v>
      </c>
      <c r="C1015" s="2" t="s">
        <v>10686</v>
      </c>
      <c r="D1015" s="2" t="s">
        <v>10687</v>
      </c>
      <c r="E1015" s="2">
        <v>1014</v>
      </c>
      <c r="F1015" s="2">
        <v>2</v>
      </c>
      <c r="G1015" s="2" t="s">
        <v>9341</v>
      </c>
      <c r="H1015" s="2" t="s">
        <v>9345</v>
      </c>
      <c r="I1015" s="2">
        <v>8</v>
      </c>
      <c r="L1015" s="2">
        <v>3</v>
      </c>
      <c r="M1015" s="2" t="s">
        <v>8918</v>
      </c>
      <c r="N1015" s="2" t="s">
        <v>9175</v>
      </c>
      <c r="T1015" s="2" t="s">
        <v>10688</v>
      </c>
      <c r="U1015" s="2" t="s">
        <v>313</v>
      </c>
      <c r="V1015" s="2" t="s">
        <v>5072</v>
      </c>
      <c r="Y1015" s="2" t="s">
        <v>2064</v>
      </c>
      <c r="Z1015" s="2" t="s">
        <v>6455</v>
      </c>
      <c r="AC1015" s="2">
        <v>49</v>
      </c>
      <c r="AD1015" s="2" t="s">
        <v>378</v>
      </c>
      <c r="AE1015" s="2" t="s">
        <v>6866</v>
      </c>
    </row>
    <row r="1016" spans="1:58" ht="13.5" customHeight="1">
      <c r="A1016" s="5" t="str">
        <f>HYPERLINK("http://kyu.snu.ac.kr/sdhj/index.jsp?type=hj/GK14610_00IM0001_011a.jpg","1714_수서면_011a")</f>
        <v>1714_수서면_011a</v>
      </c>
      <c r="B1016" s="2">
        <v>1714</v>
      </c>
      <c r="C1016" s="2" t="s">
        <v>10686</v>
      </c>
      <c r="D1016" s="2" t="s">
        <v>10687</v>
      </c>
      <c r="E1016" s="2">
        <v>1015</v>
      </c>
      <c r="F1016" s="2">
        <v>2</v>
      </c>
      <c r="G1016" s="2" t="s">
        <v>9341</v>
      </c>
      <c r="H1016" s="2" t="s">
        <v>9345</v>
      </c>
      <c r="I1016" s="2">
        <v>8</v>
      </c>
      <c r="L1016" s="2">
        <v>3</v>
      </c>
      <c r="M1016" s="2" t="s">
        <v>8918</v>
      </c>
      <c r="N1016" s="2" t="s">
        <v>9175</v>
      </c>
      <c r="T1016" s="2" t="s">
        <v>10688</v>
      </c>
      <c r="U1016" s="2" t="s">
        <v>313</v>
      </c>
      <c r="V1016" s="2" t="s">
        <v>5072</v>
      </c>
      <c r="Y1016" s="2" t="s">
        <v>1510</v>
      </c>
      <c r="Z1016" s="2" t="s">
        <v>6454</v>
      </c>
      <c r="AC1016" s="2">
        <v>43</v>
      </c>
      <c r="AD1016" s="2" t="s">
        <v>404</v>
      </c>
      <c r="AE1016" s="2" t="s">
        <v>6900</v>
      </c>
    </row>
    <row r="1017" spans="1:58" ht="13.5" customHeight="1">
      <c r="A1017" s="5" t="str">
        <f>HYPERLINK("http://kyu.snu.ac.kr/sdhj/index.jsp?type=hj/GK14610_00IM0001_011a.jpg","1714_수서면_011a")</f>
        <v>1714_수서면_011a</v>
      </c>
      <c r="B1017" s="2">
        <v>1714</v>
      </c>
      <c r="C1017" s="2" t="s">
        <v>10686</v>
      </c>
      <c r="D1017" s="2" t="s">
        <v>10687</v>
      </c>
      <c r="E1017" s="2">
        <v>1016</v>
      </c>
      <c r="F1017" s="2">
        <v>2</v>
      </c>
      <c r="G1017" s="2" t="s">
        <v>9341</v>
      </c>
      <c r="H1017" s="2" t="s">
        <v>9345</v>
      </c>
      <c r="I1017" s="2">
        <v>8</v>
      </c>
      <c r="L1017" s="2">
        <v>3</v>
      </c>
      <c r="M1017" s="2" t="s">
        <v>8918</v>
      </c>
      <c r="N1017" s="2" t="s">
        <v>9175</v>
      </c>
      <c r="T1017" s="2" t="s">
        <v>10688</v>
      </c>
      <c r="U1017" s="2" t="s">
        <v>313</v>
      </c>
      <c r="V1017" s="2" t="s">
        <v>5072</v>
      </c>
      <c r="Y1017" s="2" t="s">
        <v>2116</v>
      </c>
      <c r="Z1017" s="2" t="s">
        <v>6369</v>
      </c>
      <c r="AC1017" s="2">
        <v>32</v>
      </c>
      <c r="AD1017" s="2" t="s">
        <v>412</v>
      </c>
      <c r="AE1017" s="2" t="s">
        <v>6887</v>
      </c>
    </row>
    <row r="1018" spans="1:58" ht="13.5" customHeight="1">
      <c r="A1018" s="5" t="str">
        <f>HYPERLINK("http://kyu.snu.ac.kr/sdhj/index.jsp?type=hj/GK14610_00IM0001_011a.jpg","1714_수서면_011a")</f>
        <v>1714_수서면_011a</v>
      </c>
      <c r="B1018" s="2">
        <v>1714</v>
      </c>
      <c r="C1018" s="2" t="s">
        <v>10686</v>
      </c>
      <c r="D1018" s="2" t="s">
        <v>10687</v>
      </c>
      <c r="E1018" s="2">
        <v>1017</v>
      </c>
      <c r="F1018" s="2">
        <v>2</v>
      </c>
      <c r="G1018" s="2" t="s">
        <v>9341</v>
      </c>
      <c r="H1018" s="2" t="s">
        <v>9345</v>
      </c>
      <c r="I1018" s="2">
        <v>8</v>
      </c>
      <c r="L1018" s="2">
        <v>3</v>
      </c>
      <c r="M1018" s="2" t="s">
        <v>8918</v>
      </c>
      <c r="N1018" s="2" t="s">
        <v>9175</v>
      </c>
      <c r="T1018" s="2" t="s">
        <v>10688</v>
      </c>
      <c r="U1018" s="2" t="s">
        <v>313</v>
      </c>
      <c r="V1018" s="2" t="s">
        <v>5072</v>
      </c>
      <c r="Y1018" s="2" t="s">
        <v>2120</v>
      </c>
      <c r="Z1018" s="2" t="s">
        <v>6453</v>
      </c>
      <c r="AC1018" s="2">
        <v>30</v>
      </c>
      <c r="AD1018" s="2" t="s">
        <v>51</v>
      </c>
      <c r="AE1018" s="2" t="s">
        <v>6895</v>
      </c>
    </row>
    <row r="1019" spans="1:58" ht="13.5" customHeight="1">
      <c r="A1019" s="5" t="str">
        <f>HYPERLINK("http://kyu.snu.ac.kr/sdhj/index.jsp?type=hj/GK14610_00IM0001_011a.jpg","1714_수서면_011a")</f>
        <v>1714_수서면_011a</v>
      </c>
      <c r="B1019" s="2">
        <v>1714</v>
      </c>
      <c r="C1019" s="2" t="s">
        <v>10686</v>
      </c>
      <c r="D1019" s="2" t="s">
        <v>10687</v>
      </c>
      <c r="E1019" s="2">
        <v>1018</v>
      </c>
      <c r="F1019" s="2">
        <v>2</v>
      </c>
      <c r="G1019" s="2" t="s">
        <v>9341</v>
      </c>
      <c r="H1019" s="2" t="s">
        <v>9345</v>
      </c>
      <c r="I1019" s="2">
        <v>8</v>
      </c>
      <c r="L1019" s="2">
        <v>3</v>
      </c>
      <c r="M1019" s="2" t="s">
        <v>8918</v>
      </c>
      <c r="N1019" s="2" t="s">
        <v>9175</v>
      </c>
      <c r="T1019" s="2" t="s">
        <v>10688</v>
      </c>
      <c r="U1019" s="2" t="s">
        <v>313</v>
      </c>
      <c r="V1019" s="2" t="s">
        <v>5072</v>
      </c>
      <c r="Y1019" s="2" t="s">
        <v>640</v>
      </c>
      <c r="Z1019" s="2" t="s">
        <v>5566</v>
      </c>
      <c r="AC1019" s="2">
        <v>25</v>
      </c>
      <c r="AD1019" s="2" t="s">
        <v>248</v>
      </c>
      <c r="AE1019" s="2" t="s">
        <v>6886</v>
      </c>
    </row>
    <row r="1020" spans="1:58" ht="13.5" customHeight="1">
      <c r="A1020" s="5" t="str">
        <f>HYPERLINK("http://kyu.snu.ac.kr/sdhj/index.jsp?type=hj/GK14610_00IM0001_011a.jpg","1714_수서면_011a")</f>
        <v>1714_수서면_011a</v>
      </c>
      <c r="B1020" s="2">
        <v>1714</v>
      </c>
      <c r="C1020" s="2" t="s">
        <v>10686</v>
      </c>
      <c r="D1020" s="2" t="s">
        <v>10687</v>
      </c>
      <c r="E1020" s="2">
        <v>1019</v>
      </c>
      <c r="F1020" s="2">
        <v>2</v>
      </c>
      <c r="G1020" s="2" t="s">
        <v>9341</v>
      </c>
      <c r="H1020" s="2" t="s">
        <v>9345</v>
      </c>
      <c r="I1020" s="2">
        <v>8</v>
      </c>
      <c r="L1020" s="2">
        <v>3</v>
      </c>
      <c r="M1020" s="2" t="s">
        <v>8918</v>
      </c>
      <c r="N1020" s="2" t="s">
        <v>9175</v>
      </c>
      <c r="T1020" s="2" t="s">
        <v>10688</v>
      </c>
      <c r="U1020" s="2" t="s">
        <v>313</v>
      </c>
      <c r="V1020" s="2" t="s">
        <v>5072</v>
      </c>
      <c r="Y1020" s="2" t="s">
        <v>1674</v>
      </c>
      <c r="Z1020" s="2" t="s">
        <v>5446</v>
      </c>
      <c r="AC1020" s="2">
        <v>43</v>
      </c>
      <c r="AD1020" s="2" t="s">
        <v>404</v>
      </c>
      <c r="AE1020" s="2" t="s">
        <v>6900</v>
      </c>
    </row>
    <row r="1021" spans="1:58" ht="13.5" customHeight="1">
      <c r="A1021" s="5" t="str">
        <f>HYPERLINK("http://kyu.snu.ac.kr/sdhj/index.jsp?type=hj/GK14610_00IM0001_011a.jpg","1714_수서면_011a")</f>
        <v>1714_수서면_011a</v>
      </c>
      <c r="B1021" s="2">
        <v>1714</v>
      </c>
      <c r="C1021" s="2" t="s">
        <v>10686</v>
      </c>
      <c r="D1021" s="2" t="s">
        <v>10687</v>
      </c>
      <c r="E1021" s="2">
        <v>1020</v>
      </c>
      <c r="F1021" s="2">
        <v>2</v>
      </c>
      <c r="G1021" s="2" t="s">
        <v>9341</v>
      </c>
      <c r="H1021" s="2" t="s">
        <v>9345</v>
      </c>
      <c r="I1021" s="2">
        <v>8</v>
      </c>
      <c r="L1021" s="2">
        <v>3</v>
      </c>
      <c r="M1021" s="2" t="s">
        <v>8918</v>
      </c>
      <c r="N1021" s="2" t="s">
        <v>9175</v>
      </c>
      <c r="T1021" s="2" t="s">
        <v>10688</v>
      </c>
      <c r="U1021" s="2" t="s">
        <v>313</v>
      </c>
      <c r="V1021" s="2" t="s">
        <v>5072</v>
      </c>
      <c r="Y1021" s="2" t="s">
        <v>228</v>
      </c>
      <c r="Z1021" s="2" t="s">
        <v>10691</v>
      </c>
      <c r="AC1021" s="2">
        <v>38</v>
      </c>
      <c r="AD1021" s="2" t="s">
        <v>103</v>
      </c>
      <c r="AE1021" s="2" t="s">
        <v>6889</v>
      </c>
    </row>
    <row r="1022" spans="1:58" ht="13.5" customHeight="1">
      <c r="A1022" s="5" t="str">
        <f>HYPERLINK("http://kyu.snu.ac.kr/sdhj/index.jsp?type=hj/GK14610_00IM0001_011a.jpg","1714_수서면_011a")</f>
        <v>1714_수서면_011a</v>
      </c>
      <c r="B1022" s="2">
        <v>1714</v>
      </c>
      <c r="C1022" s="2" t="s">
        <v>10686</v>
      </c>
      <c r="D1022" s="2" t="s">
        <v>10687</v>
      </c>
      <c r="E1022" s="2">
        <v>1021</v>
      </c>
      <c r="F1022" s="2">
        <v>2</v>
      </c>
      <c r="G1022" s="2" t="s">
        <v>9341</v>
      </c>
      <c r="H1022" s="2" t="s">
        <v>9345</v>
      </c>
      <c r="I1022" s="2">
        <v>8</v>
      </c>
      <c r="L1022" s="2">
        <v>3</v>
      </c>
      <c r="M1022" s="2" t="s">
        <v>8918</v>
      </c>
      <c r="N1022" s="2" t="s">
        <v>9175</v>
      </c>
      <c r="T1022" s="2" t="s">
        <v>10688</v>
      </c>
      <c r="U1022" s="2" t="s">
        <v>672</v>
      </c>
      <c r="V1022" s="2" t="s">
        <v>5073</v>
      </c>
      <c r="Y1022" s="2" t="s">
        <v>1051</v>
      </c>
      <c r="Z1022" s="2" t="s">
        <v>6452</v>
      </c>
      <c r="AC1022" s="2">
        <v>65</v>
      </c>
      <c r="AD1022" s="2" t="s">
        <v>386</v>
      </c>
      <c r="AE1022" s="2" t="s">
        <v>6875</v>
      </c>
      <c r="AF1022" s="2" t="s">
        <v>1617</v>
      </c>
      <c r="AG1022" s="2" t="s">
        <v>6939</v>
      </c>
      <c r="AT1022" s="2" t="s">
        <v>672</v>
      </c>
      <c r="AU1022" s="2" t="s">
        <v>5073</v>
      </c>
      <c r="AV1022" s="2" t="s">
        <v>1618</v>
      </c>
      <c r="AW1022" s="2" t="s">
        <v>7520</v>
      </c>
      <c r="BB1022" s="2" t="s">
        <v>759</v>
      </c>
      <c r="BC1022" s="2" t="s">
        <v>10692</v>
      </c>
      <c r="BF1022" s="2" t="s">
        <v>10689</v>
      </c>
    </row>
    <row r="1023" spans="1:58" ht="13.5" customHeight="1">
      <c r="A1023" s="5" t="str">
        <f>HYPERLINK("http://kyu.snu.ac.kr/sdhj/index.jsp?type=hj/GK14610_00IM0001_011a.jpg","1714_수서면_011a")</f>
        <v>1714_수서면_011a</v>
      </c>
      <c r="B1023" s="2">
        <v>1714</v>
      </c>
      <c r="C1023" s="2" t="s">
        <v>10686</v>
      </c>
      <c r="D1023" s="2" t="s">
        <v>10687</v>
      </c>
      <c r="E1023" s="2">
        <v>1022</v>
      </c>
      <c r="F1023" s="2">
        <v>2</v>
      </c>
      <c r="G1023" s="2" t="s">
        <v>9341</v>
      </c>
      <c r="H1023" s="2" t="s">
        <v>9345</v>
      </c>
      <c r="I1023" s="2">
        <v>8</v>
      </c>
      <c r="L1023" s="2">
        <v>3</v>
      </c>
      <c r="M1023" s="2" t="s">
        <v>8918</v>
      </c>
      <c r="N1023" s="2" t="s">
        <v>9175</v>
      </c>
      <c r="T1023" s="2" t="s">
        <v>10688</v>
      </c>
      <c r="U1023" s="2" t="s">
        <v>313</v>
      </c>
      <c r="V1023" s="2" t="s">
        <v>5072</v>
      </c>
      <c r="Y1023" s="2" t="s">
        <v>1625</v>
      </c>
      <c r="Z1023" s="2" t="s">
        <v>6451</v>
      </c>
      <c r="AC1023" s="2">
        <v>53</v>
      </c>
      <c r="AD1023" s="2" t="s">
        <v>236</v>
      </c>
      <c r="AE1023" s="2" t="s">
        <v>5554</v>
      </c>
    </row>
    <row r="1024" spans="1:58" ht="13.5" customHeight="1">
      <c r="A1024" s="5" t="str">
        <f>HYPERLINK("http://kyu.snu.ac.kr/sdhj/index.jsp?type=hj/GK14610_00IM0001_011a.jpg","1714_수서면_011a")</f>
        <v>1714_수서면_011a</v>
      </c>
      <c r="B1024" s="2">
        <v>1714</v>
      </c>
      <c r="C1024" s="2" t="s">
        <v>10686</v>
      </c>
      <c r="D1024" s="2" t="s">
        <v>10687</v>
      </c>
      <c r="E1024" s="2">
        <v>1023</v>
      </c>
      <c r="F1024" s="2">
        <v>2</v>
      </c>
      <c r="G1024" s="2" t="s">
        <v>9341</v>
      </c>
      <c r="H1024" s="2" t="s">
        <v>9345</v>
      </c>
      <c r="I1024" s="2">
        <v>8</v>
      </c>
      <c r="L1024" s="2">
        <v>3</v>
      </c>
      <c r="M1024" s="2" t="s">
        <v>8918</v>
      </c>
      <c r="N1024" s="2" t="s">
        <v>9175</v>
      </c>
      <c r="T1024" s="2" t="s">
        <v>10688</v>
      </c>
      <c r="U1024" s="2" t="s">
        <v>672</v>
      </c>
      <c r="V1024" s="2" t="s">
        <v>5073</v>
      </c>
      <c r="Y1024" s="2" t="s">
        <v>2121</v>
      </c>
      <c r="Z1024" s="2" t="s">
        <v>6450</v>
      </c>
      <c r="AC1024" s="2">
        <v>63</v>
      </c>
      <c r="AD1024" s="2" t="s">
        <v>86</v>
      </c>
      <c r="AE1024" s="2" t="s">
        <v>6897</v>
      </c>
      <c r="AF1024" s="2" t="s">
        <v>285</v>
      </c>
      <c r="AG1024" s="2" t="s">
        <v>6927</v>
      </c>
      <c r="AT1024" s="2" t="s">
        <v>672</v>
      </c>
      <c r="AU1024" s="2" t="s">
        <v>5073</v>
      </c>
      <c r="AV1024" s="2" t="s">
        <v>2122</v>
      </c>
      <c r="AW1024" s="2" t="s">
        <v>7519</v>
      </c>
      <c r="BB1024" s="2" t="s">
        <v>759</v>
      </c>
      <c r="BC1024" s="2" t="s">
        <v>10692</v>
      </c>
      <c r="BF1024" s="2" t="s">
        <v>10689</v>
      </c>
    </row>
    <row r="1025" spans="1:73" ht="13.5" customHeight="1">
      <c r="A1025" s="5" t="str">
        <f>HYPERLINK("http://kyu.snu.ac.kr/sdhj/index.jsp?type=hj/GK14610_00IM0001_011a.jpg","1714_수서면_011a")</f>
        <v>1714_수서면_011a</v>
      </c>
      <c r="B1025" s="2">
        <v>1714</v>
      </c>
      <c r="C1025" s="2" t="s">
        <v>10686</v>
      </c>
      <c r="D1025" s="2" t="s">
        <v>10687</v>
      </c>
      <c r="E1025" s="2">
        <v>1024</v>
      </c>
      <c r="F1025" s="2">
        <v>2</v>
      </c>
      <c r="G1025" s="2" t="s">
        <v>9341</v>
      </c>
      <c r="H1025" s="2" t="s">
        <v>9345</v>
      </c>
      <c r="I1025" s="2">
        <v>8</v>
      </c>
      <c r="L1025" s="2">
        <v>3</v>
      </c>
      <c r="M1025" s="2" t="s">
        <v>8918</v>
      </c>
      <c r="N1025" s="2" t="s">
        <v>9175</v>
      </c>
      <c r="T1025" s="2" t="s">
        <v>10688</v>
      </c>
      <c r="U1025" s="2" t="s">
        <v>313</v>
      </c>
      <c r="V1025" s="2" t="s">
        <v>5072</v>
      </c>
      <c r="Y1025" s="2" t="s">
        <v>1640</v>
      </c>
      <c r="Z1025" s="2" t="s">
        <v>6183</v>
      </c>
      <c r="AC1025" s="2">
        <v>37</v>
      </c>
      <c r="AD1025" s="2" t="s">
        <v>226</v>
      </c>
      <c r="AE1025" s="2" t="s">
        <v>6865</v>
      </c>
    </row>
    <row r="1026" spans="1:73" ht="13.5" customHeight="1">
      <c r="A1026" s="5" t="str">
        <f>HYPERLINK("http://kyu.snu.ac.kr/sdhj/index.jsp?type=hj/GK14610_00IM0001_011a.jpg","1714_수서면_011a")</f>
        <v>1714_수서면_011a</v>
      </c>
      <c r="B1026" s="2">
        <v>1714</v>
      </c>
      <c r="C1026" s="2" t="s">
        <v>10686</v>
      </c>
      <c r="D1026" s="2" t="s">
        <v>10687</v>
      </c>
      <c r="E1026" s="2">
        <v>1025</v>
      </c>
      <c r="F1026" s="2">
        <v>2</v>
      </c>
      <c r="G1026" s="2" t="s">
        <v>9341</v>
      </c>
      <c r="H1026" s="2" t="s">
        <v>9345</v>
      </c>
      <c r="I1026" s="2">
        <v>8</v>
      </c>
      <c r="L1026" s="2">
        <v>3</v>
      </c>
      <c r="M1026" s="2" t="s">
        <v>8918</v>
      </c>
      <c r="N1026" s="2" t="s">
        <v>9175</v>
      </c>
      <c r="T1026" s="2" t="s">
        <v>10688</v>
      </c>
      <c r="U1026" s="2" t="s">
        <v>672</v>
      </c>
      <c r="V1026" s="2" t="s">
        <v>5073</v>
      </c>
      <c r="Y1026" s="2" t="s">
        <v>2123</v>
      </c>
      <c r="Z1026" s="2" t="s">
        <v>6449</v>
      </c>
      <c r="AC1026" s="2">
        <v>14</v>
      </c>
      <c r="AD1026" s="2" t="s">
        <v>466</v>
      </c>
      <c r="AE1026" s="2" t="s">
        <v>6877</v>
      </c>
      <c r="BB1026" s="2" t="s">
        <v>845</v>
      </c>
      <c r="BC1026" s="2" t="s">
        <v>5268</v>
      </c>
      <c r="BF1026" s="2" t="s">
        <v>10689</v>
      </c>
    </row>
    <row r="1027" spans="1:73" ht="13.5" customHeight="1">
      <c r="A1027" s="5" t="str">
        <f>HYPERLINK("http://kyu.snu.ac.kr/sdhj/index.jsp?type=hj/GK14610_00IM0001_011a.jpg","1714_수서면_011a")</f>
        <v>1714_수서면_011a</v>
      </c>
      <c r="B1027" s="2">
        <v>1714</v>
      </c>
      <c r="C1027" s="2" t="s">
        <v>10686</v>
      </c>
      <c r="D1027" s="2" t="s">
        <v>10687</v>
      </c>
      <c r="E1027" s="2">
        <v>1026</v>
      </c>
      <c r="F1027" s="2">
        <v>2</v>
      </c>
      <c r="G1027" s="2" t="s">
        <v>9341</v>
      </c>
      <c r="H1027" s="2" t="s">
        <v>9345</v>
      </c>
      <c r="I1027" s="2">
        <v>8</v>
      </c>
      <c r="L1027" s="2">
        <v>4</v>
      </c>
      <c r="M1027" s="2" t="s">
        <v>2030</v>
      </c>
      <c r="N1027" s="2" t="s">
        <v>6448</v>
      </c>
      <c r="Q1027" s="2" t="s">
        <v>2124</v>
      </c>
      <c r="R1027" s="2" t="s">
        <v>5002</v>
      </c>
      <c r="T1027" s="2" t="s">
        <v>9407</v>
      </c>
      <c r="U1027" s="2" t="s">
        <v>150</v>
      </c>
      <c r="V1027" s="2" t="s">
        <v>5065</v>
      </c>
      <c r="Y1027" s="2" t="s">
        <v>2030</v>
      </c>
      <c r="Z1027" s="2" t="s">
        <v>6448</v>
      </c>
      <c r="AC1027" s="2">
        <v>61</v>
      </c>
      <c r="AD1027" s="2" t="s">
        <v>136</v>
      </c>
      <c r="AE1027" s="2" t="s">
        <v>6880</v>
      </c>
      <c r="AN1027" s="2" t="s">
        <v>419</v>
      </c>
      <c r="AO1027" s="2" t="s">
        <v>5018</v>
      </c>
      <c r="AP1027" s="2" t="s">
        <v>347</v>
      </c>
      <c r="AQ1027" s="2" t="s">
        <v>5076</v>
      </c>
      <c r="AR1027" s="2" t="s">
        <v>2125</v>
      </c>
      <c r="AS1027" s="2" t="s">
        <v>9804</v>
      </c>
      <c r="AT1027" s="2" t="s">
        <v>148</v>
      </c>
      <c r="AU1027" s="2" t="s">
        <v>5109</v>
      </c>
      <c r="AV1027" s="2" t="s">
        <v>368</v>
      </c>
      <c r="AW1027" s="2" t="s">
        <v>7518</v>
      </c>
      <c r="BB1027" s="2" t="s">
        <v>150</v>
      </c>
      <c r="BC1027" s="2" t="s">
        <v>5065</v>
      </c>
      <c r="BD1027" s="2" t="s">
        <v>734</v>
      </c>
      <c r="BE1027" s="2" t="s">
        <v>5984</v>
      </c>
      <c r="BG1027" s="2" t="s">
        <v>148</v>
      </c>
      <c r="BH1027" s="2" t="s">
        <v>5109</v>
      </c>
      <c r="BI1027" s="2" t="s">
        <v>2126</v>
      </c>
      <c r="BJ1027" s="2" t="s">
        <v>8005</v>
      </c>
      <c r="BK1027" s="2" t="s">
        <v>148</v>
      </c>
      <c r="BL1027" s="2" t="s">
        <v>5109</v>
      </c>
      <c r="BM1027" s="2" t="s">
        <v>537</v>
      </c>
      <c r="BN1027" s="2" t="s">
        <v>5870</v>
      </c>
      <c r="BO1027" s="2" t="s">
        <v>148</v>
      </c>
      <c r="BP1027" s="2" t="s">
        <v>5109</v>
      </c>
      <c r="BQ1027" s="2" t="s">
        <v>2127</v>
      </c>
      <c r="BR1027" s="2" t="s">
        <v>8683</v>
      </c>
    </row>
    <row r="1028" spans="1:73" ht="13.5" customHeight="1">
      <c r="A1028" s="5" t="str">
        <f>HYPERLINK("http://kyu.snu.ac.kr/sdhj/index.jsp?type=hj/GK14610_00IM0001_011a.jpg","1714_수서면_011a")</f>
        <v>1714_수서면_011a</v>
      </c>
      <c r="B1028" s="2">
        <v>1714</v>
      </c>
      <c r="C1028" s="2" t="s">
        <v>9369</v>
      </c>
      <c r="D1028" s="2" t="s">
        <v>9370</v>
      </c>
      <c r="E1028" s="2">
        <v>1027</v>
      </c>
      <c r="F1028" s="2">
        <v>2</v>
      </c>
      <c r="G1028" s="2" t="s">
        <v>9341</v>
      </c>
      <c r="H1028" s="2" t="s">
        <v>9345</v>
      </c>
      <c r="I1028" s="2">
        <v>8</v>
      </c>
      <c r="L1028" s="2">
        <v>4</v>
      </c>
      <c r="M1028" s="2" t="s">
        <v>2030</v>
      </c>
      <c r="N1028" s="2" t="s">
        <v>6448</v>
      </c>
      <c r="S1028" s="2" t="s">
        <v>45</v>
      </c>
      <c r="T1028" s="2" t="s">
        <v>5011</v>
      </c>
      <c r="U1028" s="2" t="s">
        <v>2128</v>
      </c>
      <c r="V1028" s="2" t="s">
        <v>5263</v>
      </c>
      <c r="Y1028" s="2" t="s">
        <v>1948</v>
      </c>
      <c r="Z1028" s="2" t="s">
        <v>6047</v>
      </c>
      <c r="AC1028" s="2">
        <v>21</v>
      </c>
      <c r="AD1028" s="2" t="s">
        <v>89</v>
      </c>
      <c r="AE1028" s="2" t="s">
        <v>6733</v>
      </c>
    </row>
    <row r="1029" spans="1:73" ht="13.5" customHeight="1">
      <c r="A1029" s="5" t="str">
        <f>HYPERLINK("http://kyu.snu.ac.kr/sdhj/index.jsp?type=hj/GK14610_00IM0001_011a.jpg","1714_수서면_011a")</f>
        <v>1714_수서면_011a</v>
      </c>
      <c r="B1029" s="2">
        <v>1714</v>
      </c>
      <c r="C1029" s="2" t="s">
        <v>9361</v>
      </c>
      <c r="D1029" s="2" t="s">
        <v>9362</v>
      </c>
      <c r="E1029" s="2">
        <v>1028</v>
      </c>
      <c r="F1029" s="2">
        <v>2</v>
      </c>
      <c r="G1029" s="2" t="s">
        <v>9341</v>
      </c>
      <c r="H1029" s="2" t="s">
        <v>9345</v>
      </c>
      <c r="I1029" s="2">
        <v>8</v>
      </c>
      <c r="L1029" s="2">
        <v>4</v>
      </c>
      <c r="M1029" s="2" t="s">
        <v>2030</v>
      </c>
      <c r="N1029" s="2" t="s">
        <v>6448</v>
      </c>
      <c r="S1029" s="2" t="s">
        <v>247</v>
      </c>
      <c r="T1029" s="2" t="s">
        <v>5018</v>
      </c>
      <c r="U1029" s="2" t="s">
        <v>150</v>
      </c>
      <c r="V1029" s="2" t="s">
        <v>5065</v>
      </c>
      <c r="Y1029" s="2" t="s">
        <v>254</v>
      </c>
      <c r="Z1029" s="2" t="s">
        <v>5592</v>
      </c>
      <c r="AC1029" s="2">
        <v>20</v>
      </c>
      <c r="AD1029" s="2" t="s">
        <v>293</v>
      </c>
      <c r="AE1029" s="2" t="s">
        <v>6858</v>
      </c>
      <c r="AF1029" s="2" t="s">
        <v>63</v>
      </c>
      <c r="AG1029" s="2" t="s">
        <v>6918</v>
      </c>
    </row>
    <row r="1030" spans="1:73" ht="13.5" customHeight="1">
      <c r="A1030" s="5" t="str">
        <f>HYPERLINK("http://kyu.snu.ac.kr/sdhj/index.jsp?type=hj/GK14610_00IM0001_011a.jpg","1714_수서면_011a")</f>
        <v>1714_수서면_011a</v>
      </c>
      <c r="B1030" s="2">
        <v>1714</v>
      </c>
      <c r="C1030" s="2" t="s">
        <v>9361</v>
      </c>
      <c r="D1030" s="2" t="s">
        <v>9362</v>
      </c>
      <c r="E1030" s="2">
        <v>1029</v>
      </c>
      <c r="F1030" s="2">
        <v>2</v>
      </c>
      <c r="G1030" s="2" t="s">
        <v>9341</v>
      </c>
      <c r="H1030" s="2" t="s">
        <v>9345</v>
      </c>
      <c r="I1030" s="2">
        <v>8</v>
      </c>
      <c r="L1030" s="2">
        <v>5</v>
      </c>
      <c r="M1030" s="2" t="s">
        <v>2130</v>
      </c>
      <c r="N1030" s="2" t="s">
        <v>9176</v>
      </c>
      <c r="T1030" s="2" t="s">
        <v>9407</v>
      </c>
      <c r="U1030" s="2" t="s">
        <v>2129</v>
      </c>
      <c r="V1030" s="2" t="s">
        <v>5236</v>
      </c>
      <c r="Y1030" s="2" t="s">
        <v>2130</v>
      </c>
      <c r="Z1030" s="2" t="s">
        <v>10693</v>
      </c>
      <c r="AC1030" s="2">
        <v>64</v>
      </c>
      <c r="AD1030" s="2" t="s">
        <v>401</v>
      </c>
      <c r="AE1030" s="2" t="s">
        <v>6863</v>
      </c>
      <c r="AN1030" s="2" t="s">
        <v>419</v>
      </c>
      <c r="AO1030" s="2" t="s">
        <v>5018</v>
      </c>
      <c r="AR1030" s="2" t="s">
        <v>2131</v>
      </c>
      <c r="AS1030" s="2" t="s">
        <v>7166</v>
      </c>
      <c r="AT1030" s="2" t="s">
        <v>148</v>
      </c>
      <c r="AU1030" s="2" t="s">
        <v>5109</v>
      </c>
      <c r="AV1030" s="2" t="s">
        <v>2132</v>
      </c>
      <c r="AW1030" s="2" t="s">
        <v>7517</v>
      </c>
      <c r="BB1030" s="2" t="s">
        <v>993</v>
      </c>
      <c r="BC1030" s="2" t="s">
        <v>5234</v>
      </c>
      <c r="BD1030" s="2" t="s">
        <v>2133</v>
      </c>
      <c r="BE1030" s="2" t="s">
        <v>10694</v>
      </c>
      <c r="BG1030" s="2" t="s">
        <v>148</v>
      </c>
      <c r="BH1030" s="2" t="s">
        <v>5109</v>
      </c>
      <c r="BI1030" s="2" t="s">
        <v>1514</v>
      </c>
      <c r="BJ1030" s="2" t="s">
        <v>6592</v>
      </c>
      <c r="BK1030" s="2" t="s">
        <v>148</v>
      </c>
      <c r="BL1030" s="2" t="s">
        <v>5109</v>
      </c>
      <c r="BM1030" s="2" t="s">
        <v>2134</v>
      </c>
      <c r="BN1030" s="2" t="s">
        <v>7856</v>
      </c>
      <c r="BO1030" s="2" t="s">
        <v>148</v>
      </c>
      <c r="BP1030" s="2" t="s">
        <v>5109</v>
      </c>
      <c r="BQ1030" s="2" t="s">
        <v>2135</v>
      </c>
      <c r="BR1030" s="2" t="s">
        <v>8682</v>
      </c>
      <c r="BS1030" s="2" t="s">
        <v>805</v>
      </c>
      <c r="BT1030" s="2" t="s">
        <v>7097</v>
      </c>
    </row>
    <row r="1031" spans="1:73" ht="13.5" customHeight="1">
      <c r="A1031" s="5" t="str">
        <f>HYPERLINK("http://kyu.snu.ac.kr/sdhj/index.jsp?type=hj/GK14610_00IM0001_011a.jpg","1714_수서면_011a")</f>
        <v>1714_수서면_011a</v>
      </c>
      <c r="B1031" s="2">
        <v>1714</v>
      </c>
      <c r="C1031" s="2" t="s">
        <v>9443</v>
      </c>
      <c r="D1031" s="2" t="s">
        <v>9444</v>
      </c>
      <c r="E1031" s="2">
        <v>1030</v>
      </c>
      <c r="F1031" s="2">
        <v>2</v>
      </c>
      <c r="G1031" s="2" t="s">
        <v>9341</v>
      </c>
      <c r="H1031" s="2" t="s">
        <v>9345</v>
      </c>
      <c r="I1031" s="2">
        <v>8</v>
      </c>
      <c r="L1031" s="2">
        <v>5</v>
      </c>
      <c r="M1031" s="2" t="s">
        <v>2130</v>
      </c>
      <c r="N1031" s="2" t="s">
        <v>9176</v>
      </c>
      <c r="S1031" s="2" t="s">
        <v>77</v>
      </c>
      <c r="T1031" s="2" t="s">
        <v>5010</v>
      </c>
      <c r="U1031" s="2" t="s">
        <v>150</v>
      </c>
      <c r="V1031" s="2" t="s">
        <v>5065</v>
      </c>
      <c r="Y1031" s="2" t="s">
        <v>1374</v>
      </c>
      <c r="Z1031" s="2" t="s">
        <v>5617</v>
      </c>
      <c r="AC1031" s="2">
        <v>59</v>
      </c>
      <c r="AD1031" s="2" t="s">
        <v>66</v>
      </c>
      <c r="AE1031" s="2" t="s">
        <v>6881</v>
      </c>
      <c r="AN1031" s="2" t="s">
        <v>419</v>
      </c>
      <c r="AO1031" s="2" t="s">
        <v>5018</v>
      </c>
      <c r="AR1031" s="2" t="s">
        <v>1511</v>
      </c>
      <c r="AS1031" s="2" t="s">
        <v>7144</v>
      </c>
      <c r="AT1031" s="2" t="s">
        <v>148</v>
      </c>
      <c r="AU1031" s="2" t="s">
        <v>5109</v>
      </c>
      <c r="AV1031" s="2" t="s">
        <v>2136</v>
      </c>
      <c r="AW1031" s="2" t="s">
        <v>7516</v>
      </c>
      <c r="BB1031" s="2" t="s">
        <v>993</v>
      </c>
      <c r="BC1031" s="2" t="s">
        <v>5234</v>
      </c>
      <c r="BD1031" s="2" t="s">
        <v>2137</v>
      </c>
      <c r="BE1031" s="2" t="s">
        <v>6446</v>
      </c>
      <c r="BG1031" s="2" t="s">
        <v>202</v>
      </c>
      <c r="BH1031" s="2" t="s">
        <v>10695</v>
      </c>
      <c r="BI1031" s="2" t="s">
        <v>2138</v>
      </c>
      <c r="BJ1031" s="2" t="s">
        <v>8004</v>
      </c>
      <c r="BK1031" s="2" t="s">
        <v>202</v>
      </c>
      <c r="BL1031" s="2" t="s">
        <v>10696</v>
      </c>
      <c r="BM1031" s="2" t="s">
        <v>2139</v>
      </c>
      <c r="BN1031" s="2" t="s">
        <v>8340</v>
      </c>
      <c r="BO1031" s="2" t="s">
        <v>2140</v>
      </c>
      <c r="BP1031" s="2" t="s">
        <v>8483</v>
      </c>
      <c r="BQ1031" s="2" t="s">
        <v>2141</v>
      </c>
      <c r="BR1031" s="2" t="s">
        <v>10697</v>
      </c>
      <c r="BS1031" s="2" t="s">
        <v>184</v>
      </c>
      <c r="BT1031" s="2" t="s">
        <v>7080</v>
      </c>
    </row>
    <row r="1032" spans="1:73" ht="13.5" customHeight="1">
      <c r="A1032" s="5" t="str">
        <f>HYPERLINK("http://kyu.snu.ac.kr/sdhj/index.jsp?type=hj/GK14610_00IM0001_011a.jpg","1714_수서면_011a")</f>
        <v>1714_수서면_011a</v>
      </c>
      <c r="B1032" s="2">
        <v>1714</v>
      </c>
      <c r="C1032" s="2" t="s">
        <v>10698</v>
      </c>
      <c r="D1032" s="2" t="s">
        <v>10699</v>
      </c>
      <c r="E1032" s="2">
        <v>1031</v>
      </c>
      <c r="F1032" s="2">
        <v>2</v>
      </c>
      <c r="G1032" s="2" t="s">
        <v>9341</v>
      </c>
      <c r="H1032" s="2" t="s">
        <v>9345</v>
      </c>
      <c r="I1032" s="2">
        <v>8</v>
      </c>
      <c r="L1032" s="2">
        <v>5</v>
      </c>
      <c r="M1032" s="2" t="s">
        <v>2130</v>
      </c>
      <c r="N1032" s="2" t="s">
        <v>9176</v>
      </c>
      <c r="S1032" s="2" t="s">
        <v>45</v>
      </c>
      <c r="T1032" s="2" t="s">
        <v>5011</v>
      </c>
      <c r="Y1032" s="2" t="s">
        <v>832</v>
      </c>
      <c r="Z1032" s="2" t="s">
        <v>6447</v>
      </c>
      <c r="AF1032" s="2" t="s">
        <v>302</v>
      </c>
      <c r="AG1032" s="2" t="s">
        <v>6920</v>
      </c>
      <c r="AH1032" s="2" t="s">
        <v>1272</v>
      </c>
      <c r="AI1032" s="2" t="s">
        <v>7003</v>
      </c>
    </row>
    <row r="1033" spans="1:73" ht="13.5" customHeight="1">
      <c r="A1033" s="5" t="str">
        <f>HYPERLINK("http://kyu.snu.ac.kr/sdhj/index.jsp?type=hj/GK14610_00IM0001_011a.jpg","1714_수서면_011a")</f>
        <v>1714_수서면_011a</v>
      </c>
      <c r="B1033" s="2">
        <v>1714</v>
      </c>
      <c r="C1033" s="2" t="s">
        <v>9465</v>
      </c>
      <c r="D1033" s="2" t="s">
        <v>9466</v>
      </c>
      <c r="E1033" s="2">
        <v>1032</v>
      </c>
      <c r="F1033" s="2">
        <v>2</v>
      </c>
      <c r="G1033" s="2" t="s">
        <v>9341</v>
      </c>
      <c r="H1033" s="2" t="s">
        <v>9345</v>
      </c>
      <c r="I1033" s="2">
        <v>8</v>
      </c>
      <c r="L1033" s="2">
        <v>5</v>
      </c>
      <c r="M1033" s="2" t="s">
        <v>2130</v>
      </c>
      <c r="N1033" s="2" t="s">
        <v>9176</v>
      </c>
      <c r="S1033" s="2" t="s">
        <v>961</v>
      </c>
      <c r="T1033" s="2" t="s">
        <v>5038</v>
      </c>
      <c r="Y1033" s="2" t="s">
        <v>2137</v>
      </c>
      <c r="Z1033" s="2" t="s">
        <v>6446</v>
      </c>
      <c r="AC1033" s="2">
        <v>78</v>
      </c>
      <c r="AD1033" s="2" t="s">
        <v>293</v>
      </c>
      <c r="AE1033" s="2" t="s">
        <v>6858</v>
      </c>
    </row>
    <row r="1034" spans="1:73" ht="13.5" customHeight="1">
      <c r="A1034" s="5" t="str">
        <f>HYPERLINK("http://kyu.snu.ac.kr/sdhj/index.jsp?type=hj/GK14610_00IM0001_011a.jpg","1714_수서면_011a")</f>
        <v>1714_수서면_011a</v>
      </c>
      <c r="B1034" s="2">
        <v>1714</v>
      </c>
      <c r="C1034" s="2" t="s">
        <v>9908</v>
      </c>
      <c r="D1034" s="2" t="s">
        <v>9909</v>
      </c>
      <c r="E1034" s="2">
        <v>1033</v>
      </c>
      <c r="F1034" s="2">
        <v>2</v>
      </c>
      <c r="G1034" s="2" t="s">
        <v>9341</v>
      </c>
      <c r="H1034" s="2" t="s">
        <v>9345</v>
      </c>
      <c r="I1034" s="2">
        <v>8</v>
      </c>
      <c r="L1034" s="2">
        <v>5</v>
      </c>
      <c r="M1034" s="2" t="s">
        <v>2130</v>
      </c>
      <c r="N1034" s="2" t="s">
        <v>9176</v>
      </c>
      <c r="S1034" s="2" t="s">
        <v>67</v>
      </c>
      <c r="T1034" s="2" t="s">
        <v>5020</v>
      </c>
      <c r="U1034" s="2" t="s">
        <v>150</v>
      </c>
      <c r="V1034" s="2" t="s">
        <v>5065</v>
      </c>
      <c r="Y1034" s="2" t="s">
        <v>1188</v>
      </c>
      <c r="Z1034" s="2" t="s">
        <v>6269</v>
      </c>
      <c r="AC1034" s="2">
        <v>15</v>
      </c>
      <c r="AD1034" s="2" t="s">
        <v>310</v>
      </c>
      <c r="AE1034" s="2" t="s">
        <v>6857</v>
      </c>
      <c r="AF1034" s="2" t="s">
        <v>63</v>
      </c>
      <c r="AG1034" s="2" t="s">
        <v>6918</v>
      </c>
      <c r="BF1034" s="2" t="s">
        <v>56</v>
      </c>
    </row>
    <row r="1035" spans="1:73" ht="13.5" customHeight="1">
      <c r="A1035" s="5" t="str">
        <f>HYPERLINK("http://kyu.snu.ac.kr/sdhj/index.jsp?type=hj/GK14610_00IM0001_011a.jpg","1714_수서면_011a")</f>
        <v>1714_수서면_011a</v>
      </c>
      <c r="B1035" s="2">
        <v>1714</v>
      </c>
      <c r="C1035" s="2" t="s">
        <v>9361</v>
      </c>
      <c r="D1035" s="2" t="s">
        <v>9362</v>
      </c>
      <c r="E1035" s="2">
        <v>1034</v>
      </c>
      <c r="F1035" s="2">
        <v>2</v>
      </c>
      <c r="G1035" s="2" t="s">
        <v>9341</v>
      </c>
      <c r="H1035" s="2" t="s">
        <v>9345</v>
      </c>
      <c r="I1035" s="2">
        <v>9</v>
      </c>
      <c r="J1035" s="2" t="s">
        <v>2142</v>
      </c>
      <c r="K1035" s="2" t="s">
        <v>4969</v>
      </c>
      <c r="L1035" s="2">
        <v>1</v>
      </c>
      <c r="M1035" s="2" t="s">
        <v>2142</v>
      </c>
      <c r="N1035" s="2" t="s">
        <v>4969</v>
      </c>
      <c r="T1035" s="2" t="s">
        <v>9407</v>
      </c>
      <c r="U1035" s="2" t="s">
        <v>1503</v>
      </c>
      <c r="V1035" s="2" t="s">
        <v>5112</v>
      </c>
      <c r="Y1035" s="2" t="s">
        <v>2142</v>
      </c>
      <c r="Z1035" s="2" t="s">
        <v>4969</v>
      </c>
      <c r="AC1035" s="2">
        <v>56</v>
      </c>
      <c r="AD1035" s="2" t="s">
        <v>412</v>
      </c>
      <c r="AE1035" s="2" t="s">
        <v>6887</v>
      </c>
      <c r="AJ1035" s="2" t="s">
        <v>17</v>
      </c>
      <c r="AK1035" s="2" t="s">
        <v>7078</v>
      </c>
      <c r="AL1035" s="2" t="s">
        <v>184</v>
      </c>
      <c r="AM1035" s="2" t="s">
        <v>7080</v>
      </c>
      <c r="AR1035" s="2" t="s">
        <v>2143</v>
      </c>
      <c r="AS1035" s="2" t="s">
        <v>7165</v>
      </c>
      <c r="AT1035" s="2" t="s">
        <v>148</v>
      </c>
      <c r="AU1035" s="2" t="s">
        <v>5109</v>
      </c>
      <c r="AV1035" s="2" t="s">
        <v>2144</v>
      </c>
      <c r="AW1035" s="2" t="s">
        <v>7515</v>
      </c>
      <c r="BB1035" s="2" t="s">
        <v>170</v>
      </c>
      <c r="BC1035" s="2" t="s">
        <v>10700</v>
      </c>
      <c r="BD1035" s="2" t="s">
        <v>61</v>
      </c>
      <c r="BE1035" s="2" t="s">
        <v>5416</v>
      </c>
      <c r="BG1035" s="2" t="s">
        <v>202</v>
      </c>
      <c r="BH1035" s="2" t="s">
        <v>10701</v>
      </c>
      <c r="BI1035" s="2" t="s">
        <v>2145</v>
      </c>
      <c r="BJ1035" s="2" t="s">
        <v>6239</v>
      </c>
      <c r="BM1035" s="2" t="s">
        <v>2146</v>
      </c>
      <c r="BN1035" s="2" t="s">
        <v>10702</v>
      </c>
      <c r="BQ1035" s="2" t="s">
        <v>2147</v>
      </c>
      <c r="BR1035" s="2" t="s">
        <v>8681</v>
      </c>
    </row>
    <row r="1036" spans="1:73" ht="13.5" customHeight="1">
      <c r="A1036" s="5" t="str">
        <f>HYPERLINK("http://kyu.snu.ac.kr/sdhj/index.jsp?type=hj/GK14610_00IM0001_011a.jpg","1714_수서면_011a")</f>
        <v>1714_수서면_011a</v>
      </c>
      <c r="B1036" s="2">
        <v>1714</v>
      </c>
      <c r="C1036" s="2" t="s">
        <v>9389</v>
      </c>
      <c r="D1036" s="2" t="s">
        <v>9390</v>
      </c>
      <c r="E1036" s="2">
        <v>1035</v>
      </c>
      <c r="F1036" s="2">
        <v>2</v>
      </c>
      <c r="G1036" s="2" t="s">
        <v>9341</v>
      </c>
      <c r="H1036" s="2" t="s">
        <v>9345</v>
      </c>
      <c r="I1036" s="2">
        <v>9</v>
      </c>
      <c r="L1036" s="2">
        <v>1</v>
      </c>
      <c r="M1036" s="2" t="s">
        <v>2142</v>
      </c>
      <c r="N1036" s="2" t="s">
        <v>4969</v>
      </c>
      <c r="S1036" s="2" t="s">
        <v>77</v>
      </c>
      <c r="T1036" s="2" t="s">
        <v>5010</v>
      </c>
      <c r="U1036" s="2" t="s">
        <v>150</v>
      </c>
      <c r="V1036" s="2" t="s">
        <v>5065</v>
      </c>
      <c r="Y1036" s="2" t="s">
        <v>625</v>
      </c>
      <c r="Z1036" s="2" t="s">
        <v>5984</v>
      </c>
      <c r="AC1036" s="2">
        <v>41</v>
      </c>
      <c r="AD1036" s="2" t="s">
        <v>536</v>
      </c>
      <c r="AE1036" s="2" t="s">
        <v>6907</v>
      </c>
      <c r="AF1036" s="2" t="s">
        <v>71</v>
      </c>
      <c r="AG1036" s="2" t="s">
        <v>6928</v>
      </c>
      <c r="AH1036" s="2" t="s">
        <v>2148</v>
      </c>
      <c r="AI1036" s="2" t="s">
        <v>7054</v>
      </c>
      <c r="AJ1036" s="2" t="s">
        <v>17</v>
      </c>
      <c r="AK1036" s="2" t="s">
        <v>7078</v>
      </c>
      <c r="AL1036" s="2" t="s">
        <v>79</v>
      </c>
      <c r="AM1036" s="2" t="s">
        <v>9411</v>
      </c>
      <c r="AT1036" s="2" t="s">
        <v>148</v>
      </c>
      <c r="AU1036" s="2" t="s">
        <v>5109</v>
      </c>
      <c r="AV1036" s="2" t="s">
        <v>2149</v>
      </c>
      <c r="AW1036" s="2" t="s">
        <v>7514</v>
      </c>
      <c r="BB1036" s="2" t="s">
        <v>150</v>
      </c>
      <c r="BC1036" s="2" t="s">
        <v>5065</v>
      </c>
      <c r="BD1036" s="2" t="s">
        <v>2150</v>
      </c>
      <c r="BE1036" s="2" t="s">
        <v>5426</v>
      </c>
      <c r="BG1036" s="2" t="s">
        <v>148</v>
      </c>
      <c r="BH1036" s="2" t="s">
        <v>5109</v>
      </c>
      <c r="BI1036" s="2" t="s">
        <v>2151</v>
      </c>
      <c r="BJ1036" s="2" t="s">
        <v>8003</v>
      </c>
      <c r="BK1036" s="2" t="s">
        <v>148</v>
      </c>
      <c r="BL1036" s="2" t="s">
        <v>5109</v>
      </c>
      <c r="BM1036" s="2" t="s">
        <v>2152</v>
      </c>
      <c r="BN1036" s="2" t="s">
        <v>8349</v>
      </c>
      <c r="BO1036" s="2" t="s">
        <v>148</v>
      </c>
      <c r="BP1036" s="2" t="s">
        <v>5109</v>
      </c>
      <c r="BQ1036" s="2" t="s">
        <v>1903</v>
      </c>
      <c r="BR1036" s="2" t="s">
        <v>6536</v>
      </c>
      <c r="BU1036" s="2" t="s">
        <v>2153</v>
      </c>
    </row>
    <row r="1037" spans="1:73" ht="13.5" customHeight="1">
      <c r="A1037" s="5" t="str">
        <f>HYPERLINK("http://kyu.snu.ac.kr/sdhj/index.jsp?type=hj/GK14610_00IM0001_011a.jpg","1714_수서면_011a")</f>
        <v>1714_수서면_011a</v>
      </c>
      <c r="B1037" s="2">
        <v>1714</v>
      </c>
      <c r="C1037" s="2" t="s">
        <v>9361</v>
      </c>
      <c r="D1037" s="2" t="s">
        <v>9362</v>
      </c>
      <c r="E1037" s="2">
        <v>1036</v>
      </c>
      <c r="F1037" s="2">
        <v>2</v>
      </c>
      <c r="G1037" s="2" t="s">
        <v>9341</v>
      </c>
      <c r="H1037" s="2" t="s">
        <v>9345</v>
      </c>
      <c r="I1037" s="2">
        <v>9</v>
      </c>
      <c r="L1037" s="2">
        <v>1</v>
      </c>
      <c r="M1037" s="2" t="s">
        <v>2142</v>
      </c>
      <c r="N1037" s="2" t="s">
        <v>4969</v>
      </c>
      <c r="S1037" s="2" t="s">
        <v>117</v>
      </c>
      <c r="T1037" s="2" t="s">
        <v>5009</v>
      </c>
      <c r="Y1037" s="2" t="s">
        <v>2154</v>
      </c>
      <c r="Z1037" s="2" t="s">
        <v>6342</v>
      </c>
      <c r="AC1037" s="2">
        <v>8</v>
      </c>
      <c r="AD1037" s="2" t="s">
        <v>495</v>
      </c>
      <c r="AE1037" s="2" t="s">
        <v>6898</v>
      </c>
    </row>
    <row r="1038" spans="1:73" ht="13.5" customHeight="1">
      <c r="A1038" s="5" t="str">
        <f>HYPERLINK("http://kyu.snu.ac.kr/sdhj/index.jsp?type=hj/GK14610_00IM0001_011a.jpg","1714_수서면_011a")</f>
        <v>1714_수서면_011a</v>
      </c>
      <c r="B1038" s="2">
        <v>1714</v>
      </c>
      <c r="C1038" s="2" t="s">
        <v>9361</v>
      </c>
      <c r="D1038" s="2" t="s">
        <v>9362</v>
      </c>
      <c r="E1038" s="2">
        <v>1037</v>
      </c>
      <c r="F1038" s="2">
        <v>2</v>
      </c>
      <c r="G1038" s="2" t="s">
        <v>9341</v>
      </c>
      <c r="H1038" s="2" t="s">
        <v>9345</v>
      </c>
      <c r="I1038" s="2">
        <v>9</v>
      </c>
      <c r="L1038" s="2">
        <v>1</v>
      </c>
      <c r="M1038" s="2" t="s">
        <v>2142</v>
      </c>
      <c r="N1038" s="2" t="s">
        <v>4969</v>
      </c>
      <c r="S1038" s="2" t="s">
        <v>67</v>
      </c>
      <c r="T1038" s="2" t="s">
        <v>5020</v>
      </c>
      <c r="Y1038" s="2" t="s">
        <v>2155</v>
      </c>
      <c r="Z1038" s="2" t="s">
        <v>6081</v>
      </c>
      <c r="AC1038" s="2">
        <v>17</v>
      </c>
      <c r="AD1038" s="2" t="s">
        <v>259</v>
      </c>
      <c r="AE1038" s="2" t="s">
        <v>6862</v>
      </c>
      <c r="AF1038" s="2" t="s">
        <v>71</v>
      </c>
      <c r="AG1038" s="2" t="s">
        <v>6928</v>
      </c>
      <c r="AH1038" s="2" t="s">
        <v>2156</v>
      </c>
      <c r="AI1038" s="2" t="s">
        <v>7053</v>
      </c>
      <c r="BF1038" s="2" t="s">
        <v>56</v>
      </c>
    </row>
    <row r="1039" spans="1:73" ht="13.5" customHeight="1">
      <c r="A1039" s="5" t="str">
        <f>HYPERLINK("http://kyu.snu.ac.kr/sdhj/index.jsp?type=hj/GK14610_00IM0001_011a.jpg","1714_수서면_011a")</f>
        <v>1714_수서면_011a</v>
      </c>
      <c r="B1039" s="2">
        <v>1714</v>
      </c>
      <c r="C1039" s="2" t="s">
        <v>9361</v>
      </c>
      <c r="D1039" s="2" t="s">
        <v>9362</v>
      </c>
      <c r="E1039" s="2">
        <v>1038</v>
      </c>
      <c r="F1039" s="2">
        <v>2</v>
      </c>
      <c r="G1039" s="2" t="s">
        <v>9341</v>
      </c>
      <c r="H1039" s="2" t="s">
        <v>9345</v>
      </c>
      <c r="I1039" s="2">
        <v>9</v>
      </c>
      <c r="L1039" s="2">
        <v>2</v>
      </c>
      <c r="M1039" s="2" t="s">
        <v>8919</v>
      </c>
      <c r="N1039" s="2" t="s">
        <v>9177</v>
      </c>
      <c r="T1039" s="2" t="s">
        <v>10246</v>
      </c>
      <c r="U1039" s="2" t="s">
        <v>347</v>
      </c>
      <c r="V1039" s="2" t="s">
        <v>5076</v>
      </c>
      <c r="W1039" s="2" t="s">
        <v>722</v>
      </c>
      <c r="X1039" s="2" t="s">
        <v>5402</v>
      </c>
      <c r="Y1039" s="2" t="s">
        <v>2157</v>
      </c>
      <c r="Z1039" s="2" t="s">
        <v>6445</v>
      </c>
      <c r="AC1039" s="2">
        <v>52</v>
      </c>
      <c r="AD1039" s="2" t="s">
        <v>651</v>
      </c>
      <c r="AE1039" s="2" t="s">
        <v>6883</v>
      </c>
      <c r="AJ1039" s="2" t="s">
        <v>17</v>
      </c>
      <c r="AK1039" s="2" t="s">
        <v>7078</v>
      </c>
      <c r="AL1039" s="2" t="s">
        <v>724</v>
      </c>
      <c r="AM1039" s="2" t="s">
        <v>7111</v>
      </c>
      <c r="AT1039" s="2" t="s">
        <v>725</v>
      </c>
      <c r="AU1039" s="2" t="s">
        <v>7187</v>
      </c>
      <c r="AV1039" s="2" t="s">
        <v>1535</v>
      </c>
      <c r="AW1039" s="2" t="s">
        <v>7513</v>
      </c>
      <c r="BG1039" s="2" t="s">
        <v>725</v>
      </c>
      <c r="BH1039" s="2" t="s">
        <v>7187</v>
      </c>
      <c r="BI1039" s="2" t="s">
        <v>1536</v>
      </c>
      <c r="BJ1039" s="2" t="s">
        <v>6316</v>
      </c>
      <c r="BK1039" s="2" t="s">
        <v>725</v>
      </c>
      <c r="BL1039" s="2" t="s">
        <v>7187</v>
      </c>
      <c r="BM1039" s="2" t="s">
        <v>728</v>
      </c>
      <c r="BN1039" s="2" t="s">
        <v>8008</v>
      </c>
      <c r="BO1039" s="2" t="s">
        <v>725</v>
      </c>
      <c r="BP1039" s="2" t="s">
        <v>7187</v>
      </c>
      <c r="BQ1039" s="2" t="s">
        <v>2158</v>
      </c>
      <c r="BR1039" s="2" t="s">
        <v>10703</v>
      </c>
      <c r="BS1039" s="2" t="s">
        <v>116</v>
      </c>
      <c r="BT1039" s="2" t="s">
        <v>7027</v>
      </c>
    </row>
    <row r="1040" spans="1:73" ht="13.5" customHeight="1">
      <c r="A1040" s="5" t="str">
        <f>HYPERLINK("http://kyu.snu.ac.kr/sdhj/index.jsp?type=hj/GK14610_00IM0001_011a.jpg","1714_수서면_011a")</f>
        <v>1714_수서면_011a</v>
      </c>
      <c r="B1040" s="2">
        <v>1714</v>
      </c>
      <c r="C1040" s="2" t="s">
        <v>10704</v>
      </c>
      <c r="D1040" s="2" t="s">
        <v>10705</v>
      </c>
      <c r="E1040" s="2">
        <v>1039</v>
      </c>
      <c r="F1040" s="2">
        <v>2</v>
      </c>
      <c r="G1040" s="2" t="s">
        <v>9341</v>
      </c>
      <c r="H1040" s="2" t="s">
        <v>9345</v>
      </c>
      <c r="I1040" s="2">
        <v>9</v>
      </c>
      <c r="L1040" s="2">
        <v>2</v>
      </c>
      <c r="M1040" s="2" t="s">
        <v>8919</v>
      </c>
      <c r="N1040" s="2" t="s">
        <v>9177</v>
      </c>
      <c r="S1040" s="2" t="s">
        <v>77</v>
      </c>
      <c r="T1040" s="2" t="s">
        <v>5010</v>
      </c>
      <c r="W1040" s="2" t="s">
        <v>143</v>
      </c>
      <c r="X1040" s="2" t="s">
        <v>5376</v>
      </c>
      <c r="Y1040" s="2" t="s">
        <v>764</v>
      </c>
      <c r="Z1040" s="2" t="s">
        <v>5449</v>
      </c>
      <c r="AC1040" s="2">
        <v>55</v>
      </c>
      <c r="AD1040" s="2" t="s">
        <v>309</v>
      </c>
      <c r="AE1040" s="2" t="s">
        <v>6899</v>
      </c>
      <c r="AJ1040" s="2" t="s">
        <v>765</v>
      </c>
      <c r="AK1040" s="2" t="s">
        <v>7079</v>
      </c>
      <c r="AL1040" s="2" t="s">
        <v>548</v>
      </c>
      <c r="AM1040" s="2" t="s">
        <v>6988</v>
      </c>
      <c r="AT1040" s="2" t="s">
        <v>725</v>
      </c>
      <c r="AU1040" s="2" t="s">
        <v>7187</v>
      </c>
      <c r="AV1040" s="2" t="s">
        <v>2159</v>
      </c>
      <c r="AW1040" s="2" t="s">
        <v>7512</v>
      </c>
      <c r="BG1040" s="2" t="s">
        <v>725</v>
      </c>
      <c r="BH1040" s="2" t="s">
        <v>7187</v>
      </c>
      <c r="BI1040" s="2" t="s">
        <v>2160</v>
      </c>
      <c r="BJ1040" s="2" t="s">
        <v>8002</v>
      </c>
      <c r="BK1040" s="2" t="s">
        <v>725</v>
      </c>
      <c r="BL1040" s="2" t="s">
        <v>7187</v>
      </c>
      <c r="BM1040" s="2" t="s">
        <v>10706</v>
      </c>
      <c r="BN1040" s="2" t="s">
        <v>10707</v>
      </c>
      <c r="BO1040" s="2" t="s">
        <v>725</v>
      </c>
      <c r="BP1040" s="2" t="s">
        <v>7187</v>
      </c>
      <c r="BQ1040" s="2" t="s">
        <v>2161</v>
      </c>
      <c r="BR1040" s="2" t="s">
        <v>8680</v>
      </c>
      <c r="BS1040" s="2" t="s">
        <v>567</v>
      </c>
      <c r="BT1040" s="2" t="s">
        <v>7012</v>
      </c>
    </row>
    <row r="1041" spans="1:72" ht="13.5" customHeight="1">
      <c r="A1041" s="5" t="str">
        <f>HYPERLINK("http://kyu.snu.ac.kr/sdhj/index.jsp?type=hj/GK14610_00IM0001_011a.jpg","1714_수서면_011a")</f>
        <v>1714_수서면_011a</v>
      </c>
      <c r="B1041" s="2">
        <v>1714</v>
      </c>
      <c r="C1041" s="2" t="s">
        <v>10708</v>
      </c>
      <c r="D1041" s="2" t="s">
        <v>10709</v>
      </c>
      <c r="E1041" s="2">
        <v>1040</v>
      </c>
      <c r="F1041" s="2">
        <v>2</v>
      </c>
      <c r="G1041" s="2" t="s">
        <v>9341</v>
      </c>
      <c r="H1041" s="2" t="s">
        <v>9345</v>
      </c>
      <c r="I1041" s="2">
        <v>9</v>
      </c>
      <c r="L1041" s="2">
        <v>2</v>
      </c>
      <c r="M1041" s="2" t="s">
        <v>8919</v>
      </c>
      <c r="N1041" s="2" t="s">
        <v>9177</v>
      </c>
      <c r="S1041" s="2" t="s">
        <v>117</v>
      </c>
      <c r="T1041" s="2" t="s">
        <v>5009</v>
      </c>
      <c r="AF1041" s="2" t="s">
        <v>307</v>
      </c>
      <c r="AG1041" s="2" t="s">
        <v>6933</v>
      </c>
    </row>
    <row r="1042" spans="1:72" ht="13.5" customHeight="1">
      <c r="A1042" s="5" t="str">
        <f>HYPERLINK("http://kyu.snu.ac.kr/sdhj/index.jsp?type=hj/GK14610_00IM0001_011a.jpg","1714_수서면_011a")</f>
        <v>1714_수서면_011a</v>
      </c>
      <c r="B1042" s="2">
        <v>1714</v>
      </c>
      <c r="C1042" s="2" t="s">
        <v>10083</v>
      </c>
      <c r="D1042" s="2" t="s">
        <v>10084</v>
      </c>
      <c r="E1042" s="2">
        <v>1041</v>
      </c>
      <c r="F1042" s="2">
        <v>2</v>
      </c>
      <c r="G1042" s="2" t="s">
        <v>9341</v>
      </c>
      <c r="H1042" s="2" t="s">
        <v>9345</v>
      </c>
      <c r="I1042" s="2">
        <v>9</v>
      </c>
      <c r="L1042" s="2">
        <v>2</v>
      </c>
      <c r="M1042" s="2" t="s">
        <v>8919</v>
      </c>
      <c r="N1042" s="2" t="s">
        <v>9177</v>
      </c>
      <c r="S1042" s="2" t="s">
        <v>52</v>
      </c>
      <c r="T1042" s="2" t="s">
        <v>5014</v>
      </c>
      <c r="U1042" s="2" t="s">
        <v>347</v>
      </c>
      <c r="V1042" s="2" t="s">
        <v>5076</v>
      </c>
      <c r="Y1042" s="2" t="s">
        <v>2162</v>
      </c>
      <c r="Z1042" s="2" t="s">
        <v>6444</v>
      </c>
      <c r="AC1042" s="2">
        <v>14</v>
      </c>
      <c r="AD1042" s="2" t="s">
        <v>466</v>
      </c>
      <c r="AE1042" s="2" t="s">
        <v>6877</v>
      </c>
      <c r="AF1042" s="2" t="s">
        <v>65</v>
      </c>
      <c r="AG1042" s="2" t="s">
        <v>5367</v>
      </c>
      <c r="BF1042" s="2" t="s">
        <v>56</v>
      </c>
    </row>
    <row r="1043" spans="1:72" ht="13.5" customHeight="1">
      <c r="A1043" s="5" t="str">
        <f>HYPERLINK("http://kyu.snu.ac.kr/sdhj/index.jsp?type=hj/GK14610_00IM0001_011a.jpg","1714_수서면_011a")</f>
        <v>1714_수서면_011a</v>
      </c>
      <c r="B1043" s="2">
        <v>1714</v>
      </c>
      <c r="C1043" s="2" t="s">
        <v>10083</v>
      </c>
      <c r="D1043" s="2" t="s">
        <v>10084</v>
      </c>
      <c r="E1043" s="2">
        <v>1042</v>
      </c>
      <c r="F1043" s="2">
        <v>2</v>
      </c>
      <c r="G1043" s="2" t="s">
        <v>9341</v>
      </c>
      <c r="H1043" s="2" t="s">
        <v>9345</v>
      </c>
      <c r="I1043" s="2">
        <v>9</v>
      </c>
      <c r="L1043" s="2">
        <v>2</v>
      </c>
      <c r="M1043" s="2" t="s">
        <v>8919</v>
      </c>
      <c r="N1043" s="2" t="s">
        <v>9177</v>
      </c>
      <c r="T1043" s="2" t="s">
        <v>10257</v>
      </c>
      <c r="U1043" s="2" t="s">
        <v>313</v>
      </c>
      <c r="V1043" s="2" t="s">
        <v>5072</v>
      </c>
      <c r="Y1043" s="2" t="s">
        <v>1544</v>
      </c>
      <c r="Z1043" s="2" t="s">
        <v>6443</v>
      </c>
      <c r="AC1043" s="2">
        <v>50</v>
      </c>
      <c r="AD1043" s="2" t="s">
        <v>165</v>
      </c>
      <c r="AE1043" s="2" t="s">
        <v>6860</v>
      </c>
      <c r="AV1043" s="2" t="s">
        <v>2163</v>
      </c>
      <c r="AW1043" s="2" t="s">
        <v>7511</v>
      </c>
      <c r="BB1043" s="2" t="s">
        <v>313</v>
      </c>
      <c r="BC1043" s="2" t="s">
        <v>5072</v>
      </c>
      <c r="BD1043" s="2" t="s">
        <v>1250</v>
      </c>
      <c r="BE1043" s="2" t="s">
        <v>6679</v>
      </c>
      <c r="BF1043" s="2" t="s">
        <v>10258</v>
      </c>
    </row>
    <row r="1044" spans="1:72" ht="13.5" customHeight="1">
      <c r="A1044" s="5" t="str">
        <f>HYPERLINK("http://kyu.snu.ac.kr/sdhj/index.jsp?type=hj/GK14610_00IM0001_011a.jpg","1714_수서면_011a")</f>
        <v>1714_수서면_011a</v>
      </c>
      <c r="B1044" s="2">
        <v>1714</v>
      </c>
      <c r="C1044" s="2" t="s">
        <v>9386</v>
      </c>
      <c r="D1044" s="2" t="s">
        <v>9387</v>
      </c>
      <c r="E1044" s="2">
        <v>1043</v>
      </c>
      <c r="F1044" s="2">
        <v>2</v>
      </c>
      <c r="G1044" s="2" t="s">
        <v>9341</v>
      </c>
      <c r="H1044" s="2" t="s">
        <v>9345</v>
      </c>
      <c r="I1044" s="2">
        <v>9</v>
      </c>
      <c r="L1044" s="2">
        <v>2</v>
      </c>
      <c r="M1044" s="2" t="s">
        <v>8919</v>
      </c>
      <c r="N1044" s="2" t="s">
        <v>9177</v>
      </c>
      <c r="T1044" s="2" t="s">
        <v>10257</v>
      </c>
      <c r="U1044" s="2" t="s">
        <v>313</v>
      </c>
      <c r="V1044" s="2" t="s">
        <v>5072</v>
      </c>
      <c r="Y1044" s="2" t="s">
        <v>2150</v>
      </c>
      <c r="Z1044" s="2" t="s">
        <v>5426</v>
      </c>
      <c r="AC1044" s="2">
        <v>21</v>
      </c>
      <c r="AD1044" s="2" t="s">
        <v>89</v>
      </c>
      <c r="AE1044" s="2" t="s">
        <v>6733</v>
      </c>
      <c r="BB1044" s="2" t="s">
        <v>845</v>
      </c>
      <c r="BC1044" s="2" t="s">
        <v>5268</v>
      </c>
      <c r="BF1044" s="2" t="s">
        <v>10259</v>
      </c>
    </row>
    <row r="1045" spans="1:72" ht="13.5" customHeight="1">
      <c r="A1045" s="5" t="str">
        <f>HYPERLINK("http://kyu.snu.ac.kr/sdhj/index.jsp?type=hj/GK14610_00IM0001_011a.jpg","1714_수서면_011a")</f>
        <v>1714_수서면_011a</v>
      </c>
      <c r="B1045" s="2">
        <v>1714</v>
      </c>
      <c r="C1045" s="2" t="s">
        <v>10083</v>
      </c>
      <c r="D1045" s="2" t="s">
        <v>10084</v>
      </c>
      <c r="E1045" s="2">
        <v>1044</v>
      </c>
      <c r="F1045" s="2">
        <v>2</v>
      </c>
      <c r="G1045" s="2" t="s">
        <v>9341</v>
      </c>
      <c r="H1045" s="2" t="s">
        <v>9345</v>
      </c>
      <c r="I1045" s="2">
        <v>9</v>
      </c>
      <c r="L1045" s="2">
        <v>2</v>
      </c>
      <c r="M1045" s="2" t="s">
        <v>8919</v>
      </c>
      <c r="N1045" s="2" t="s">
        <v>9177</v>
      </c>
      <c r="T1045" s="2" t="s">
        <v>10257</v>
      </c>
      <c r="U1045" s="2" t="s">
        <v>313</v>
      </c>
      <c r="V1045" s="2" t="s">
        <v>5072</v>
      </c>
      <c r="Y1045" s="2" t="s">
        <v>2164</v>
      </c>
      <c r="Z1045" s="2" t="s">
        <v>5949</v>
      </c>
      <c r="AC1045" s="2">
        <v>17</v>
      </c>
      <c r="AD1045" s="2" t="s">
        <v>259</v>
      </c>
      <c r="AE1045" s="2" t="s">
        <v>6862</v>
      </c>
      <c r="BB1045" s="2" t="s">
        <v>845</v>
      </c>
      <c r="BC1045" s="2" t="s">
        <v>5268</v>
      </c>
      <c r="BF1045" s="2" t="s">
        <v>10418</v>
      </c>
    </row>
    <row r="1046" spans="1:72" ht="13.5" customHeight="1">
      <c r="A1046" s="5" t="str">
        <f>HYPERLINK("http://kyu.snu.ac.kr/sdhj/index.jsp?type=hj/GK14610_00IM0001_011a.jpg","1714_수서면_011a")</f>
        <v>1714_수서면_011a</v>
      </c>
      <c r="B1046" s="2">
        <v>1714</v>
      </c>
      <c r="C1046" s="2" t="s">
        <v>10083</v>
      </c>
      <c r="D1046" s="2" t="s">
        <v>10084</v>
      </c>
      <c r="E1046" s="2">
        <v>1045</v>
      </c>
      <c r="F1046" s="2">
        <v>2</v>
      </c>
      <c r="G1046" s="2" t="s">
        <v>9341</v>
      </c>
      <c r="H1046" s="2" t="s">
        <v>9345</v>
      </c>
      <c r="I1046" s="2">
        <v>9</v>
      </c>
      <c r="L1046" s="2">
        <v>2</v>
      </c>
      <c r="M1046" s="2" t="s">
        <v>8919</v>
      </c>
      <c r="N1046" s="2" t="s">
        <v>9177</v>
      </c>
      <c r="T1046" s="2" t="s">
        <v>10257</v>
      </c>
      <c r="U1046" s="2" t="s">
        <v>313</v>
      </c>
      <c r="V1046" s="2" t="s">
        <v>5072</v>
      </c>
      <c r="Y1046" s="2" t="s">
        <v>2165</v>
      </c>
      <c r="Z1046" s="2" t="s">
        <v>6442</v>
      </c>
      <c r="AC1046" s="2">
        <v>14</v>
      </c>
      <c r="AD1046" s="2" t="s">
        <v>466</v>
      </c>
      <c r="AE1046" s="2" t="s">
        <v>6877</v>
      </c>
      <c r="BB1046" s="2" t="s">
        <v>845</v>
      </c>
      <c r="BC1046" s="2" t="s">
        <v>5268</v>
      </c>
      <c r="BF1046" s="2" t="s">
        <v>10710</v>
      </c>
    </row>
    <row r="1047" spans="1:72" ht="13.5" customHeight="1">
      <c r="A1047" s="5" t="str">
        <f>HYPERLINK("http://kyu.snu.ac.kr/sdhj/index.jsp?type=hj/GK14610_00IM0001_011a.jpg","1714_수서면_011a")</f>
        <v>1714_수서면_011a</v>
      </c>
      <c r="B1047" s="2">
        <v>1714</v>
      </c>
      <c r="C1047" s="2" t="s">
        <v>10083</v>
      </c>
      <c r="D1047" s="2" t="s">
        <v>10084</v>
      </c>
      <c r="E1047" s="2">
        <v>1046</v>
      </c>
      <c r="F1047" s="2">
        <v>2</v>
      </c>
      <c r="G1047" s="2" t="s">
        <v>9341</v>
      </c>
      <c r="H1047" s="2" t="s">
        <v>9345</v>
      </c>
      <c r="I1047" s="2">
        <v>9</v>
      </c>
      <c r="L1047" s="2">
        <v>2</v>
      </c>
      <c r="M1047" s="2" t="s">
        <v>8919</v>
      </c>
      <c r="N1047" s="2" t="s">
        <v>9177</v>
      </c>
      <c r="T1047" s="2" t="s">
        <v>10257</v>
      </c>
      <c r="U1047" s="2" t="s">
        <v>313</v>
      </c>
      <c r="V1047" s="2" t="s">
        <v>5072</v>
      </c>
      <c r="Y1047" s="2" t="s">
        <v>373</v>
      </c>
      <c r="Z1047" s="2" t="s">
        <v>6441</v>
      </c>
      <c r="AC1047" s="2">
        <v>26</v>
      </c>
      <c r="AD1047" s="2" t="s">
        <v>58</v>
      </c>
      <c r="AE1047" s="2" t="s">
        <v>6879</v>
      </c>
      <c r="AF1047" s="2" t="s">
        <v>285</v>
      </c>
      <c r="AG1047" s="2" t="s">
        <v>6927</v>
      </c>
      <c r="AV1047" s="2" t="s">
        <v>2166</v>
      </c>
      <c r="AW1047" s="2" t="s">
        <v>7510</v>
      </c>
      <c r="BB1047" s="2" t="s">
        <v>313</v>
      </c>
      <c r="BC1047" s="2" t="s">
        <v>5072</v>
      </c>
      <c r="BD1047" s="2" t="s">
        <v>2167</v>
      </c>
      <c r="BE1047" s="2" t="s">
        <v>7734</v>
      </c>
      <c r="BF1047" s="2" t="s">
        <v>10267</v>
      </c>
    </row>
    <row r="1048" spans="1:72" ht="13.5" customHeight="1">
      <c r="A1048" s="5" t="str">
        <f>HYPERLINK("http://kyu.snu.ac.kr/sdhj/index.jsp?type=hj/GK14610_00IM0001_011a.jpg","1714_수서면_011a")</f>
        <v>1714_수서면_011a</v>
      </c>
      <c r="B1048" s="2">
        <v>1714</v>
      </c>
      <c r="C1048" s="2" t="s">
        <v>10083</v>
      </c>
      <c r="D1048" s="2" t="s">
        <v>10084</v>
      </c>
      <c r="E1048" s="2">
        <v>1047</v>
      </c>
      <c r="F1048" s="2">
        <v>2</v>
      </c>
      <c r="G1048" s="2" t="s">
        <v>9341</v>
      </c>
      <c r="H1048" s="2" t="s">
        <v>9345</v>
      </c>
      <c r="I1048" s="2">
        <v>9</v>
      </c>
      <c r="L1048" s="2">
        <v>2</v>
      </c>
      <c r="M1048" s="2" t="s">
        <v>8919</v>
      </c>
      <c r="N1048" s="2" t="s">
        <v>9177</v>
      </c>
      <c r="T1048" s="2" t="s">
        <v>10257</v>
      </c>
      <c r="U1048" s="2" t="s">
        <v>313</v>
      </c>
      <c r="V1048" s="2" t="s">
        <v>5072</v>
      </c>
      <c r="Y1048" s="2" t="s">
        <v>2168</v>
      </c>
      <c r="Z1048" s="2" t="s">
        <v>6440</v>
      </c>
      <c r="AC1048" s="2">
        <v>58</v>
      </c>
      <c r="AD1048" s="2" t="s">
        <v>121</v>
      </c>
      <c r="AE1048" s="2" t="s">
        <v>6856</v>
      </c>
    </row>
    <row r="1049" spans="1:72" ht="13.5" customHeight="1">
      <c r="A1049" s="5" t="str">
        <f>HYPERLINK("http://kyu.snu.ac.kr/sdhj/index.jsp?type=hj/GK14610_00IM0001_011a.jpg","1714_수서면_011a")</f>
        <v>1714_수서면_011a</v>
      </c>
      <c r="B1049" s="2">
        <v>1714</v>
      </c>
      <c r="C1049" s="2" t="s">
        <v>10083</v>
      </c>
      <c r="D1049" s="2" t="s">
        <v>10084</v>
      </c>
      <c r="E1049" s="2">
        <v>1048</v>
      </c>
      <c r="F1049" s="2">
        <v>2</v>
      </c>
      <c r="G1049" s="2" t="s">
        <v>9341</v>
      </c>
      <c r="H1049" s="2" t="s">
        <v>9345</v>
      </c>
      <c r="I1049" s="2">
        <v>9</v>
      </c>
      <c r="L1049" s="2">
        <v>2</v>
      </c>
      <c r="M1049" s="2" t="s">
        <v>8919</v>
      </c>
      <c r="N1049" s="2" t="s">
        <v>9177</v>
      </c>
      <c r="T1049" s="2" t="s">
        <v>10257</v>
      </c>
      <c r="U1049" s="2" t="s">
        <v>313</v>
      </c>
      <c r="V1049" s="2" t="s">
        <v>5072</v>
      </c>
      <c r="Y1049" s="2" t="s">
        <v>1852</v>
      </c>
      <c r="Z1049" s="2" t="s">
        <v>6439</v>
      </c>
      <c r="AC1049" s="2">
        <v>50</v>
      </c>
      <c r="AD1049" s="2" t="s">
        <v>165</v>
      </c>
      <c r="AE1049" s="2" t="s">
        <v>6860</v>
      </c>
      <c r="AF1049" s="2" t="s">
        <v>746</v>
      </c>
      <c r="AG1049" s="2" t="s">
        <v>6920</v>
      </c>
      <c r="AH1049" s="2" t="s">
        <v>2169</v>
      </c>
      <c r="AI1049" s="2" t="s">
        <v>7052</v>
      </c>
    </row>
    <row r="1050" spans="1:72" ht="13.5" customHeight="1">
      <c r="A1050" s="5" t="str">
        <f>HYPERLINK("http://kyu.snu.ac.kr/sdhj/index.jsp?type=hj/GK14610_00IM0001_011a.jpg","1714_수서면_011a")</f>
        <v>1714_수서면_011a</v>
      </c>
      <c r="B1050" s="2">
        <v>1714</v>
      </c>
      <c r="C1050" s="2" t="s">
        <v>10083</v>
      </c>
      <c r="D1050" s="2" t="s">
        <v>10084</v>
      </c>
      <c r="E1050" s="2">
        <v>1049</v>
      </c>
      <c r="F1050" s="2">
        <v>2</v>
      </c>
      <c r="G1050" s="2" t="s">
        <v>9341</v>
      </c>
      <c r="H1050" s="2" t="s">
        <v>9345</v>
      </c>
      <c r="I1050" s="2">
        <v>9</v>
      </c>
      <c r="L1050" s="2">
        <v>2</v>
      </c>
      <c r="M1050" s="2" t="s">
        <v>8919</v>
      </c>
      <c r="N1050" s="2" t="s">
        <v>9177</v>
      </c>
      <c r="T1050" s="2" t="s">
        <v>10257</v>
      </c>
      <c r="U1050" s="2" t="s">
        <v>313</v>
      </c>
      <c r="V1050" s="2" t="s">
        <v>5072</v>
      </c>
      <c r="Y1050" s="2" t="s">
        <v>2170</v>
      </c>
      <c r="Z1050" s="2" t="s">
        <v>6438</v>
      </c>
      <c r="AC1050" s="2">
        <v>39</v>
      </c>
      <c r="AD1050" s="2" t="s">
        <v>36</v>
      </c>
      <c r="AE1050" s="2" t="s">
        <v>6351</v>
      </c>
      <c r="AF1050" s="2" t="s">
        <v>746</v>
      </c>
      <c r="AG1050" s="2" t="s">
        <v>6920</v>
      </c>
      <c r="AH1050" s="2" t="s">
        <v>2171</v>
      </c>
      <c r="AI1050" s="2" t="s">
        <v>7051</v>
      </c>
      <c r="AV1050" s="2" t="s">
        <v>1204</v>
      </c>
      <c r="AW1050" s="2" t="s">
        <v>5422</v>
      </c>
      <c r="BB1050" s="2" t="s">
        <v>845</v>
      </c>
      <c r="BC1050" s="2" t="s">
        <v>5268</v>
      </c>
      <c r="BF1050" s="2" t="s">
        <v>10265</v>
      </c>
    </row>
    <row r="1051" spans="1:72" ht="13.5" customHeight="1">
      <c r="A1051" s="5" t="str">
        <f>HYPERLINK("http://kyu.snu.ac.kr/sdhj/index.jsp?type=hj/GK14610_00IM0001_011a.jpg","1714_수서면_011a")</f>
        <v>1714_수서면_011a</v>
      </c>
      <c r="B1051" s="2">
        <v>1714</v>
      </c>
      <c r="C1051" s="2" t="s">
        <v>10083</v>
      </c>
      <c r="D1051" s="2" t="s">
        <v>10084</v>
      </c>
      <c r="E1051" s="2">
        <v>1050</v>
      </c>
      <c r="F1051" s="2">
        <v>2</v>
      </c>
      <c r="G1051" s="2" t="s">
        <v>9341</v>
      </c>
      <c r="H1051" s="2" t="s">
        <v>9345</v>
      </c>
      <c r="I1051" s="2">
        <v>9</v>
      </c>
      <c r="L1051" s="2">
        <v>2</v>
      </c>
      <c r="M1051" s="2" t="s">
        <v>8919</v>
      </c>
      <c r="N1051" s="2" t="s">
        <v>9177</v>
      </c>
      <c r="T1051" s="2" t="s">
        <v>10257</v>
      </c>
      <c r="U1051" s="2" t="s">
        <v>672</v>
      </c>
      <c r="V1051" s="2" t="s">
        <v>5073</v>
      </c>
      <c r="Y1051" s="2" t="s">
        <v>2172</v>
      </c>
      <c r="Z1051" s="2" t="s">
        <v>6437</v>
      </c>
      <c r="AC1051" s="2">
        <v>22</v>
      </c>
      <c r="AD1051" s="2" t="s">
        <v>579</v>
      </c>
      <c r="AE1051" s="2" t="s">
        <v>6894</v>
      </c>
      <c r="BB1051" s="2" t="s">
        <v>313</v>
      </c>
      <c r="BC1051" s="2" t="s">
        <v>5072</v>
      </c>
      <c r="BD1051" s="2" t="s">
        <v>2173</v>
      </c>
      <c r="BE1051" s="2" t="s">
        <v>7410</v>
      </c>
      <c r="BF1051" s="2" t="s">
        <v>10269</v>
      </c>
    </row>
    <row r="1052" spans="1:72" ht="13.5" customHeight="1">
      <c r="A1052" s="5" t="str">
        <f>HYPERLINK("http://kyu.snu.ac.kr/sdhj/index.jsp?type=hj/GK14610_00IM0001_011a.jpg","1714_수서면_011a")</f>
        <v>1714_수서면_011a</v>
      </c>
      <c r="B1052" s="2">
        <v>1714</v>
      </c>
      <c r="C1052" s="2" t="s">
        <v>10083</v>
      </c>
      <c r="D1052" s="2" t="s">
        <v>10084</v>
      </c>
      <c r="E1052" s="2">
        <v>1051</v>
      </c>
      <c r="F1052" s="2">
        <v>2</v>
      </c>
      <c r="G1052" s="2" t="s">
        <v>9341</v>
      </c>
      <c r="H1052" s="2" t="s">
        <v>9345</v>
      </c>
      <c r="I1052" s="2">
        <v>9</v>
      </c>
      <c r="L1052" s="2">
        <v>2</v>
      </c>
      <c r="M1052" s="2" t="s">
        <v>8919</v>
      </c>
      <c r="N1052" s="2" t="s">
        <v>9177</v>
      </c>
      <c r="T1052" s="2" t="s">
        <v>10257</v>
      </c>
      <c r="U1052" s="2" t="s">
        <v>313</v>
      </c>
      <c r="V1052" s="2" t="s">
        <v>5072</v>
      </c>
      <c r="Y1052" s="2" t="s">
        <v>2174</v>
      </c>
      <c r="Z1052" s="2" t="s">
        <v>5964</v>
      </c>
      <c r="AC1052" s="2">
        <v>3</v>
      </c>
      <c r="AD1052" s="2" t="s">
        <v>86</v>
      </c>
      <c r="AE1052" s="2" t="s">
        <v>6897</v>
      </c>
      <c r="AF1052" s="2" t="s">
        <v>63</v>
      </c>
      <c r="AG1052" s="2" t="s">
        <v>6918</v>
      </c>
      <c r="BB1052" s="2" t="s">
        <v>313</v>
      </c>
      <c r="BC1052" s="2" t="s">
        <v>5072</v>
      </c>
      <c r="BD1052" s="2" t="s">
        <v>2150</v>
      </c>
      <c r="BE1052" s="2" t="s">
        <v>5426</v>
      </c>
      <c r="BF1052" s="2" t="s">
        <v>10265</v>
      </c>
    </row>
    <row r="1053" spans="1:72" ht="13.5" customHeight="1">
      <c r="A1053" s="5" t="str">
        <f>HYPERLINK("http://kyu.snu.ac.kr/sdhj/index.jsp?type=hj/GK14610_00IM0001_011a.jpg","1714_수서면_011a")</f>
        <v>1714_수서면_011a</v>
      </c>
      <c r="B1053" s="2">
        <v>1714</v>
      </c>
      <c r="C1053" s="2" t="s">
        <v>10083</v>
      </c>
      <c r="D1053" s="2" t="s">
        <v>10084</v>
      </c>
      <c r="E1053" s="2">
        <v>1052</v>
      </c>
      <c r="F1053" s="2">
        <v>2</v>
      </c>
      <c r="G1053" s="2" t="s">
        <v>9341</v>
      </c>
      <c r="H1053" s="2" t="s">
        <v>9345</v>
      </c>
      <c r="I1053" s="2">
        <v>9</v>
      </c>
      <c r="L1053" s="2">
        <v>3</v>
      </c>
      <c r="M1053" s="2" t="s">
        <v>8920</v>
      </c>
      <c r="N1053" s="2" t="s">
        <v>9178</v>
      </c>
      <c r="T1053" s="2" t="s">
        <v>10591</v>
      </c>
      <c r="U1053" s="2" t="s">
        <v>347</v>
      </c>
      <c r="V1053" s="2" t="s">
        <v>5076</v>
      </c>
      <c r="W1053" s="2" t="s">
        <v>68</v>
      </c>
      <c r="X1053" s="2" t="s">
        <v>10711</v>
      </c>
      <c r="Y1053" s="2" t="s">
        <v>2175</v>
      </c>
      <c r="Z1053" s="2" t="s">
        <v>6436</v>
      </c>
      <c r="AC1053" s="2">
        <v>65</v>
      </c>
      <c r="AD1053" s="2" t="s">
        <v>386</v>
      </c>
      <c r="AE1053" s="2" t="s">
        <v>6875</v>
      </c>
      <c r="AJ1053" s="2" t="s">
        <v>17</v>
      </c>
      <c r="AK1053" s="2" t="s">
        <v>7078</v>
      </c>
      <c r="AL1053" s="2" t="s">
        <v>2176</v>
      </c>
      <c r="AM1053" s="2" t="s">
        <v>10712</v>
      </c>
      <c r="AT1053" s="2" t="s">
        <v>725</v>
      </c>
      <c r="AU1053" s="2" t="s">
        <v>7187</v>
      </c>
      <c r="AV1053" s="2" t="s">
        <v>2177</v>
      </c>
      <c r="AW1053" s="2" t="s">
        <v>7509</v>
      </c>
      <c r="BG1053" s="2" t="s">
        <v>725</v>
      </c>
      <c r="BH1053" s="2" t="s">
        <v>7187</v>
      </c>
      <c r="BI1053" s="2" t="s">
        <v>2178</v>
      </c>
      <c r="BJ1053" s="2" t="s">
        <v>8001</v>
      </c>
      <c r="BK1053" s="2" t="s">
        <v>725</v>
      </c>
      <c r="BL1053" s="2" t="s">
        <v>7187</v>
      </c>
      <c r="BM1053" s="2" t="s">
        <v>2179</v>
      </c>
      <c r="BN1053" s="2" t="s">
        <v>8348</v>
      </c>
      <c r="BO1053" s="2" t="s">
        <v>725</v>
      </c>
      <c r="BP1053" s="2" t="s">
        <v>7187</v>
      </c>
      <c r="BQ1053" s="2" t="s">
        <v>2180</v>
      </c>
      <c r="BR1053" s="2" t="s">
        <v>10713</v>
      </c>
      <c r="BS1053" s="2" t="s">
        <v>198</v>
      </c>
      <c r="BT1053" s="2" t="s">
        <v>7015</v>
      </c>
    </row>
    <row r="1054" spans="1:72" ht="13.5" customHeight="1">
      <c r="A1054" s="5" t="str">
        <f>HYPERLINK("http://kyu.snu.ac.kr/sdhj/index.jsp?type=hj/GK14610_00IM0001_011a.jpg","1714_수서면_011a")</f>
        <v>1714_수서면_011a</v>
      </c>
      <c r="B1054" s="2">
        <v>1714</v>
      </c>
      <c r="C1054" s="2" t="s">
        <v>10714</v>
      </c>
      <c r="D1054" s="2" t="s">
        <v>10715</v>
      </c>
      <c r="E1054" s="2">
        <v>1053</v>
      </c>
      <c r="F1054" s="2">
        <v>2</v>
      </c>
      <c r="G1054" s="2" t="s">
        <v>9341</v>
      </c>
      <c r="H1054" s="2" t="s">
        <v>9345</v>
      </c>
      <c r="I1054" s="2">
        <v>9</v>
      </c>
      <c r="L1054" s="2">
        <v>3</v>
      </c>
      <c r="M1054" s="2" t="s">
        <v>8920</v>
      </c>
      <c r="N1054" s="2" t="s">
        <v>9178</v>
      </c>
      <c r="S1054" s="2" t="s">
        <v>45</v>
      </c>
      <c r="T1054" s="2" t="s">
        <v>5011</v>
      </c>
      <c r="U1054" s="2" t="s">
        <v>193</v>
      </c>
      <c r="V1054" s="2" t="s">
        <v>5220</v>
      </c>
      <c r="Y1054" s="2" t="s">
        <v>2181</v>
      </c>
      <c r="Z1054" s="2" t="s">
        <v>5782</v>
      </c>
      <c r="AC1054" s="2">
        <v>38</v>
      </c>
      <c r="AD1054" s="2" t="s">
        <v>103</v>
      </c>
      <c r="AE1054" s="2" t="s">
        <v>6889</v>
      </c>
    </row>
    <row r="1055" spans="1:72" ht="13.5" customHeight="1">
      <c r="A1055" s="5" t="str">
        <f>HYPERLINK("http://kyu.snu.ac.kr/sdhj/index.jsp?type=hj/GK14610_00IM0001_011a.jpg","1714_수서면_011a")</f>
        <v>1714_수서면_011a</v>
      </c>
      <c r="B1055" s="2">
        <v>1714</v>
      </c>
      <c r="C1055" s="2" t="s">
        <v>10290</v>
      </c>
      <c r="D1055" s="2" t="s">
        <v>10291</v>
      </c>
      <c r="E1055" s="2">
        <v>1054</v>
      </c>
      <c r="F1055" s="2">
        <v>2</v>
      </c>
      <c r="G1055" s="2" t="s">
        <v>9341</v>
      </c>
      <c r="H1055" s="2" t="s">
        <v>9345</v>
      </c>
      <c r="I1055" s="2">
        <v>9</v>
      </c>
      <c r="L1055" s="2">
        <v>3</v>
      </c>
      <c r="M1055" s="2" t="s">
        <v>8920</v>
      </c>
      <c r="N1055" s="2" t="s">
        <v>9178</v>
      </c>
      <c r="S1055" s="2" t="s">
        <v>247</v>
      </c>
      <c r="T1055" s="2" t="s">
        <v>5018</v>
      </c>
      <c r="W1055" s="2" t="s">
        <v>68</v>
      </c>
      <c r="X1055" s="2" t="s">
        <v>10711</v>
      </c>
      <c r="Y1055" s="2" t="s">
        <v>764</v>
      </c>
      <c r="Z1055" s="2" t="s">
        <v>5449</v>
      </c>
      <c r="AC1055" s="2">
        <v>39</v>
      </c>
      <c r="AD1055" s="2" t="s">
        <v>36</v>
      </c>
      <c r="AE1055" s="2" t="s">
        <v>6351</v>
      </c>
    </row>
    <row r="1056" spans="1:72" ht="13.5" customHeight="1">
      <c r="A1056" s="5" t="str">
        <f>HYPERLINK("http://kyu.snu.ac.kr/sdhj/index.jsp?type=hj/GK14610_00IM0001_011a.jpg","1714_수서면_011a")</f>
        <v>1714_수서면_011a</v>
      </c>
      <c r="B1056" s="2">
        <v>1714</v>
      </c>
      <c r="C1056" s="2" t="s">
        <v>10290</v>
      </c>
      <c r="D1056" s="2" t="s">
        <v>10291</v>
      </c>
      <c r="E1056" s="2">
        <v>1055</v>
      </c>
      <c r="F1056" s="2">
        <v>2</v>
      </c>
      <c r="G1056" s="2" t="s">
        <v>9341</v>
      </c>
      <c r="H1056" s="2" t="s">
        <v>9345</v>
      </c>
      <c r="I1056" s="2">
        <v>9</v>
      </c>
      <c r="L1056" s="2">
        <v>3</v>
      </c>
      <c r="M1056" s="2" t="s">
        <v>8920</v>
      </c>
      <c r="N1056" s="2" t="s">
        <v>9178</v>
      </c>
      <c r="S1056" s="2" t="s">
        <v>117</v>
      </c>
      <c r="T1056" s="2" t="s">
        <v>5009</v>
      </c>
      <c r="AF1056" s="2" t="s">
        <v>307</v>
      </c>
      <c r="AG1056" s="2" t="s">
        <v>6933</v>
      </c>
    </row>
    <row r="1057" spans="1:72" ht="13.5" customHeight="1">
      <c r="A1057" s="5" t="str">
        <f>HYPERLINK("http://kyu.snu.ac.kr/sdhj/index.jsp?type=hj/GK14610_00IM0001_011a.jpg","1714_수서면_011a")</f>
        <v>1714_수서면_011a</v>
      </c>
      <c r="B1057" s="2">
        <v>1714</v>
      </c>
      <c r="C1057" s="2" t="s">
        <v>10290</v>
      </c>
      <c r="D1057" s="2" t="s">
        <v>10291</v>
      </c>
      <c r="E1057" s="2">
        <v>1056</v>
      </c>
      <c r="F1057" s="2">
        <v>2</v>
      </c>
      <c r="G1057" s="2" t="s">
        <v>9341</v>
      </c>
      <c r="H1057" s="2" t="s">
        <v>9345</v>
      </c>
      <c r="I1057" s="2">
        <v>9</v>
      </c>
      <c r="L1057" s="2">
        <v>3</v>
      </c>
      <c r="M1057" s="2" t="s">
        <v>8920</v>
      </c>
      <c r="N1057" s="2" t="s">
        <v>9178</v>
      </c>
      <c r="S1057" s="2" t="s">
        <v>67</v>
      </c>
      <c r="T1057" s="2" t="s">
        <v>5020</v>
      </c>
      <c r="AC1057" s="2">
        <v>16</v>
      </c>
      <c r="AD1057" s="2" t="s">
        <v>156</v>
      </c>
      <c r="AE1057" s="2" t="s">
        <v>6861</v>
      </c>
      <c r="BF1057" s="2" t="s">
        <v>56</v>
      </c>
    </row>
    <row r="1058" spans="1:72" ht="13.5" customHeight="1">
      <c r="A1058" s="5" t="str">
        <f>HYPERLINK("http://kyu.snu.ac.kr/sdhj/index.jsp?type=hj/GK14610_00IM0001_011a.jpg","1714_수서면_011a")</f>
        <v>1714_수서면_011a</v>
      </c>
      <c r="B1058" s="2">
        <v>1714</v>
      </c>
      <c r="C1058" s="2" t="s">
        <v>10290</v>
      </c>
      <c r="D1058" s="2" t="s">
        <v>10291</v>
      </c>
      <c r="E1058" s="2">
        <v>1057</v>
      </c>
      <c r="F1058" s="2">
        <v>2</v>
      </c>
      <c r="G1058" s="2" t="s">
        <v>9341</v>
      </c>
      <c r="H1058" s="2" t="s">
        <v>9345</v>
      </c>
      <c r="I1058" s="2">
        <v>9</v>
      </c>
      <c r="L1058" s="2">
        <v>3</v>
      </c>
      <c r="M1058" s="2" t="s">
        <v>8920</v>
      </c>
      <c r="N1058" s="2" t="s">
        <v>9178</v>
      </c>
      <c r="S1058" s="2" t="s">
        <v>64</v>
      </c>
      <c r="T1058" s="2" t="s">
        <v>5025</v>
      </c>
      <c r="AF1058" s="2" t="s">
        <v>65</v>
      </c>
      <c r="AG1058" s="2" t="s">
        <v>5367</v>
      </c>
    </row>
    <row r="1059" spans="1:72" ht="13.5" customHeight="1">
      <c r="A1059" s="5" t="str">
        <f>HYPERLINK("http://kyu.snu.ac.kr/sdhj/index.jsp?type=hj/GK14610_00IM0001_011a.jpg","1714_수서면_011a")</f>
        <v>1714_수서면_011a</v>
      </c>
      <c r="B1059" s="2">
        <v>1714</v>
      </c>
      <c r="C1059" s="2" t="s">
        <v>10290</v>
      </c>
      <c r="D1059" s="2" t="s">
        <v>10291</v>
      </c>
      <c r="E1059" s="2">
        <v>1058</v>
      </c>
      <c r="F1059" s="2">
        <v>2</v>
      </c>
      <c r="G1059" s="2" t="s">
        <v>9341</v>
      </c>
      <c r="H1059" s="2" t="s">
        <v>9345</v>
      </c>
      <c r="I1059" s="2">
        <v>9</v>
      </c>
      <c r="L1059" s="2">
        <v>3</v>
      </c>
      <c r="M1059" s="2" t="s">
        <v>8920</v>
      </c>
      <c r="N1059" s="2" t="s">
        <v>9178</v>
      </c>
      <c r="S1059" s="2" t="s">
        <v>64</v>
      </c>
      <c r="T1059" s="2" t="s">
        <v>5025</v>
      </c>
      <c r="AC1059" s="2">
        <v>3</v>
      </c>
      <c r="AD1059" s="2" t="s">
        <v>86</v>
      </c>
      <c r="AE1059" s="2" t="s">
        <v>6897</v>
      </c>
      <c r="AF1059" s="2" t="s">
        <v>63</v>
      </c>
      <c r="AG1059" s="2" t="s">
        <v>6918</v>
      </c>
      <c r="BF1059" s="2" t="s">
        <v>56</v>
      </c>
    </row>
    <row r="1060" spans="1:72" ht="13.5" customHeight="1">
      <c r="A1060" s="5" t="str">
        <f>HYPERLINK("http://kyu.snu.ac.kr/sdhj/index.jsp?type=hj/GK14610_00IM0001_011a.jpg","1714_수서면_011a")</f>
        <v>1714_수서면_011a</v>
      </c>
      <c r="B1060" s="2">
        <v>1714</v>
      </c>
      <c r="C1060" s="2" t="s">
        <v>10290</v>
      </c>
      <c r="D1060" s="2" t="s">
        <v>10291</v>
      </c>
      <c r="E1060" s="2">
        <v>1059</v>
      </c>
      <c r="F1060" s="2">
        <v>2</v>
      </c>
      <c r="G1060" s="2" t="s">
        <v>9341</v>
      </c>
      <c r="H1060" s="2" t="s">
        <v>9345</v>
      </c>
      <c r="I1060" s="2">
        <v>9</v>
      </c>
      <c r="L1060" s="2">
        <v>4</v>
      </c>
      <c r="M1060" s="2" t="s">
        <v>2299</v>
      </c>
      <c r="N1060" s="2" t="s">
        <v>7163</v>
      </c>
      <c r="T1060" s="2" t="s">
        <v>9532</v>
      </c>
      <c r="U1060" s="2" t="s">
        <v>347</v>
      </c>
      <c r="V1060" s="2" t="s">
        <v>5076</v>
      </c>
      <c r="W1060" s="2" t="s">
        <v>155</v>
      </c>
      <c r="X1060" s="2" t="s">
        <v>5375</v>
      </c>
      <c r="Y1060" s="2" t="s">
        <v>2182</v>
      </c>
      <c r="Z1060" s="2" t="s">
        <v>6435</v>
      </c>
      <c r="AC1060" s="2">
        <v>38</v>
      </c>
      <c r="AD1060" s="2" t="s">
        <v>103</v>
      </c>
      <c r="AE1060" s="2" t="s">
        <v>6889</v>
      </c>
      <c r="AJ1060" s="2" t="s">
        <v>17</v>
      </c>
      <c r="AK1060" s="2" t="s">
        <v>7078</v>
      </c>
      <c r="AL1060" s="2" t="s">
        <v>37</v>
      </c>
      <c r="AM1060" s="2" t="s">
        <v>7010</v>
      </c>
      <c r="AT1060" s="2" t="s">
        <v>347</v>
      </c>
      <c r="AU1060" s="2" t="s">
        <v>5076</v>
      </c>
      <c r="AV1060" s="2" t="s">
        <v>2183</v>
      </c>
      <c r="AW1060" s="2" t="s">
        <v>6422</v>
      </c>
      <c r="BG1060" s="2" t="s">
        <v>1981</v>
      </c>
      <c r="BH1060" s="2" t="s">
        <v>7212</v>
      </c>
      <c r="BI1060" s="2" t="s">
        <v>2184</v>
      </c>
      <c r="BJ1060" s="2" t="s">
        <v>7508</v>
      </c>
      <c r="BK1060" s="2" t="s">
        <v>2021</v>
      </c>
      <c r="BL1060" s="2" t="s">
        <v>5254</v>
      </c>
      <c r="BM1060" s="2" t="s">
        <v>2185</v>
      </c>
      <c r="BN1060" s="2" t="s">
        <v>8347</v>
      </c>
      <c r="BO1060" s="2" t="s">
        <v>717</v>
      </c>
      <c r="BP1060" s="2" t="s">
        <v>5257</v>
      </c>
      <c r="BQ1060" s="2" t="s">
        <v>2186</v>
      </c>
      <c r="BR1060" s="2" t="s">
        <v>8679</v>
      </c>
      <c r="BS1060" s="2" t="s">
        <v>729</v>
      </c>
      <c r="BT1060" s="2" t="s">
        <v>7095</v>
      </c>
    </row>
    <row r="1061" spans="1:72" ht="13.5" customHeight="1">
      <c r="A1061" s="5" t="str">
        <f>HYPERLINK("http://kyu.snu.ac.kr/sdhj/index.jsp?type=hj/GK14610_00IM0001_011a.jpg","1714_수서면_011a")</f>
        <v>1714_수서면_011a</v>
      </c>
      <c r="B1061" s="2">
        <v>1714</v>
      </c>
      <c r="C1061" s="2" t="s">
        <v>9507</v>
      </c>
      <c r="D1061" s="2" t="s">
        <v>9508</v>
      </c>
      <c r="E1061" s="2">
        <v>1060</v>
      </c>
      <c r="F1061" s="2">
        <v>2</v>
      </c>
      <c r="G1061" s="2" t="s">
        <v>9341</v>
      </c>
      <c r="H1061" s="2" t="s">
        <v>9345</v>
      </c>
      <c r="I1061" s="2">
        <v>9</v>
      </c>
      <c r="L1061" s="2">
        <v>4</v>
      </c>
      <c r="M1061" s="2" t="s">
        <v>2299</v>
      </c>
      <c r="N1061" s="2" t="s">
        <v>7163</v>
      </c>
      <c r="S1061" s="2" t="s">
        <v>45</v>
      </c>
      <c r="T1061" s="2" t="s">
        <v>5011</v>
      </c>
      <c r="U1061" s="2" t="s">
        <v>347</v>
      </c>
      <c r="V1061" s="2" t="s">
        <v>5076</v>
      </c>
      <c r="Y1061" s="2" t="s">
        <v>2187</v>
      </c>
      <c r="Z1061" s="2" t="s">
        <v>6434</v>
      </c>
      <c r="AC1061" s="2">
        <v>16</v>
      </c>
      <c r="AD1061" s="2" t="s">
        <v>1131</v>
      </c>
      <c r="AE1061" s="2" t="s">
        <v>6909</v>
      </c>
    </row>
    <row r="1062" spans="1:72" ht="13.5" customHeight="1">
      <c r="A1062" s="5" t="str">
        <f>HYPERLINK("http://kyu.snu.ac.kr/sdhj/index.jsp?type=hj/GK14610_00IM0001_011a.jpg","1714_수서면_011a")</f>
        <v>1714_수서면_011a</v>
      </c>
      <c r="B1062" s="2">
        <v>1714</v>
      </c>
      <c r="C1062" s="2" t="s">
        <v>9535</v>
      </c>
      <c r="D1062" s="2" t="s">
        <v>9536</v>
      </c>
      <c r="E1062" s="2">
        <v>1061</v>
      </c>
      <c r="F1062" s="2">
        <v>2</v>
      </c>
      <c r="G1062" s="2" t="s">
        <v>9341</v>
      </c>
      <c r="H1062" s="2" t="s">
        <v>9345</v>
      </c>
      <c r="I1062" s="2">
        <v>9</v>
      </c>
      <c r="L1062" s="2">
        <v>4</v>
      </c>
      <c r="M1062" s="2" t="s">
        <v>2299</v>
      </c>
      <c r="N1062" s="2" t="s">
        <v>7163</v>
      </c>
      <c r="S1062" s="2" t="s">
        <v>730</v>
      </c>
      <c r="T1062" s="2" t="s">
        <v>5051</v>
      </c>
      <c r="W1062" s="2" t="s">
        <v>531</v>
      </c>
      <c r="X1062" s="2" t="s">
        <v>5377</v>
      </c>
      <c r="Y1062" s="2" t="s">
        <v>61</v>
      </c>
      <c r="Z1062" s="2" t="s">
        <v>5416</v>
      </c>
      <c r="AC1062" s="2">
        <v>25</v>
      </c>
      <c r="AD1062" s="2" t="s">
        <v>248</v>
      </c>
      <c r="AE1062" s="2" t="s">
        <v>6886</v>
      </c>
      <c r="AF1062" s="2" t="s">
        <v>63</v>
      </c>
      <c r="AG1062" s="2" t="s">
        <v>6918</v>
      </c>
    </row>
    <row r="1063" spans="1:72" ht="13.5" customHeight="1">
      <c r="A1063" s="5" t="str">
        <f>HYPERLINK("http://kyu.snu.ac.kr/sdhj/index.jsp?type=hj/GK14610_00IM0001_011a.jpg","1714_수서면_011a")</f>
        <v>1714_수서면_011a</v>
      </c>
      <c r="B1063" s="2">
        <v>1714</v>
      </c>
      <c r="C1063" s="2" t="s">
        <v>9535</v>
      </c>
      <c r="D1063" s="2" t="s">
        <v>9536</v>
      </c>
      <c r="E1063" s="2">
        <v>1062</v>
      </c>
      <c r="F1063" s="2">
        <v>2</v>
      </c>
      <c r="G1063" s="2" t="s">
        <v>9341</v>
      </c>
      <c r="H1063" s="2" t="s">
        <v>9345</v>
      </c>
      <c r="I1063" s="2">
        <v>9</v>
      </c>
      <c r="L1063" s="2">
        <v>4</v>
      </c>
      <c r="M1063" s="2" t="s">
        <v>2299</v>
      </c>
      <c r="N1063" s="2" t="s">
        <v>7163</v>
      </c>
      <c r="S1063" s="2" t="s">
        <v>2188</v>
      </c>
      <c r="T1063" s="2" t="s">
        <v>5050</v>
      </c>
      <c r="W1063" s="2" t="s">
        <v>68</v>
      </c>
      <c r="X1063" s="2" t="s">
        <v>10716</v>
      </c>
      <c r="Y1063" s="2" t="s">
        <v>2189</v>
      </c>
      <c r="Z1063" s="2" t="s">
        <v>6433</v>
      </c>
      <c r="AC1063" s="2">
        <v>20</v>
      </c>
      <c r="AD1063" s="2" t="s">
        <v>293</v>
      </c>
      <c r="AE1063" s="2" t="s">
        <v>6858</v>
      </c>
    </row>
    <row r="1064" spans="1:72" ht="13.5" customHeight="1">
      <c r="A1064" s="5" t="str">
        <f>HYPERLINK("http://kyu.snu.ac.kr/sdhj/index.jsp?type=hj/GK14610_00IM0001_011a.jpg","1714_수서면_011a")</f>
        <v>1714_수서면_011a</v>
      </c>
      <c r="B1064" s="2">
        <v>1714</v>
      </c>
      <c r="C1064" s="2" t="s">
        <v>9535</v>
      </c>
      <c r="D1064" s="2" t="s">
        <v>9536</v>
      </c>
      <c r="E1064" s="2">
        <v>1063</v>
      </c>
      <c r="F1064" s="2">
        <v>2</v>
      </c>
      <c r="G1064" s="2" t="s">
        <v>9341</v>
      </c>
      <c r="H1064" s="2" t="s">
        <v>9345</v>
      </c>
      <c r="I1064" s="2">
        <v>9</v>
      </c>
      <c r="L1064" s="2">
        <v>4</v>
      </c>
      <c r="M1064" s="2" t="s">
        <v>2299</v>
      </c>
      <c r="N1064" s="2" t="s">
        <v>7163</v>
      </c>
      <c r="S1064" s="2" t="s">
        <v>2188</v>
      </c>
      <c r="T1064" s="2" t="s">
        <v>5050</v>
      </c>
      <c r="W1064" s="2" t="s">
        <v>1919</v>
      </c>
      <c r="X1064" s="2" t="s">
        <v>5372</v>
      </c>
      <c r="Y1064" s="2" t="s">
        <v>2190</v>
      </c>
      <c r="Z1064" s="2" t="s">
        <v>6432</v>
      </c>
      <c r="AC1064" s="2">
        <v>21</v>
      </c>
      <c r="AD1064" s="2" t="s">
        <v>89</v>
      </c>
      <c r="AE1064" s="2" t="s">
        <v>6733</v>
      </c>
    </row>
    <row r="1065" spans="1:72" ht="13.5" customHeight="1">
      <c r="A1065" s="5" t="str">
        <f>HYPERLINK("http://kyu.snu.ac.kr/sdhj/index.jsp?type=hj/GK14610_00IM0001_011a.jpg","1714_수서면_011a")</f>
        <v>1714_수서면_011a</v>
      </c>
      <c r="B1065" s="2">
        <v>1714</v>
      </c>
      <c r="C1065" s="2" t="s">
        <v>9535</v>
      </c>
      <c r="D1065" s="2" t="s">
        <v>9536</v>
      </c>
      <c r="E1065" s="2">
        <v>1064</v>
      </c>
      <c r="F1065" s="2">
        <v>2</v>
      </c>
      <c r="G1065" s="2" t="s">
        <v>9341</v>
      </c>
      <c r="H1065" s="2" t="s">
        <v>9345</v>
      </c>
      <c r="I1065" s="2">
        <v>9</v>
      </c>
      <c r="L1065" s="2">
        <v>4</v>
      </c>
      <c r="M1065" s="2" t="s">
        <v>2299</v>
      </c>
      <c r="N1065" s="2" t="s">
        <v>7163</v>
      </c>
      <c r="T1065" s="2" t="s">
        <v>10717</v>
      </c>
      <c r="U1065" s="2" t="s">
        <v>672</v>
      </c>
      <c r="V1065" s="2" t="s">
        <v>5073</v>
      </c>
      <c r="Y1065" s="2" t="s">
        <v>2191</v>
      </c>
      <c r="Z1065" s="2" t="s">
        <v>6431</v>
      </c>
      <c r="AC1065" s="2">
        <v>45</v>
      </c>
      <c r="AD1065" s="2" t="s">
        <v>171</v>
      </c>
      <c r="AE1065" s="2" t="s">
        <v>6891</v>
      </c>
      <c r="BB1065" s="2" t="s">
        <v>313</v>
      </c>
      <c r="BC1065" s="2" t="s">
        <v>5072</v>
      </c>
      <c r="BD1065" s="2" t="s">
        <v>757</v>
      </c>
      <c r="BE1065" s="2" t="s">
        <v>6619</v>
      </c>
      <c r="BF1065" s="2" t="s">
        <v>10718</v>
      </c>
    </row>
    <row r="1066" spans="1:72" ht="13.5" customHeight="1">
      <c r="A1066" s="5" t="str">
        <f>HYPERLINK("http://kyu.snu.ac.kr/sdhj/index.jsp?type=hj/GK14610_00IM0001_011a.jpg","1714_수서면_011a")</f>
        <v>1714_수서면_011a</v>
      </c>
      <c r="B1066" s="2">
        <v>1714</v>
      </c>
      <c r="C1066" s="2" t="s">
        <v>9377</v>
      </c>
      <c r="D1066" s="2" t="s">
        <v>9378</v>
      </c>
      <c r="E1066" s="2">
        <v>1065</v>
      </c>
      <c r="F1066" s="2">
        <v>2</v>
      </c>
      <c r="G1066" s="2" t="s">
        <v>9341</v>
      </c>
      <c r="H1066" s="2" t="s">
        <v>9345</v>
      </c>
      <c r="I1066" s="2">
        <v>9</v>
      </c>
      <c r="L1066" s="2">
        <v>4</v>
      </c>
      <c r="M1066" s="2" t="s">
        <v>2299</v>
      </c>
      <c r="N1066" s="2" t="s">
        <v>7163</v>
      </c>
      <c r="T1066" s="2" t="s">
        <v>10717</v>
      </c>
      <c r="U1066" s="2" t="s">
        <v>313</v>
      </c>
      <c r="V1066" s="2" t="s">
        <v>5072</v>
      </c>
      <c r="Y1066" s="2" t="s">
        <v>2192</v>
      </c>
      <c r="Z1066" s="2" t="s">
        <v>6430</v>
      </c>
      <c r="AC1066" s="2">
        <v>31</v>
      </c>
      <c r="AD1066" s="2" t="s">
        <v>340</v>
      </c>
      <c r="AE1066" s="2" t="s">
        <v>6896</v>
      </c>
      <c r="BB1066" s="2" t="s">
        <v>313</v>
      </c>
      <c r="BC1066" s="2" t="s">
        <v>5072</v>
      </c>
      <c r="BD1066" s="2" t="s">
        <v>2193</v>
      </c>
      <c r="BE1066" s="2" t="s">
        <v>6221</v>
      </c>
      <c r="BF1066" s="2" t="s">
        <v>10719</v>
      </c>
    </row>
    <row r="1067" spans="1:72" ht="13.5" customHeight="1">
      <c r="A1067" s="5" t="str">
        <f>HYPERLINK("http://kyu.snu.ac.kr/sdhj/index.jsp?type=hj/GK14610_00IM0001_011a.jpg","1714_수서면_011a")</f>
        <v>1714_수서면_011a</v>
      </c>
      <c r="B1067" s="2">
        <v>1714</v>
      </c>
      <c r="C1067" s="2" t="s">
        <v>9535</v>
      </c>
      <c r="D1067" s="2" t="s">
        <v>9536</v>
      </c>
      <c r="E1067" s="2">
        <v>1066</v>
      </c>
      <c r="F1067" s="2">
        <v>2</v>
      </c>
      <c r="G1067" s="2" t="s">
        <v>9341</v>
      </c>
      <c r="H1067" s="2" t="s">
        <v>9345</v>
      </c>
      <c r="I1067" s="2">
        <v>9</v>
      </c>
      <c r="L1067" s="2">
        <v>4</v>
      </c>
      <c r="M1067" s="2" t="s">
        <v>2299</v>
      </c>
      <c r="N1067" s="2" t="s">
        <v>7163</v>
      </c>
      <c r="T1067" s="2" t="s">
        <v>10717</v>
      </c>
      <c r="U1067" s="2" t="s">
        <v>313</v>
      </c>
      <c r="V1067" s="2" t="s">
        <v>5072</v>
      </c>
      <c r="Y1067" s="2" t="s">
        <v>2194</v>
      </c>
      <c r="Z1067" s="2" t="s">
        <v>6429</v>
      </c>
      <c r="AC1067" s="2">
        <v>22</v>
      </c>
      <c r="AD1067" s="2" t="s">
        <v>579</v>
      </c>
      <c r="AE1067" s="2" t="s">
        <v>6894</v>
      </c>
      <c r="BC1067" s="2" t="s">
        <v>5072</v>
      </c>
      <c r="BE1067" s="2" t="s">
        <v>6221</v>
      </c>
      <c r="BF1067" s="2" t="s">
        <v>10720</v>
      </c>
    </row>
    <row r="1068" spans="1:72" ht="13.5" customHeight="1">
      <c r="A1068" s="5" t="str">
        <f>HYPERLINK("http://kyu.snu.ac.kr/sdhj/index.jsp?type=hj/GK14610_00IM0001_011a.jpg","1714_수서면_011a")</f>
        <v>1714_수서면_011a</v>
      </c>
      <c r="B1068" s="2">
        <v>1714</v>
      </c>
      <c r="C1068" s="2" t="s">
        <v>9535</v>
      </c>
      <c r="D1068" s="2" t="s">
        <v>9536</v>
      </c>
      <c r="E1068" s="2">
        <v>1067</v>
      </c>
      <c r="F1068" s="2">
        <v>2</v>
      </c>
      <c r="G1068" s="2" t="s">
        <v>9341</v>
      </c>
      <c r="H1068" s="2" t="s">
        <v>9345</v>
      </c>
      <c r="I1068" s="2">
        <v>9</v>
      </c>
      <c r="L1068" s="2">
        <v>4</v>
      </c>
      <c r="M1068" s="2" t="s">
        <v>2299</v>
      </c>
      <c r="N1068" s="2" t="s">
        <v>7163</v>
      </c>
      <c r="T1068" s="2" t="s">
        <v>10717</v>
      </c>
      <c r="U1068" s="2" t="s">
        <v>313</v>
      </c>
      <c r="V1068" s="2" t="s">
        <v>5072</v>
      </c>
      <c r="Y1068" s="2" t="s">
        <v>2195</v>
      </c>
      <c r="Z1068" s="2" t="s">
        <v>6428</v>
      </c>
      <c r="AC1068" s="2">
        <v>23</v>
      </c>
      <c r="AD1068" s="2" t="s">
        <v>294</v>
      </c>
      <c r="AE1068" s="2" t="s">
        <v>6892</v>
      </c>
      <c r="BB1068" s="2" t="s">
        <v>313</v>
      </c>
      <c r="BC1068" s="2" t="s">
        <v>5072</v>
      </c>
      <c r="BD1068" s="2" t="s">
        <v>2196</v>
      </c>
      <c r="BE1068" s="2" t="s">
        <v>5589</v>
      </c>
      <c r="BF1068" s="2" t="s">
        <v>10721</v>
      </c>
    </row>
    <row r="1069" spans="1:72" ht="13.5" customHeight="1">
      <c r="A1069" s="5" t="str">
        <f>HYPERLINK("http://kyu.snu.ac.kr/sdhj/index.jsp?type=hj/GK14610_00IM0001_011a.jpg","1714_수서면_011a")</f>
        <v>1714_수서면_011a</v>
      </c>
      <c r="B1069" s="2">
        <v>1714</v>
      </c>
      <c r="C1069" s="2" t="s">
        <v>9535</v>
      </c>
      <c r="D1069" s="2" t="s">
        <v>9536</v>
      </c>
      <c r="E1069" s="2">
        <v>1068</v>
      </c>
      <c r="F1069" s="2">
        <v>2</v>
      </c>
      <c r="G1069" s="2" t="s">
        <v>9341</v>
      </c>
      <c r="H1069" s="2" t="s">
        <v>9345</v>
      </c>
      <c r="I1069" s="2">
        <v>9</v>
      </c>
      <c r="L1069" s="2">
        <v>4</v>
      </c>
      <c r="M1069" s="2" t="s">
        <v>2299</v>
      </c>
      <c r="N1069" s="2" t="s">
        <v>7163</v>
      </c>
      <c r="T1069" s="2" t="s">
        <v>10717</v>
      </c>
      <c r="U1069" s="2" t="s">
        <v>672</v>
      </c>
      <c r="V1069" s="2" t="s">
        <v>5073</v>
      </c>
      <c r="Y1069" s="2" t="s">
        <v>448</v>
      </c>
      <c r="Z1069" s="2" t="s">
        <v>6427</v>
      </c>
      <c r="AC1069" s="2">
        <v>20</v>
      </c>
      <c r="AD1069" s="2" t="s">
        <v>293</v>
      </c>
      <c r="AE1069" s="2" t="s">
        <v>6858</v>
      </c>
      <c r="BB1069" s="2" t="s">
        <v>313</v>
      </c>
      <c r="BC1069" s="2" t="s">
        <v>5072</v>
      </c>
      <c r="BD1069" s="2" t="s">
        <v>1634</v>
      </c>
      <c r="BE1069" s="2" t="s">
        <v>10318</v>
      </c>
      <c r="BF1069" s="2" t="s">
        <v>10722</v>
      </c>
    </row>
    <row r="1070" spans="1:72" ht="13.5" customHeight="1">
      <c r="A1070" s="5" t="str">
        <f>HYPERLINK("http://kyu.snu.ac.kr/sdhj/index.jsp?type=hj/GK14610_00IM0001_011a.jpg","1714_수서면_011a")</f>
        <v>1714_수서면_011a</v>
      </c>
      <c r="B1070" s="2">
        <v>1714</v>
      </c>
      <c r="C1070" s="2" t="s">
        <v>10319</v>
      </c>
      <c r="D1070" s="2" t="s">
        <v>10320</v>
      </c>
      <c r="E1070" s="2">
        <v>1069</v>
      </c>
      <c r="F1070" s="2">
        <v>2</v>
      </c>
      <c r="G1070" s="2" t="s">
        <v>9341</v>
      </c>
      <c r="H1070" s="2" t="s">
        <v>9345</v>
      </c>
      <c r="I1070" s="2">
        <v>9</v>
      </c>
      <c r="L1070" s="2">
        <v>4</v>
      </c>
      <c r="M1070" s="2" t="s">
        <v>2299</v>
      </c>
      <c r="N1070" s="2" t="s">
        <v>7163</v>
      </c>
      <c r="T1070" s="2" t="s">
        <v>10717</v>
      </c>
      <c r="U1070" s="2" t="s">
        <v>672</v>
      </c>
      <c r="V1070" s="2" t="s">
        <v>5073</v>
      </c>
      <c r="Y1070" s="2" t="s">
        <v>715</v>
      </c>
      <c r="Z1070" s="2" t="s">
        <v>5881</v>
      </c>
      <c r="AC1070" s="2">
        <v>25</v>
      </c>
      <c r="AD1070" s="2" t="s">
        <v>248</v>
      </c>
      <c r="AE1070" s="2" t="s">
        <v>6886</v>
      </c>
      <c r="AV1070" s="2" t="s">
        <v>1075</v>
      </c>
      <c r="AW1070" s="2" t="s">
        <v>6082</v>
      </c>
      <c r="BD1070" s="2" t="s">
        <v>2197</v>
      </c>
      <c r="BE1070" s="2" t="s">
        <v>6425</v>
      </c>
    </row>
    <row r="1071" spans="1:72" ht="13.5" customHeight="1">
      <c r="A1071" s="5" t="str">
        <f>HYPERLINK("http://kyu.snu.ac.kr/sdhj/index.jsp?type=hj/GK14610_00IM0001_011a.jpg","1714_수서면_011a")</f>
        <v>1714_수서면_011a</v>
      </c>
      <c r="B1071" s="2">
        <v>1714</v>
      </c>
      <c r="C1071" s="2" t="s">
        <v>9535</v>
      </c>
      <c r="D1071" s="2" t="s">
        <v>9536</v>
      </c>
      <c r="E1071" s="2">
        <v>1070</v>
      </c>
      <c r="F1071" s="2">
        <v>2</v>
      </c>
      <c r="G1071" s="2" t="s">
        <v>9341</v>
      </c>
      <c r="H1071" s="2" t="s">
        <v>9345</v>
      </c>
      <c r="I1071" s="2">
        <v>9</v>
      </c>
      <c r="L1071" s="2">
        <v>4</v>
      </c>
      <c r="M1071" s="2" t="s">
        <v>2299</v>
      </c>
      <c r="N1071" s="2" t="s">
        <v>7163</v>
      </c>
      <c r="T1071" s="2" t="s">
        <v>10717</v>
      </c>
      <c r="U1071" s="2" t="s">
        <v>672</v>
      </c>
      <c r="V1071" s="2" t="s">
        <v>5073</v>
      </c>
      <c r="Y1071" s="2" t="s">
        <v>2198</v>
      </c>
      <c r="Z1071" s="2" t="s">
        <v>6426</v>
      </c>
      <c r="AF1071" s="2" t="s">
        <v>746</v>
      </c>
      <c r="AG1071" s="2" t="s">
        <v>6920</v>
      </c>
      <c r="AH1071" s="2" t="s">
        <v>524</v>
      </c>
      <c r="AI1071" s="2" t="s">
        <v>7021</v>
      </c>
      <c r="BB1071" s="2" t="s">
        <v>313</v>
      </c>
      <c r="BC1071" s="2" t="s">
        <v>5072</v>
      </c>
      <c r="BD1071" s="2" t="s">
        <v>2199</v>
      </c>
      <c r="BE1071" s="2" t="s">
        <v>5910</v>
      </c>
      <c r="BF1071" s="2" t="s">
        <v>10719</v>
      </c>
    </row>
    <row r="1072" spans="1:72" ht="13.5" customHeight="1">
      <c r="A1072" s="5" t="str">
        <f>HYPERLINK("http://kyu.snu.ac.kr/sdhj/index.jsp?type=hj/GK14610_00IM0001_011a.jpg","1714_수서면_011a")</f>
        <v>1714_수서면_011a</v>
      </c>
      <c r="B1072" s="2">
        <v>1714</v>
      </c>
      <c r="C1072" s="2" t="s">
        <v>9535</v>
      </c>
      <c r="D1072" s="2" t="s">
        <v>9536</v>
      </c>
      <c r="E1072" s="2">
        <v>1071</v>
      </c>
      <c r="F1072" s="2">
        <v>2</v>
      </c>
      <c r="G1072" s="2" t="s">
        <v>9341</v>
      </c>
      <c r="H1072" s="2" t="s">
        <v>9345</v>
      </c>
      <c r="I1072" s="2">
        <v>9</v>
      </c>
      <c r="L1072" s="2">
        <v>4</v>
      </c>
      <c r="M1072" s="2" t="s">
        <v>2299</v>
      </c>
      <c r="N1072" s="2" t="s">
        <v>7163</v>
      </c>
      <c r="T1072" s="2" t="s">
        <v>10717</v>
      </c>
      <c r="U1072" s="2" t="s">
        <v>313</v>
      </c>
      <c r="V1072" s="2" t="s">
        <v>5072</v>
      </c>
      <c r="Y1072" s="2" t="s">
        <v>2197</v>
      </c>
      <c r="Z1072" s="2" t="s">
        <v>6425</v>
      </c>
      <c r="AC1072" s="2">
        <v>20</v>
      </c>
      <c r="AD1072" s="2" t="s">
        <v>293</v>
      </c>
      <c r="AE1072" s="2" t="s">
        <v>6858</v>
      </c>
    </row>
    <row r="1073" spans="1:72" ht="13.5" customHeight="1">
      <c r="A1073" s="5" t="str">
        <f>HYPERLINK("http://kyu.snu.ac.kr/sdhj/index.jsp?type=hj/GK14610_00IM0001_011a.jpg","1714_수서면_011a")</f>
        <v>1714_수서면_011a</v>
      </c>
      <c r="B1073" s="2">
        <v>1714</v>
      </c>
      <c r="C1073" s="2" t="s">
        <v>9535</v>
      </c>
      <c r="D1073" s="2" t="s">
        <v>9536</v>
      </c>
      <c r="E1073" s="2">
        <v>1072</v>
      </c>
      <c r="F1073" s="2">
        <v>2</v>
      </c>
      <c r="G1073" s="2" t="s">
        <v>9341</v>
      </c>
      <c r="H1073" s="2" t="s">
        <v>9345</v>
      </c>
      <c r="I1073" s="2">
        <v>9</v>
      </c>
      <c r="L1073" s="2">
        <v>4</v>
      </c>
      <c r="M1073" s="2" t="s">
        <v>2299</v>
      </c>
      <c r="N1073" s="2" t="s">
        <v>7163</v>
      </c>
      <c r="T1073" s="2" t="s">
        <v>10717</v>
      </c>
      <c r="U1073" s="2" t="s">
        <v>313</v>
      </c>
      <c r="V1073" s="2" t="s">
        <v>5072</v>
      </c>
      <c r="Y1073" s="2" t="s">
        <v>1137</v>
      </c>
      <c r="Z1073" s="2" t="s">
        <v>6424</v>
      </c>
      <c r="AC1073" s="2">
        <v>11</v>
      </c>
      <c r="AD1073" s="2" t="s">
        <v>208</v>
      </c>
      <c r="AE1073" s="2" t="s">
        <v>6902</v>
      </c>
      <c r="BB1073" s="2" t="s">
        <v>313</v>
      </c>
      <c r="BC1073" s="2" t="s">
        <v>5072</v>
      </c>
      <c r="BD1073" s="2" t="s">
        <v>2200</v>
      </c>
      <c r="BE1073" s="2" t="s">
        <v>6198</v>
      </c>
      <c r="BF1073" s="2" t="s">
        <v>10719</v>
      </c>
    </row>
    <row r="1074" spans="1:72" ht="13.5" customHeight="1">
      <c r="A1074" s="5" t="str">
        <f>HYPERLINK("http://kyu.snu.ac.kr/sdhj/index.jsp?type=hj/GK14610_00IM0001_011a.jpg","1714_수서면_011a")</f>
        <v>1714_수서면_011a</v>
      </c>
      <c r="B1074" s="2">
        <v>1714</v>
      </c>
      <c r="C1074" s="2" t="s">
        <v>9535</v>
      </c>
      <c r="D1074" s="2" t="s">
        <v>9536</v>
      </c>
      <c r="E1074" s="2">
        <v>1073</v>
      </c>
      <c r="F1074" s="2">
        <v>2</v>
      </c>
      <c r="G1074" s="2" t="s">
        <v>9341</v>
      </c>
      <c r="H1074" s="2" t="s">
        <v>9345</v>
      </c>
      <c r="I1074" s="2">
        <v>9</v>
      </c>
      <c r="L1074" s="2">
        <v>4</v>
      </c>
      <c r="M1074" s="2" t="s">
        <v>2299</v>
      </c>
      <c r="N1074" s="2" t="s">
        <v>7163</v>
      </c>
      <c r="T1074" s="2" t="s">
        <v>10717</v>
      </c>
      <c r="U1074" s="2" t="s">
        <v>313</v>
      </c>
      <c r="V1074" s="2" t="s">
        <v>5072</v>
      </c>
      <c r="Y1074" s="2" t="s">
        <v>2201</v>
      </c>
      <c r="Z1074" s="2" t="s">
        <v>10723</v>
      </c>
      <c r="AC1074" s="2">
        <v>7</v>
      </c>
      <c r="AD1074" s="2" t="s">
        <v>401</v>
      </c>
      <c r="AE1074" s="2" t="s">
        <v>6863</v>
      </c>
      <c r="AG1074" s="2" t="s">
        <v>10724</v>
      </c>
      <c r="BC1074" s="2" t="s">
        <v>5072</v>
      </c>
      <c r="BE1074" s="2" t="s">
        <v>6198</v>
      </c>
      <c r="BF1074" s="2" t="s">
        <v>10720</v>
      </c>
    </row>
    <row r="1075" spans="1:72" ht="13.5" customHeight="1">
      <c r="A1075" s="5" t="str">
        <f>HYPERLINK("http://kyu.snu.ac.kr/sdhj/index.jsp?type=hj/GK14610_00IM0001_011a.jpg","1714_수서면_011a")</f>
        <v>1714_수서면_011a</v>
      </c>
      <c r="B1075" s="2">
        <v>1714</v>
      </c>
      <c r="C1075" s="2" t="s">
        <v>9535</v>
      </c>
      <c r="D1075" s="2" t="s">
        <v>9536</v>
      </c>
      <c r="E1075" s="2">
        <v>1074</v>
      </c>
      <c r="F1075" s="2">
        <v>2</v>
      </c>
      <c r="G1075" s="2" t="s">
        <v>9341</v>
      </c>
      <c r="H1075" s="2" t="s">
        <v>9345</v>
      </c>
      <c r="I1075" s="2">
        <v>9</v>
      </c>
      <c r="L1075" s="2">
        <v>4</v>
      </c>
      <c r="M1075" s="2" t="s">
        <v>2299</v>
      </c>
      <c r="N1075" s="2" t="s">
        <v>7163</v>
      </c>
      <c r="T1075" s="2" t="s">
        <v>10717</v>
      </c>
      <c r="U1075" s="2" t="s">
        <v>313</v>
      </c>
      <c r="V1075" s="2" t="s">
        <v>5072</v>
      </c>
      <c r="Y1075" s="2" t="s">
        <v>2202</v>
      </c>
      <c r="Z1075" s="2" t="s">
        <v>6423</v>
      </c>
      <c r="AC1075" s="2">
        <v>5</v>
      </c>
      <c r="AD1075" s="2" t="s">
        <v>386</v>
      </c>
      <c r="AE1075" s="2" t="s">
        <v>6875</v>
      </c>
      <c r="AF1075" s="2" t="s">
        <v>10725</v>
      </c>
      <c r="AG1075" s="2" t="s">
        <v>10726</v>
      </c>
      <c r="BC1075" s="2" t="s">
        <v>5072</v>
      </c>
      <c r="BE1075" s="2" t="s">
        <v>6198</v>
      </c>
      <c r="BF1075" s="2" t="s">
        <v>10721</v>
      </c>
    </row>
    <row r="1076" spans="1:72" ht="13.5" customHeight="1">
      <c r="A1076" s="5" t="str">
        <f>HYPERLINK("http://kyu.snu.ac.kr/sdhj/index.jsp?type=hj/GK14610_00IM0001_011a.jpg","1714_수서면_011a")</f>
        <v>1714_수서면_011a</v>
      </c>
      <c r="B1076" s="2">
        <v>1714</v>
      </c>
      <c r="C1076" s="2" t="s">
        <v>9535</v>
      </c>
      <c r="D1076" s="2" t="s">
        <v>9536</v>
      </c>
      <c r="E1076" s="2">
        <v>1075</v>
      </c>
      <c r="F1076" s="2">
        <v>2</v>
      </c>
      <c r="G1076" s="2" t="s">
        <v>9341</v>
      </c>
      <c r="H1076" s="2" t="s">
        <v>9345</v>
      </c>
      <c r="I1076" s="2">
        <v>9</v>
      </c>
      <c r="L1076" s="2">
        <v>5</v>
      </c>
      <c r="M1076" s="2" t="s">
        <v>2131</v>
      </c>
      <c r="N1076" s="2" t="s">
        <v>7166</v>
      </c>
      <c r="T1076" s="2" t="s">
        <v>10727</v>
      </c>
      <c r="U1076" s="2" t="s">
        <v>347</v>
      </c>
      <c r="V1076" s="2" t="s">
        <v>5076</v>
      </c>
      <c r="W1076" s="2" t="s">
        <v>155</v>
      </c>
      <c r="X1076" s="2" t="s">
        <v>5375</v>
      </c>
      <c r="Y1076" s="2" t="s">
        <v>2183</v>
      </c>
      <c r="Z1076" s="2" t="s">
        <v>6422</v>
      </c>
      <c r="AC1076" s="2">
        <v>63</v>
      </c>
      <c r="AD1076" s="2" t="s">
        <v>86</v>
      </c>
      <c r="AE1076" s="2" t="s">
        <v>6897</v>
      </c>
      <c r="AJ1076" s="2" t="s">
        <v>17</v>
      </c>
      <c r="AK1076" s="2" t="s">
        <v>7078</v>
      </c>
      <c r="AL1076" s="2" t="s">
        <v>37</v>
      </c>
      <c r="AM1076" s="2" t="s">
        <v>7010</v>
      </c>
      <c r="AT1076" s="2" t="s">
        <v>1981</v>
      </c>
      <c r="AU1076" s="2" t="s">
        <v>7212</v>
      </c>
      <c r="AV1076" s="2" t="s">
        <v>2184</v>
      </c>
      <c r="AW1076" s="2" t="s">
        <v>7508</v>
      </c>
      <c r="BG1076" s="2" t="s">
        <v>2021</v>
      </c>
      <c r="BH1076" s="2" t="s">
        <v>5254</v>
      </c>
      <c r="BI1076" s="2" t="s">
        <v>2203</v>
      </c>
      <c r="BJ1076" s="2" t="s">
        <v>8000</v>
      </c>
      <c r="BK1076" s="2" t="s">
        <v>725</v>
      </c>
      <c r="BL1076" s="2" t="s">
        <v>7187</v>
      </c>
      <c r="BM1076" s="2" t="s">
        <v>2204</v>
      </c>
      <c r="BN1076" s="2" t="s">
        <v>8346</v>
      </c>
      <c r="BO1076" s="2" t="s">
        <v>725</v>
      </c>
      <c r="BP1076" s="2" t="s">
        <v>7187</v>
      </c>
      <c r="BQ1076" s="2" t="s">
        <v>2205</v>
      </c>
      <c r="BR1076" s="2" t="s">
        <v>10728</v>
      </c>
      <c r="BS1076" s="2" t="s">
        <v>2176</v>
      </c>
      <c r="BT1076" s="2" t="s">
        <v>10729</v>
      </c>
    </row>
    <row r="1077" spans="1:72" ht="13.5" customHeight="1">
      <c r="A1077" s="5" t="str">
        <f>HYPERLINK("http://kyu.snu.ac.kr/sdhj/index.jsp?type=hj/GK14610_00IM0001_011a.jpg","1714_수서면_011a")</f>
        <v>1714_수서면_011a</v>
      </c>
      <c r="B1077" s="2">
        <v>1714</v>
      </c>
      <c r="C1077" s="2" t="s">
        <v>10730</v>
      </c>
      <c r="D1077" s="2" t="s">
        <v>10731</v>
      </c>
      <c r="E1077" s="2">
        <v>1076</v>
      </c>
      <c r="F1077" s="2">
        <v>2</v>
      </c>
      <c r="G1077" s="2" t="s">
        <v>9341</v>
      </c>
      <c r="H1077" s="2" t="s">
        <v>9345</v>
      </c>
      <c r="I1077" s="2">
        <v>9</v>
      </c>
      <c r="L1077" s="2">
        <v>5</v>
      </c>
      <c r="M1077" s="2" t="s">
        <v>2131</v>
      </c>
      <c r="N1077" s="2" t="s">
        <v>7166</v>
      </c>
      <c r="S1077" s="2" t="s">
        <v>45</v>
      </c>
      <c r="T1077" s="2" t="s">
        <v>5011</v>
      </c>
      <c r="U1077" s="2" t="s">
        <v>347</v>
      </c>
      <c r="V1077" s="2" t="s">
        <v>5076</v>
      </c>
      <c r="Y1077" s="2" t="s">
        <v>2206</v>
      </c>
      <c r="Z1077" s="2" t="s">
        <v>6421</v>
      </c>
      <c r="AC1077" s="2">
        <v>33</v>
      </c>
      <c r="AD1077" s="2" t="s">
        <v>439</v>
      </c>
      <c r="AE1077" s="2" t="s">
        <v>6868</v>
      </c>
    </row>
    <row r="1078" spans="1:72" ht="13.5" customHeight="1">
      <c r="A1078" s="5" t="str">
        <f>HYPERLINK("http://kyu.snu.ac.kr/sdhj/index.jsp?type=hj/GK14610_00IM0001_011a.jpg","1714_수서면_011a")</f>
        <v>1714_수서면_011a</v>
      </c>
      <c r="B1078" s="2">
        <v>1714</v>
      </c>
      <c r="C1078" s="2" t="s">
        <v>10104</v>
      </c>
      <c r="D1078" s="2" t="s">
        <v>10105</v>
      </c>
      <c r="E1078" s="2">
        <v>1077</v>
      </c>
      <c r="F1078" s="2">
        <v>2</v>
      </c>
      <c r="G1078" s="2" t="s">
        <v>9341</v>
      </c>
      <c r="H1078" s="2" t="s">
        <v>9345</v>
      </c>
      <c r="I1078" s="2">
        <v>9</v>
      </c>
      <c r="L1078" s="2">
        <v>5</v>
      </c>
      <c r="M1078" s="2" t="s">
        <v>2131</v>
      </c>
      <c r="N1078" s="2" t="s">
        <v>7166</v>
      </c>
      <c r="S1078" s="2" t="s">
        <v>247</v>
      </c>
      <c r="T1078" s="2" t="s">
        <v>5018</v>
      </c>
      <c r="W1078" s="2" t="s">
        <v>155</v>
      </c>
      <c r="X1078" s="2" t="s">
        <v>5375</v>
      </c>
      <c r="Y1078" s="2" t="s">
        <v>764</v>
      </c>
      <c r="Z1078" s="2" t="s">
        <v>5449</v>
      </c>
      <c r="AC1078" s="2">
        <v>37</v>
      </c>
      <c r="AD1078" s="2" t="s">
        <v>226</v>
      </c>
      <c r="AE1078" s="2" t="s">
        <v>6865</v>
      </c>
      <c r="AJ1078" s="2" t="s">
        <v>765</v>
      </c>
      <c r="AK1078" s="2" t="s">
        <v>7079</v>
      </c>
      <c r="AL1078" s="2" t="s">
        <v>2207</v>
      </c>
      <c r="AM1078" s="2" t="s">
        <v>7036</v>
      </c>
    </row>
    <row r="1079" spans="1:72" ht="13.5" customHeight="1">
      <c r="A1079" s="5" t="str">
        <f>HYPERLINK("http://kyu.snu.ac.kr/sdhj/index.jsp?type=hj/GK14610_00IM0001_011a.jpg","1714_수서면_011a")</f>
        <v>1714_수서면_011a</v>
      </c>
      <c r="B1079" s="2">
        <v>1714</v>
      </c>
      <c r="C1079" s="2" t="s">
        <v>10104</v>
      </c>
      <c r="D1079" s="2" t="s">
        <v>10105</v>
      </c>
      <c r="E1079" s="2">
        <v>1078</v>
      </c>
      <c r="F1079" s="2">
        <v>2</v>
      </c>
      <c r="G1079" s="2" t="s">
        <v>9341</v>
      </c>
      <c r="H1079" s="2" t="s">
        <v>9345</v>
      </c>
      <c r="I1079" s="2">
        <v>9</v>
      </c>
      <c r="L1079" s="2">
        <v>5</v>
      </c>
      <c r="M1079" s="2" t="s">
        <v>2131</v>
      </c>
      <c r="N1079" s="2" t="s">
        <v>7166</v>
      </c>
      <c r="S1079" s="2" t="s">
        <v>730</v>
      </c>
      <c r="T1079" s="2" t="s">
        <v>5051</v>
      </c>
      <c r="W1079" s="2" t="s">
        <v>234</v>
      </c>
      <c r="X1079" s="2" t="s">
        <v>5398</v>
      </c>
      <c r="Y1079" s="2" t="s">
        <v>61</v>
      </c>
      <c r="Z1079" s="2" t="s">
        <v>5416</v>
      </c>
      <c r="AC1079" s="2">
        <v>50</v>
      </c>
      <c r="AD1079" s="2" t="s">
        <v>165</v>
      </c>
      <c r="AE1079" s="2" t="s">
        <v>6860</v>
      </c>
    </row>
    <row r="1080" spans="1:72" ht="13.5" customHeight="1">
      <c r="A1080" s="5" t="str">
        <f>HYPERLINK("http://kyu.snu.ac.kr/sdhj/index.jsp?type=hj/GK14610_00IM0001_011a.jpg","1714_수서면_011a")</f>
        <v>1714_수서면_011a</v>
      </c>
      <c r="B1080" s="2">
        <v>1714</v>
      </c>
      <c r="C1080" s="2" t="s">
        <v>10104</v>
      </c>
      <c r="D1080" s="2" t="s">
        <v>10105</v>
      </c>
      <c r="E1080" s="2">
        <v>1079</v>
      </c>
      <c r="F1080" s="2">
        <v>2</v>
      </c>
      <c r="G1080" s="2" t="s">
        <v>9341</v>
      </c>
      <c r="H1080" s="2" t="s">
        <v>9345</v>
      </c>
      <c r="I1080" s="2">
        <v>9</v>
      </c>
      <c r="L1080" s="2">
        <v>5</v>
      </c>
      <c r="M1080" s="2" t="s">
        <v>2131</v>
      </c>
      <c r="N1080" s="2" t="s">
        <v>7166</v>
      </c>
      <c r="S1080" s="2" t="s">
        <v>2208</v>
      </c>
      <c r="T1080" s="2" t="s">
        <v>5029</v>
      </c>
      <c r="W1080" s="2" t="s">
        <v>1919</v>
      </c>
      <c r="X1080" s="2" t="s">
        <v>5372</v>
      </c>
      <c r="Y1080" s="2" t="s">
        <v>2209</v>
      </c>
      <c r="Z1080" s="2" t="s">
        <v>6420</v>
      </c>
      <c r="AF1080" s="2" t="s">
        <v>48</v>
      </c>
      <c r="AG1080" s="2" t="s">
        <v>6919</v>
      </c>
    </row>
    <row r="1081" spans="1:72" ht="13.5" customHeight="1">
      <c r="A1081" s="5" t="str">
        <f>HYPERLINK("http://kyu.snu.ac.kr/sdhj/index.jsp?type=hj/GK14610_00IM0001_011a.jpg","1714_수서면_011a")</f>
        <v>1714_수서면_011a</v>
      </c>
      <c r="B1081" s="2">
        <v>1714</v>
      </c>
      <c r="C1081" s="2" t="s">
        <v>10104</v>
      </c>
      <c r="D1081" s="2" t="s">
        <v>10105</v>
      </c>
      <c r="E1081" s="2">
        <v>1080</v>
      </c>
      <c r="F1081" s="2">
        <v>2</v>
      </c>
      <c r="G1081" s="2" t="s">
        <v>9341</v>
      </c>
      <c r="H1081" s="2" t="s">
        <v>9345</v>
      </c>
      <c r="I1081" s="2">
        <v>9</v>
      </c>
      <c r="L1081" s="2">
        <v>5</v>
      </c>
      <c r="M1081" s="2" t="s">
        <v>2131</v>
      </c>
      <c r="N1081" s="2" t="s">
        <v>7166</v>
      </c>
      <c r="T1081" s="2" t="s">
        <v>10732</v>
      </c>
      <c r="U1081" s="2" t="s">
        <v>313</v>
      </c>
      <c r="V1081" s="2" t="s">
        <v>5072</v>
      </c>
      <c r="Y1081" s="2" t="s">
        <v>2210</v>
      </c>
      <c r="Z1081" s="2" t="s">
        <v>6311</v>
      </c>
      <c r="AC1081" s="2">
        <v>47</v>
      </c>
      <c r="AD1081" s="2" t="s">
        <v>560</v>
      </c>
      <c r="AE1081" s="2" t="s">
        <v>6882</v>
      </c>
      <c r="BB1081" s="2" t="s">
        <v>313</v>
      </c>
      <c r="BC1081" s="2" t="s">
        <v>5072</v>
      </c>
      <c r="BD1081" s="2" t="s">
        <v>757</v>
      </c>
      <c r="BE1081" s="2" t="s">
        <v>6619</v>
      </c>
      <c r="BF1081" s="2" t="s">
        <v>10733</v>
      </c>
    </row>
    <row r="1082" spans="1:72" ht="13.5" customHeight="1">
      <c r="A1082" s="5" t="str">
        <f>HYPERLINK("http://kyu.snu.ac.kr/sdhj/index.jsp?type=hj/GK14610_00IM0001_011a.jpg","1714_수서면_011a")</f>
        <v>1714_수서면_011a</v>
      </c>
      <c r="B1082" s="2">
        <v>1714</v>
      </c>
      <c r="C1082" s="2" t="s">
        <v>10104</v>
      </c>
      <c r="D1082" s="2" t="s">
        <v>10105</v>
      </c>
      <c r="E1082" s="2">
        <v>1081</v>
      </c>
      <c r="F1082" s="2">
        <v>2</v>
      </c>
      <c r="G1082" s="2" t="s">
        <v>9341</v>
      </c>
      <c r="H1082" s="2" t="s">
        <v>9345</v>
      </c>
      <c r="I1082" s="2">
        <v>9</v>
      </c>
      <c r="L1082" s="2">
        <v>5</v>
      </c>
      <c r="M1082" s="2" t="s">
        <v>2131</v>
      </c>
      <c r="N1082" s="2" t="s">
        <v>7166</v>
      </c>
      <c r="T1082" s="2" t="s">
        <v>10732</v>
      </c>
      <c r="U1082" s="2" t="s">
        <v>672</v>
      </c>
      <c r="V1082" s="2" t="s">
        <v>5073</v>
      </c>
      <c r="Y1082" s="2" t="s">
        <v>2211</v>
      </c>
      <c r="Z1082" s="2" t="s">
        <v>6419</v>
      </c>
      <c r="AG1082" s="2" t="s">
        <v>10734</v>
      </c>
      <c r="AI1082" s="2" t="s">
        <v>7041</v>
      </c>
      <c r="BB1082" s="2" t="s">
        <v>313</v>
      </c>
      <c r="BC1082" s="2" t="s">
        <v>5072</v>
      </c>
      <c r="BD1082" s="2" t="s">
        <v>2212</v>
      </c>
      <c r="BE1082" s="2" t="s">
        <v>7733</v>
      </c>
      <c r="BF1082" s="2" t="s">
        <v>10733</v>
      </c>
    </row>
    <row r="1083" spans="1:72" ht="13.5" customHeight="1">
      <c r="A1083" s="5" t="str">
        <f>HYPERLINK("http://kyu.snu.ac.kr/sdhj/index.jsp?type=hj/GK14610_00IM0001_011a.jpg","1714_수서면_011a")</f>
        <v>1714_수서면_011a</v>
      </c>
      <c r="B1083" s="2">
        <v>1714</v>
      </c>
      <c r="C1083" s="2" t="s">
        <v>10104</v>
      </c>
      <c r="D1083" s="2" t="s">
        <v>10105</v>
      </c>
      <c r="E1083" s="2">
        <v>1082</v>
      </c>
      <c r="F1083" s="2">
        <v>2</v>
      </c>
      <c r="G1083" s="2" t="s">
        <v>9341</v>
      </c>
      <c r="H1083" s="2" t="s">
        <v>9345</v>
      </c>
      <c r="I1083" s="2">
        <v>9</v>
      </c>
      <c r="L1083" s="2">
        <v>5</v>
      </c>
      <c r="M1083" s="2" t="s">
        <v>2131</v>
      </c>
      <c r="N1083" s="2" t="s">
        <v>7166</v>
      </c>
      <c r="T1083" s="2" t="s">
        <v>10732</v>
      </c>
      <c r="U1083" s="2" t="s">
        <v>672</v>
      </c>
      <c r="V1083" s="2" t="s">
        <v>5073</v>
      </c>
      <c r="Y1083" s="2" t="s">
        <v>4851</v>
      </c>
      <c r="Z1083" s="2" t="s">
        <v>6238</v>
      </c>
      <c r="AG1083" s="2" t="s">
        <v>10734</v>
      </c>
      <c r="AI1083" s="2" t="s">
        <v>7041</v>
      </c>
      <c r="BC1083" s="2" t="s">
        <v>5072</v>
      </c>
      <c r="BE1083" s="2" t="s">
        <v>7733</v>
      </c>
      <c r="BF1083" s="2" t="s">
        <v>10735</v>
      </c>
    </row>
    <row r="1084" spans="1:72" ht="13.5" customHeight="1">
      <c r="A1084" s="5" t="str">
        <f>HYPERLINK("http://kyu.snu.ac.kr/sdhj/index.jsp?type=hj/GK14610_00IM0001_011a.jpg","1714_수서면_011a")</f>
        <v>1714_수서면_011a</v>
      </c>
      <c r="B1084" s="2">
        <v>1714</v>
      </c>
      <c r="C1084" s="2" t="s">
        <v>10104</v>
      </c>
      <c r="D1084" s="2" t="s">
        <v>10105</v>
      </c>
      <c r="E1084" s="2">
        <v>1083</v>
      </c>
      <c r="F1084" s="2">
        <v>2</v>
      </c>
      <c r="G1084" s="2" t="s">
        <v>9341</v>
      </c>
      <c r="H1084" s="2" t="s">
        <v>9345</v>
      </c>
      <c r="I1084" s="2">
        <v>9</v>
      </c>
      <c r="L1084" s="2">
        <v>5</v>
      </c>
      <c r="M1084" s="2" t="s">
        <v>2131</v>
      </c>
      <c r="N1084" s="2" t="s">
        <v>7166</v>
      </c>
      <c r="T1084" s="2" t="s">
        <v>10732</v>
      </c>
      <c r="U1084" s="2" t="s">
        <v>672</v>
      </c>
      <c r="V1084" s="2" t="s">
        <v>5073</v>
      </c>
      <c r="Y1084" s="2" t="s">
        <v>2213</v>
      </c>
      <c r="Z1084" s="2" t="s">
        <v>6418</v>
      </c>
      <c r="AG1084" s="2" t="s">
        <v>10521</v>
      </c>
      <c r="AI1084" s="2" t="s">
        <v>7041</v>
      </c>
      <c r="BC1084" s="2" t="s">
        <v>5072</v>
      </c>
      <c r="BE1084" s="2" t="s">
        <v>7733</v>
      </c>
      <c r="BF1084" s="2" t="s">
        <v>10527</v>
      </c>
    </row>
    <row r="1085" spans="1:72" ht="13.5" customHeight="1">
      <c r="A1085" s="5" t="str">
        <f>HYPERLINK("http://kyu.snu.ac.kr/sdhj/index.jsp?type=hj/GK14610_00IM0001_011a.jpg","1714_수서면_011a")</f>
        <v>1714_수서면_011a</v>
      </c>
      <c r="B1085" s="2">
        <v>1714</v>
      </c>
      <c r="C1085" s="2" t="s">
        <v>9361</v>
      </c>
      <c r="D1085" s="2" t="s">
        <v>9362</v>
      </c>
      <c r="E1085" s="2">
        <v>1084</v>
      </c>
      <c r="F1085" s="2">
        <v>2</v>
      </c>
      <c r="G1085" s="2" t="s">
        <v>9341</v>
      </c>
      <c r="H1085" s="2" t="s">
        <v>9345</v>
      </c>
      <c r="I1085" s="2">
        <v>9</v>
      </c>
      <c r="L1085" s="2">
        <v>5</v>
      </c>
      <c r="M1085" s="2" t="s">
        <v>2131</v>
      </c>
      <c r="N1085" s="2" t="s">
        <v>7166</v>
      </c>
      <c r="T1085" s="2" t="s">
        <v>10732</v>
      </c>
      <c r="U1085" s="2" t="s">
        <v>313</v>
      </c>
      <c r="V1085" s="2" t="s">
        <v>5072</v>
      </c>
      <c r="Y1085" s="2" t="s">
        <v>2214</v>
      </c>
      <c r="Z1085" s="2" t="s">
        <v>6417</v>
      </c>
      <c r="AF1085" s="2" t="s">
        <v>10736</v>
      </c>
      <c r="AG1085" s="2" t="s">
        <v>10737</v>
      </c>
      <c r="AH1085" s="2" t="s">
        <v>1121</v>
      </c>
      <c r="AI1085" s="2" t="s">
        <v>7041</v>
      </c>
    </row>
    <row r="1086" spans="1:72" ht="13.5" customHeight="1">
      <c r="A1086" s="5" t="str">
        <f>HYPERLINK("http://kyu.snu.ac.kr/sdhj/index.jsp?type=hj/GK14610_00IM0001_011a.jpg","1714_수서면_011a")</f>
        <v>1714_수서면_011a</v>
      </c>
      <c r="B1086" s="2">
        <v>1714</v>
      </c>
      <c r="C1086" s="2" t="s">
        <v>10104</v>
      </c>
      <c r="D1086" s="2" t="s">
        <v>10105</v>
      </c>
      <c r="E1086" s="2">
        <v>1085</v>
      </c>
      <c r="F1086" s="2">
        <v>2</v>
      </c>
      <c r="G1086" s="2" t="s">
        <v>9341</v>
      </c>
      <c r="H1086" s="2" t="s">
        <v>9345</v>
      </c>
      <c r="I1086" s="2">
        <v>9</v>
      </c>
      <c r="L1086" s="2">
        <v>5</v>
      </c>
      <c r="M1086" s="2" t="s">
        <v>2131</v>
      </c>
      <c r="N1086" s="2" t="s">
        <v>7166</v>
      </c>
      <c r="T1086" s="2" t="s">
        <v>10732</v>
      </c>
      <c r="U1086" s="2" t="s">
        <v>313</v>
      </c>
      <c r="V1086" s="2" t="s">
        <v>5072</v>
      </c>
      <c r="Y1086" s="2" t="s">
        <v>2215</v>
      </c>
      <c r="Z1086" s="2" t="s">
        <v>6416</v>
      </c>
      <c r="AC1086" s="2">
        <v>55</v>
      </c>
      <c r="AD1086" s="2" t="s">
        <v>309</v>
      </c>
      <c r="AE1086" s="2" t="s">
        <v>6899</v>
      </c>
      <c r="AF1086" s="2" t="s">
        <v>746</v>
      </c>
      <c r="AG1086" s="2" t="s">
        <v>6920</v>
      </c>
      <c r="AH1086" s="2" t="s">
        <v>503</v>
      </c>
      <c r="AI1086" s="2" t="s">
        <v>7037</v>
      </c>
      <c r="BB1086" s="2" t="s">
        <v>845</v>
      </c>
      <c r="BC1086" s="2" t="s">
        <v>5268</v>
      </c>
      <c r="BF1086" s="2" t="s">
        <v>10738</v>
      </c>
    </row>
    <row r="1087" spans="1:72" ht="13.5" customHeight="1">
      <c r="A1087" s="5" t="str">
        <f>HYPERLINK("http://kyu.snu.ac.kr/sdhj/index.jsp?type=hj/GK14610_00IM0001_011a.jpg","1714_수서면_011a")</f>
        <v>1714_수서면_011a</v>
      </c>
      <c r="B1087" s="2">
        <v>1714</v>
      </c>
      <c r="C1087" s="2" t="s">
        <v>10104</v>
      </c>
      <c r="D1087" s="2" t="s">
        <v>10105</v>
      </c>
      <c r="E1087" s="2">
        <v>1086</v>
      </c>
      <c r="F1087" s="2">
        <v>2</v>
      </c>
      <c r="G1087" s="2" t="s">
        <v>9341</v>
      </c>
      <c r="H1087" s="2" t="s">
        <v>9345</v>
      </c>
      <c r="I1087" s="2">
        <v>9</v>
      </c>
      <c r="L1087" s="2">
        <v>5</v>
      </c>
      <c r="M1087" s="2" t="s">
        <v>2131</v>
      </c>
      <c r="N1087" s="2" t="s">
        <v>7166</v>
      </c>
      <c r="T1087" s="2" t="s">
        <v>10732</v>
      </c>
      <c r="U1087" s="2" t="s">
        <v>313</v>
      </c>
      <c r="V1087" s="2" t="s">
        <v>5072</v>
      </c>
      <c r="Y1087" s="2" t="s">
        <v>1896</v>
      </c>
      <c r="Z1087" s="2" t="s">
        <v>5947</v>
      </c>
      <c r="AC1087" s="2">
        <v>58</v>
      </c>
      <c r="AD1087" s="2" t="s">
        <v>121</v>
      </c>
      <c r="AE1087" s="2" t="s">
        <v>6856</v>
      </c>
      <c r="BB1087" s="2" t="s">
        <v>313</v>
      </c>
      <c r="BC1087" s="2" t="s">
        <v>5072</v>
      </c>
      <c r="BD1087" s="2" t="s">
        <v>69</v>
      </c>
      <c r="BE1087" s="2" t="s">
        <v>5846</v>
      </c>
      <c r="BF1087" s="2" t="s">
        <v>10735</v>
      </c>
    </row>
    <row r="1088" spans="1:72" ht="13.5" customHeight="1">
      <c r="A1088" s="5" t="str">
        <f>HYPERLINK("http://kyu.snu.ac.kr/sdhj/index.jsp?type=hj/GK14610_00IM0001_011a.jpg","1714_수서면_011a")</f>
        <v>1714_수서면_011a</v>
      </c>
      <c r="B1088" s="2">
        <v>1714</v>
      </c>
      <c r="C1088" s="2" t="s">
        <v>10104</v>
      </c>
      <c r="D1088" s="2" t="s">
        <v>10105</v>
      </c>
      <c r="E1088" s="2">
        <v>1087</v>
      </c>
      <c r="F1088" s="2">
        <v>2</v>
      </c>
      <c r="G1088" s="2" t="s">
        <v>9341</v>
      </c>
      <c r="H1088" s="2" t="s">
        <v>9345</v>
      </c>
      <c r="I1088" s="2">
        <v>9</v>
      </c>
      <c r="L1088" s="2">
        <v>5</v>
      </c>
      <c r="M1088" s="2" t="s">
        <v>2131</v>
      </c>
      <c r="N1088" s="2" t="s">
        <v>7166</v>
      </c>
      <c r="T1088" s="2" t="s">
        <v>10732</v>
      </c>
      <c r="U1088" s="2" t="s">
        <v>313</v>
      </c>
      <c r="V1088" s="2" t="s">
        <v>5072</v>
      </c>
      <c r="Y1088" s="2" t="s">
        <v>2216</v>
      </c>
      <c r="Z1088" s="2" t="s">
        <v>10739</v>
      </c>
      <c r="AC1088" s="2">
        <v>54</v>
      </c>
      <c r="AD1088" s="2" t="s">
        <v>317</v>
      </c>
      <c r="AE1088" s="2" t="s">
        <v>6904</v>
      </c>
      <c r="BB1088" s="2" t="s">
        <v>313</v>
      </c>
      <c r="BC1088" s="2" t="s">
        <v>5072</v>
      </c>
      <c r="BD1088" s="2" t="s">
        <v>2217</v>
      </c>
      <c r="BE1088" s="2" t="s">
        <v>7732</v>
      </c>
      <c r="BF1088" s="2" t="s">
        <v>10740</v>
      </c>
    </row>
    <row r="1089" spans="1:72" ht="13.5" customHeight="1">
      <c r="A1089" s="5" t="str">
        <f>HYPERLINK("http://kyu.snu.ac.kr/sdhj/index.jsp?type=hj/GK14610_00IM0001_011a.jpg","1714_수서면_011a")</f>
        <v>1714_수서면_011a</v>
      </c>
      <c r="B1089" s="2">
        <v>1714</v>
      </c>
      <c r="C1089" s="2" t="s">
        <v>9850</v>
      </c>
      <c r="D1089" s="2" t="s">
        <v>9851</v>
      </c>
      <c r="E1089" s="2">
        <v>1088</v>
      </c>
      <c r="F1089" s="2">
        <v>2</v>
      </c>
      <c r="G1089" s="2" t="s">
        <v>9341</v>
      </c>
      <c r="H1089" s="2" t="s">
        <v>9345</v>
      </c>
      <c r="I1089" s="2">
        <v>9</v>
      </c>
      <c r="L1089" s="2">
        <v>5</v>
      </c>
      <c r="M1089" s="2" t="s">
        <v>2131</v>
      </c>
      <c r="N1089" s="2" t="s">
        <v>7166</v>
      </c>
      <c r="T1089" s="2" t="s">
        <v>10732</v>
      </c>
      <c r="U1089" s="2" t="s">
        <v>313</v>
      </c>
      <c r="V1089" s="2" t="s">
        <v>5072</v>
      </c>
      <c r="Y1089" s="2" t="s">
        <v>2218</v>
      </c>
      <c r="Z1089" s="2" t="s">
        <v>6415</v>
      </c>
      <c r="AF1089" s="2" t="s">
        <v>746</v>
      </c>
      <c r="AG1089" s="2" t="s">
        <v>6920</v>
      </c>
      <c r="AH1089" s="2" t="s">
        <v>2219</v>
      </c>
      <c r="AI1089" s="2" t="s">
        <v>6419</v>
      </c>
    </row>
    <row r="1090" spans="1:72" ht="13.5" customHeight="1">
      <c r="A1090" s="5" t="str">
        <f>HYPERLINK("http://kyu.snu.ac.kr/sdhj/index.jsp?type=hj/GK14610_00IM0001_011a.jpg","1714_수서면_011a")</f>
        <v>1714_수서면_011a</v>
      </c>
      <c r="B1090" s="2">
        <v>1714</v>
      </c>
      <c r="C1090" s="2" t="s">
        <v>10104</v>
      </c>
      <c r="D1090" s="2" t="s">
        <v>10105</v>
      </c>
      <c r="E1090" s="2">
        <v>1089</v>
      </c>
      <c r="F1090" s="2">
        <v>2</v>
      </c>
      <c r="G1090" s="2" t="s">
        <v>9341</v>
      </c>
      <c r="H1090" s="2" t="s">
        <v>9345</v>
      </c>
      <c r="I1090" s="2">
        <v>9</v>
      </c>
      <c r="L1090" s="2">
        <v>5</v>
      </c>
      <c r="M1090" s="2" t="s">
        <v>2131</v>
      </c>
      <c r="N1090" s="2" t="s">
        <v>7166</v>
      </c>
      <c r="T1090" s="2" t="s">
        <v>10732</v>
      </c>
      <c r="U1090" s="2" t="s">
        <v>313</v>
      </c>
      <c r="V1090" s="2" t="s">
        <v>5072</v>
      </c>
      <c r="Y1090" s="2" t="s">
        <v>2220</v>
      </c>
      <c r="Z1090" s="2" t="s">
        <v>5936</v>
      </c>
      <c r="AC1090" s="2">
        <v>27</v>
      </c>
      <c r="AD1090" s="2" t="s">
        <v>246</v>
      </c>
      <c r="AE1090" s="2" t="s">
        <v>5473</v>
      </c>
      <c r="BB1090" s="2" t="s">
        <v>313</v>
      </c>
      <c r="BC1090" s="2" t="s">
        <v>5072</v>
      </c>
      <c r="BD1090" s="2" t="s">
        <v>1634</v>
      </c>
      <c r="BE1090" s="2" t="s">
        <v>10318</v>
      </c>
      <c r="BF1090" s="2" t="s">
        <v>10741</v>
      </c>
    </row>
    <row r="1091" spans="1:72" ht="13.5" customHeight="1">
      <c r="A1091" s="5" t="str">
        <f>HYPERLINK("http://kyu.snu.ac.kr/sdhj/index.jsp?type=hj/GK14610_00IM0001_011a.jpg","1714_수서면_011a")</f>
        <v>1714_수서면_011a</v>
      </c>
      <c r="B1091" s="2">
        <v>1714</v>
      </c>
      <c r="C1091" s="2" t="s">
        <v>10319</v>
      </c>
      <c r="D1091" s="2" t="s">
        <v>10320</v>
      </c>
      <c r="E1091" s="2">
        <v>1090</v>
      </c>
      <c r="F1091" s="2">
        <v>2</v>
      </c>
      <c r="G1091" s="2" t="s">
        <v>9341</v>
      </c>
      <c r="H1091" s="2" t="s">
        <v>9345</v>
      </c>
      <c r="I1091" s="2">
        <v>9</v>
      </c>
      <c r="L1091" s="2">
        <v>5</v>
      </c>
      <c r="M1091" s="2" t="s">
        <v>2131</v>
      </c>
      <c r="N1091" s="2" t="s">
        <v>7166</v>
      </c>
      <c r="T1091" s="2" t="s">
        <v>10732</v>
      </c>
      <c r="U1091" s="2" t="s">
        <v>313</v>
      </c>
      <c r="V1091" s="2" t="s">
        <v>5072</v>
      </c>
      <c r="Y1091" s="2" t="s">
        <v>2221</v>
      </c>
      <c r="Z1091" s="2" t="s">
        <v>6279</v>
      </c>
      <c r="AC1091" s="2">
        <v>27</v>
      </c>
      <c r="AD1091" s="2" t="s">
        <v>246</v>
      </c>
      <c r="AE1091" s="2" t="s">
        <v>5473</v>
      </c>
      <c r="BB1091" s="2" t="s">
        <v>313</v>
      </c>
      <c r="BC1091" s="2" t="s">
        <v>5072</v>
      </c>
      <c r="BD1091" s="2" t="s">
        <v>1896</v>
      </c>
      <c r="BE1091" s="2" t="s">
        <v>5947</v>
      </c>
      <c r="BF1091" s="2" t="s">
        <v>10733</v>
      </c>
    </row>
    <row r="1092" spans="1:72" ht="13.5" customHeight="1">
      <c r="A1092" s="5" t="str">
        <f>HYPERLINK("http://kyu.snu.ac.kr/sdhj/index.jsp?type=hj/GK14610_00IM0001_011a.jpg","1714_수서면_011a")</f>
        <v>1714_수서면_011a</v>
      </c>
      <c r="B1092" s="2">
        <v>1714</v>
      </c>
      <c r="C1092" s="2" t="s">
        <v>10104</v>
      </c>
      <c r="D1092" s="2" t="s">
        <v>10105</v>
      </c>
      <c r="E1092" s="2">
        <v>1091</v>
      </c>
      <c r="F1092" s="2">
        <v>2</v>
      </c>
      <c r="G1092" s="2" t="s">
        <v>9341</v>
      </c>
      <c r="H1092" s="2" t="s">
        <v>9345</v>
      </c>
      <c r="I1092" s="2">
        <v>9</v>
      </c>
      <c r="L1092" s="2">
        <v>5</v>
      </c>
      <c r="M1092" s="2" t="s">
        <v>2131</v>
      </c>
      <c r="N1092" s="2" t="s">
        <v>7166</v>
      </c>
      <c r="T1092" s="2" t="s">
        <v>10732</v>
      </c>
      <c r="U1092" s="2" t="s">
        <v>672</v>
      </c>
      <c r="V1092" s="2" t="s">
        <v>5073</v>
      </c>
      <c r="Y1092" s="2" t="s">
        <v>2222</v>
      </c>
      <c r="Z1092" s="2" t="s">
        <v>6414</v>
      </c>
      <c r="AD1092" s="2" t="s">
        <v>328</v>
      </c>
      <c r="AE1092" s="2" t="s">
        <v>6890</v>
      </c>
      <c r="BB1092" s="2" t="s">
        <v>313</v>
      </c>
      <c r="BC1092" s="2" t="s">
        <v>5072</v>
      </c>
      <c r="BD1092" s="2" t="s">
        <v>2196</v>
      </c>
      <c r="BE1092" s="2" t="s">
        <v>5589</v>
      </c>
      <c r="BF1092" s="2" t="s">
        <v>10742</v>
      </c>
    </row>
    <row r="1093" spans="1:72" ht="13.5" customHeight="1">
      <c r="A1093" s="5" t="str">
        <f>HYPERLINK("http://kyu.snu.ac.kr/sdhj/index.jsp?type=hj/GK14610_00IM0001_011a.jpg","1714_수서면_011a")</f>
        <v>1714_수서면_011a</v>
      </c>
      <c r="B1093" s="2">
        <v>1714</v>
      </c>
      <c r="C1093" s="2" t="s">
        <v>10104</v>
      </c>
      <c r="D1093" s="2" t="s">
        <v>10105</v>
      </c>
      <c r="E1093" s="2">
        <v>1092</v>
      </c>
      <c r="F1093" s="2">
        <v>2</v>
      </c>
      <c r="G1093" s="2" t="s">
        <v>9341</v>
      </c>
      <c r="H1093" s="2" t="s">
        <v>9345</v>
      </c>
      <c r="I1093" s="2">
        <v>9</v>
      </c>
      <c r="L1093" s="2">
        <v>5</v>
      </c>
      <c r="M1093" s="2" t="s">
        <v>2131</v>
      </c>
      <c r="N1093" s="2" t="s">
        <v>7166</v>
      </c>
      <c r="T1093" s="2" t="s">
        <v>10732</v>
      </c>
      <c r="U1093" s="2" t="s">
        <v>672</v>
      </c>
      <c r="V1093" s="2" t="s">
        <v>5073</v>
      </c>
      <c r="Y1093" s="2" t="s">
        <v>2223</v>
      </c>
      <c r="Z1093" s="2" t="s">
        <v>6413</v>
      </c>
      <c r="AC1093" s="2">
        <v>23</v>
      </c>
      <c r="AD1093" s="2" t="s">
        <v>294</v>
      </c>
      <c r="AE1093" s="2" t="s">
        <v>6892</v>
      </c>
      <c r="BB1093" s="2" t="s">
        <v>313</v>
      </c>
      <c r="BC1093" s="2" t="s">
        <v>5072</v>
      </c>
      <c r="BD1093" s="2" t="s">
        <v>1901</v>
      </c>
      <c r="BE1093" s="2" t="s">
        <v>6188</v>
      </c>
      <c r="BF1093" s="2" t="s">
        <v>10738</v>
      </c>
    </row>
    <row r="1094" spans="1:72" ht="13.5" customHeight="1">
      <c r="A1094" s="5" t="str">
        <f>HYPERLINK("http://kyu.snu.ac.kr/sdhj/index.jsp?type=hj/GK14610_00IM0001_011a.jpg","1714_수서면_011a")</f>
        <v>1714_수서면_011a</v>
      </c>
      <c r="B1094" s="2">
        <v>1714</v>
      </c>
      <c r="C1094" s="2" t="s">
        <v>10104</v>
      </c>
      <c r="D1094" s="2" t="s">
        <v>10105</v>
      </c>
      <c r="E1094" s="2">
        <v>1093</v>
      </c>
      <c r="F1094" s="2">
        <v>2</v>
      </c>
      <c r="G1094" s="2" t="s">
        <v>9341</v>
      </c>
      <c r="H1094" s="2" t="s">
        <v>9345</v>
      </c>
      <c r="I1094" s="2">
        <v>9</v>
      </c>
      <c r="L1094" s="2">
        <v>5</v>
      </c>
      <c r="M1094" s="2" t="s">
        <v>2131</v>
      </c>
      <c r="N1094" s="2" t="s">
        <v>7166</v>
      </c>
      <c r="T1094" s="2" t="s">
        <v>10732</v>
      </c>
      <c r="U1094" s="2" t="s">
        <v>313</v>
      </c>
      <c r="V1094" s="2" t="s">
        <v>5072</v>
      </c>
      <c r="Y1094" s="2" t="s">
        <v>2224</v>
      </c>
      <c r="Z1094" s="2" t="s">
        <v>6412</v>
      </c>
      <c r="AC1094" s="2">
        <v>8</v>
      </c>
      <c r="AD1094" s="2" t="s">
        <v>495</v>
      </c>
      <c r="AE1094" s="2" t="s">
        <v>6898</v>
      </c>
      <c r="BB1094" s="2" t="s">
        <v>313</v>
      </c>
      <c r="BC1094" s="2" t="s">
        <v>5072</v>
      </c>
      <c r="BD1094" s="2" t="s">
        <v>2220</v>
      </c>
      <c r="BE1094" s="2" t="s">
        <v>5936</v>
      </c>
      <c r="BF1094" s="2" t="s">
        <v>10733</v>
      </c>
    </row>
    <row r="1095" spans="1:72" ht="13.5" customHeight="1">
      <c r="A1095" s="5" t="str">
        <f>HYPERLINK("http://kyu.snu.ac.kr/sdhj/index.jsp?type=hj/GK14610_00IM0001_011a.jpg","1714_수서면_011a")</f>
        <v>1714_수서면_011a</v>
      </c>
      <c r="B1095" s="2">
        <v>1714</v>
      </c>
      <c r="C1095" s="2" t="s">
        <v>10104</v>
      </c>
      <c r="D1095" s="2" t="s">
        <v>10105</v>
      </c>
      <c r="E1095" s="2">
        <v>1094</v>
      </c>
      <c r="F1095" s="2">
        <v>2</v>
      </c>
      <c r="G1095" s="2" t="s">
        <v>9341</v>
      </c>
      <c r="H1095" s="2" t="s">
        <v>9345</v>
      </c>
      <c r="I1095" s="2">
        <v>9</v>
      </c>
      <c r="L1095" s="2">
        <v>5</v>
      </c>
      <c r="M1095" s="2" t="s">
        <v>2131</v>
      </c>
      <c r="N1095" s="2" t="s">
        <v>7166</v>
      </c>
      <c r="T1095" s="2" t="s">
        <v>10732</v>
      </c>
      <c r="U1095" s="2" t="s">
        <v>313</v>
      </c>
      <c r="V1095" s="2" t="s">
        <v>5072</v>
      </c>
      <c r="Y1095" s="2" t="s">
        <v>2225</v>
      </c>
      <c r="Z1095" s="2" t="s">
        <v>6411</v>
      </c>
      <c r="AC1095" s="2">
        <v>13</v>
      </c>
      <c r="AD1095" s="2" t="s">
        <v>688</v>
      </c>
      <c r="AE1095" s="2" t="s">
        <v>6893</v>
      </c>
      <c r="AF1095" s="2" t="s">
        <v>63</v>
      </c>
      <c r="AG1095" s="2" t="s">
        <v>6918</v>
      </c>
      <c r="BB1095" s="2" t="s">
        <v>313</v>
      </c>
      <c r="BC1095" s="2" t="s">
        <v>5072</v>
      </c>
      <c r="BD1095" s="2" t="s">
        <v>1896</v>
      </c>
      <c r="BE1095" s="2" t="s">
        <v>5947</v>
      </c>
      <c r="BF1095" s="2" t="s">
        <v>10738</v>
      </c>
    </row>
    <row r="1096" spans="1:72" ht="13.5" customHeight="1">
      <c r="A1096" s="5" t="str">
        <f>HYPERLINK("http://kyu.snu.ac.kr/sdhj/index.jsp?type=hj/GK14610_00IM0001_011a.jpg","1714_수서면_011a")</f>
        <v>1714_수서면_011a</v>
      </c>
      <c r="B1096" s="2">
        <v>1714</v>
      </c>
      <c r="C1096" s="2" t="s">
        <v>10104</v>
      </c>
      <c r="D1096" s="2" t="s">
        <v>10105</v>
      </c>
      <c r="E1096" s="2">
        <v>1095</v>
      </c>
      <c r="F1096" s="2">
        <v>2</v>
      </c>
      <c r="G1096" s="2" t="s">
        <v>9341</v>
      </c>
      <c r="H1096" s="2" t="s">
        <v>9345</v>
      </c>
      <c r="I1096" s="2">
        <v>10</v>
      </c>
      <c r="J1096" s="2" t="s">
        <v>2226</v>
      </c>
      <c r="K1096" s="2" t="s">
        <v>4968</v>
      </c>
      <c r="L1096" s="2">
        <v>1</v>
      </c>
      <c r="M1096" s="2" t="s">
        <v>2226</v>
      </c>
      <c r="N1096" s="2" t="s">
        <v>4968</v>
      </c>
      <c r="T1096" s="2" t="s">
        <v>9407</v>
      </c>
      <c r="U1096" s="2" t="s">
        <v>1095</v>
      </c>
      <c r="V1096" s="2" t="s">
        <v>5239</v>
      </c>
      <c r="Y1096" s="2" t="s">
        <v>2226</v>
      </c>
      <c r="Z1096" s="2" t="s">
        <v>4968</v>
      </c>
      <c r="AC1096" s="2">
        <v>50</v>
      </c>
      <c r="AD1096" s="2" t="s">
        <v>121</v>
      </c>
      <c r="AE1096" s="2" t="s">
        <v>6856</v>
      </c>
      <c r="AN1096" s="2" t="s">
        <v>419</v>
      </c>
      <c r="AO1096" s="2" t="s">
        <v>5018</v>
      </c>
      <c r="AR1096" s="2" t="s">
        <v>1521</v>
      </c>
      <c r="AS1096" s="2" t="s">
        <v>7147</v>
      </c>
      <c r="AT1096" s="2" t="s">
        <v>148</v>
      </c>
      <c r="AU1096" s="2" t="s">
        <v>5109</v>
      </c>
      <c r="AV1096" s="2" t="s">
        <v>2227</v>
      </c>
      <c r="AW1096" s="2" t="s">
        <v>7507</v>
      </c>
      <c r="BG1096" s="2" t="s">
        <v>148</v>
      </c>
      <c r="BH1096" s="2" t="s">
        <v>5109</v>
      </c>
      <c r="BI1096" s="2" t="s">
        <v>2228</v>
      </c>
      <c r="BJ1096" s="2" t="s">
        <v>7999</v>
      </c>
      <c r="BK1096" s="2" t="s">
        <v>148</v>
      </c>
      <c r="BL1096" s="2" t="s">
        <v>5109</v>
      </c>
      <c r="BM1096" s="2" t="s">
        <v>2229</v>
      </c>
      <c r="BN1096" s="2" t="s">
        <v>8345</v>
      </c>
      <c r="BO1096" s="2" t="s">
        <v>38</v>
      </c>
      <c r="BP1096" s="2" t="s">
        <v>5224</v>
      </c>
      <c r="BQ1096" s="2" t="s">
        <v>2230</v>
      </c>
      <c r="BR1096" s="2" t="s">
        <v>8678</v>
      </c>
      <c r="BS1096" s="2" t="s">
        <v>125</v>
      </c>
      <c r="BT1096" s="2" t="s">
        <v>7009</v>
      </c>
    </row>
    <row r="1097" spans="1:72" ht="13.5" customHeight="1">
      <c r="A1097" s="5" t="str">
        <f>HYPERLINK("http://kyu.snu.ac.kr/sdhj/index.jsp?type=hj/GK14610_00IM0001_011a.jpg","1714_수서면_011a")</f>
        <v>1714_수서면_011a</v>
      </c>
      <c r="B1097" s="2">
        <v>1714</v>
      </c>
      <c r="C1097" s="2" t="s">
        <v>9386</v>
      </c>
      <c r="D1097" s="2" t="s">
        <v>9387</v>
      </c>
      <c r="E1097" s="2">
        <v>1096</v>
      </c>
      <c r="F1097" s="2">
        <v>2</v>
      </c>
      <c r="G1097" s="2" t="s">
        <v>9341</v>
      </c>
      <c r="H1097" s="2" t="s">
        <v>9345</v>
      </c>
      <c r="I1097" s="2">
        <v>10</v>
      </c>
      <c r="L1097" s="2">
        <v>1</v>
      </c>
      <c r="M1097" s="2" t="s">
        <v>2226</v>
      </c>
      <c r="N1097" s="2" t="s">
        <v>4968</v>
      </c>
      <c r="S1097" s="2" t="s">
        <v>77</v>
      </c>
      <c r="T1097" s="2" t="s">
        <v>5010</v>
      </c>
      <c r="U1097" s="2" t="s">
        <v>993</v>
      </c>
      <c r="V1097" s="2" t="s">
        <v>5234</v>
      </c>
      <c r="Y1097" s="2" t="s">
        <v>1376</v>
      </c>
      <c r="Z1097" s="2" t="s">
        <v>4976</v>
      </c>
      <c r="AC1097" s="2">
        <v>59</v>
      </c>
      <c r="AD1097" s="2" t="s">
        <v>498</v>
      </c>
      <c r="AE1097" s="2" t="s">
        <v>6901</v>
      </c>
      <c r="AT1097" s="2" t="s">
        <v>148</v>
      </c>
      <c r="AU1097" s="2" t="s">
        <v>5109</v>
      </c>
      <c r="AV1097" s="2" t="s">
        <v>2231</v>
      </c>
      <c r="AW1097" s="2" t="s">
        <v>7506</v>
      </c>
      <c r="BB1097" s="2" t="s">
        <v>150</v>
      </c>
      <c r="BC1097" s="2" t="s">
        <v>5065</v>
      </c>
      <c r="BD1097" s="2" t="s">
        <v>956</v>
      </c>
      <c r="BE1097" s="2" t="s">
        <v>5950</v>
      </c>
      <c r="BG1097" s="2" t="s">
        <v>148</v>
      </c>
      <c r="BH1097" s="2" t="s">
        <v>5109</v>
      </c>
      <c r="BI1097" s="2" t="s">
        <v>2232</v>
      </c>
      <c r="BJ1097" s="2" t="s">
        <v>7998</v>
      </c>
      <c r="BM1097" s="2" t="s">
        <v>2233</v>
      </c>
      <c r="BN1097" s="2" t="s">
        <v>8344</v>
      </c>
      <c r="BO1097" s="2" t="s">
        <v>148</v>
      </c>
      <c r="BP1097" s="2" t="s">
        <v>5109</v>
      </c>
      <c r="BQ1097" s="2" t="s">
        <v>4852</v>
      </c>
      <c r="BR1097" s="2" t="s">
        <v>10743</v>
      </c>
    </row>
    <row r="1098" spans="1:72" ht="13.5" customHeight="1">
      <c r="A1098" s="5" t="str">
        <f>HYPERLINK("http://kyu.snu.ac.kr/sdhj/index.jsp?type=hj/GK14610_00IM0001_011a.jpg","1714_수서면_011a")</f>
        <v>1714_수서면_011a</v>
      </c>
      <c r="B1098" s="2">
        <v>1714</v>
      </c>
      <c r="C1098" s="2" t="s">
        <v>9412</v>
      </c>
      <c r="D1098" s="2" t="s">
        <v>9413</v>
      </c>
      <c r="E1098" s="2">
        <v>1097</v>
      </c>
      <c r="F1098" s="2">
        <v>2</v>
      </c>
      <c r="G1098" s="2" t="s">
        <v>9341</v>
      </c>
      <c r="H1098" s="2" t="s">
        <v>9345</v>
      </c>
      <c r="I1098" s="2">
        <v>10</v>
      </c>
      <c r="L1098" s="2">
        <v>1</v>
      </c>
      <c r="M1098" s="2" t="s">
        <v>2226</v>
      </c>
      <c r="N1098" s="2" t="s">
        <v>4968</v>
      </c>
      <c r="S1098" s="2" t="s">
        <v>45</v>
      </c>
      <c r="T1098" s="2" t="s">
        <v>5011</v>
      </c>
      <c r="U1098" s="2" t="s">
        <v>2234</v>
      </c>
      <c r="V1098" s="2" t="s">
        <v>5237</v>
      </c>
      <c r="Y1098" s="2" t="s">
        <v>1094</v>
      </c>
      <c r="Z1098" s="2" t="s">
        <v>4961</v>
      </c>
      <c r="AF1098" s="2" t="s">
        <v>48</v>
      </c>
      <c r="AG1098" s="2" t="s">
        <v>6919</v>
      </c>
    </row>
    <row r="1099" spans="1:72" ht="13.5" customHeight="1">
      <c r="A1099" s="5" t="str">
        <f>HYPERLINK("http://kyu.snu.ac.kr/sdhj/index.jsp?type=hj/GK14610_00IM0001_011a.jpg","1714_수서면_011a")</f>
        <v>1714_수서면_011a</v>
      </c>
      <c r="B1099" s="2">
        <v>1714</v>
      </c>
      <c r="C1099" s="2" t="s">
        <v>9361</v>
      </c>
      <c r="D1099" s="2" t="s">
        <v>9362</v>
      </c>
      <c r="E1099" s="2">
        <v>1098</v>
      </c>
      <c r="F1099" s="2">
        <v>2</v>
      </c>
      <c r="G1099" s="2" t="s">
        <v>9341</v>
      </c>
      <c r="H1099" s="2" t="s">
        <v>9345</v>
      </c>
      <c r="I1099" s="2">
        <v>10</v>
      </c>
      <c r="L1099" s="2">
        <v>1</v>
      </c>
      <c r="M1099" s="2" t="s">
        <v>2226</v>
      </c>
      <c r="N1099" s="2" t="s">
        <v>4968</v>
      </c>
      <c r="S1099" s="2" t="s">
        <v>52</v>
      </c>
      <c r="T1099" s="2" t="s">
        <v>5014</v>
      </c>
      <c r="U1099" s="2" t="s">
        <v>2234</v>
      </c>
      <c r="V1099" s="2" t="s">
        <v>5237</v>
      </c>
      <c r="Y1099" s="2" t="s">
        <v>2235</v>
      </c>
      <c r="Z1099" s="2" t="s">
        <v>6192</v>
      </c>
      <c r="AC1099" s="2">
        <v>26</v>
      </c>
      <c r="AD1099" s="2" t="s">
        <v>58</v>
      </c>
      <c r="AE1099" s="2" t="s">
        <v>6879</v>
      </c>
      <c r="BF1099" s="2" t="s">
        <v>56</v>
      </c>
    </row>
    <row r="1100" spans="1:72" ht="13.5" customHeight="1">
      <c r="A1100" s="5" t="str">
        <f>HYPERLINK("http://kyu.snu.ac.kr/sdhj/index.jsp?type=hj/GK14610_00IM0001_011a.jpg","1714_수서면_011a")</f>
        <v>1714_수서면_011a</v>
      </c>
      <c r="B1100" s="2">
        <v>1714</v>
      </c>
      <c r="C1100" s="2" t="s">
        <v>9487</v>
      </c>
      <c r="D1100" s="2" t="s">
        <v>9488</v>
      </c>
      <c r="E1100" s="2">
        <v>1099</v>
      </c>
      <c r="F1100" s="2">
        <v>2</v>
      </c>
      <c r="G1100" s="2" t="s">
        <v>9341</v>
      </c>
      <c r="H1100" s="2" t="s">
        <v>9345</v>
      </c>
      <c r="I1100" s="2">
        <v>10</v>
      </c>
      <c r="L1100" s="2">
        <v>1</v>
      </c>
      <c r="M1100" s="2" t="s">
        <v>2226</v>
      </c>
      <c r="N1100" s="2" t="s">
        <v>4968</v>
      </c>
      <c r="S1100" s="2" t="s">
        <v>52</v>
      </c>
      <c r="T1100" s="2" t="s">
        <v>5014</v>
      </c>
      <c r="U1100" s="2" t="s">
        <v>2234</v>
      </c>
      <c r="V1100" s="2" t="s">
        <v>5237</v>
      </c>
      <c r="Y1100" s="2" t="s">
        <v>2236</v>
      </c>
      <c r="Z1100" s="2" t="s">
        <v>6410</v>
      </c>
      <c r="AC1100" s="2">
        <v>23</v>
      </c>
      <c r="AD1100" s="2" t="s">
        <v>294</v>
      </c>
      <c r="AE1100" s="2" t="s">
        <v>6892</v>
      </c>
      <c r="BF1100" s="2" t="s">
        <v>56</v>
      </c>
    </row>
    <row r="1101" spans="1:72" ht="13.5" customHeight="1">
      <c r="A1101" s="5" t="str">
        <f>HYPERLINK("http://kyu.snu.ac.kr/sdhj/index.jsp?type=hj/GK14610_00IM0001_011a.jpg","1714_수서면_011a")</f>
        <v>1714_수서면_011a</v>
      </c>
      <c r="B1101" s="2">
        <v>1714</v>
      </c>
      <c r="C1101" s="2" t="s">
        <v>9361</v>
      </c>
      <c r="D1101" s="2" t="s">
        <v>9362</v>
      </c>
      <c r="E1101" s="2">
        <v>1100</v>
      </c>
      <c r="F1101" s="2">
        <v>2</v>
      </c>
      <c r="G1101" s="2" t="s">
        <v>9341</v>
      </c>
      <c r="H1101" s="2" t="s">
        <v>9345</v>
      </c>
      <c r="I1101" s="2">
        <v>10</v>
      </c>
      <c r="L1101" s="2">
        <v>2</v>
      </c>
      <c r="M1101" s="2" t="s">
        <v>2799</v>
      </c>
      <c r="N1101" s="2" t="s">
        <v>7141</v>
      </c>
      <c r="T1101" s="2" t="s">
        <v>10744</v>
      </c>
      <c r="U1101" s="2" t="s">
        <v>347</v>
      </c>
      <c r="V1101" s="2" t="s">
        <v>5076</v>
      </c>
      <c r="W1101" s="2" t="s">
        <v>722</v>
      </c>
      <c r="X1101" s="2" t="s">
        <v>5402</v>
      </c>
      <c r="Y1101" s="2" t="s">
        <v>2237</v>
      </c>
      <c r="Z1101" s="2" t="s">
        <v>6409</v>
      </c>
      <c r="AC1101" s="2">
        <v>28</v>
      </c>
      <c r="AD1101" s="2" t="s">
        <v>162</v>
      </c>
      <c r="AE1101" s="2" t="s">
        <v>6884</v>
      </c>
      <c r="AJ1101" s="2" t="s">
        <v>17</v>
      </c>
      <c r="AK1101" s="2" t="s">
        <v>7078</v>
      </c>
      <c r="AL1101" s="2" t="s">
        <v>724</v>
      </c>
      <c r="AM1101" s="2" t="s">
        <v>7111</v>
      </c>
      <c r="AT1101" s="2" t="s">
        <v>725</v>
      </c>
      <c r="AU1101" s="2" t="s">
        <v>7187</v>
      </c>
      <c r="AV1101" s="2" t="s">
        <v>2238</v>
      </c>
      <c r="AW1101" s="2" t="s">
        <v>7505</v>
      </c>
      <c r="BG1101" s="2" t="s">
        <v>725</v>
      </c>
      <c r="BH1101" s="2" t="s">
        <v>7187</v>
      </c>
      <c r="BI1101" s="2" t="s">
        <v>2239</v>
      </c>
      <c r="BJ1101" s="2" t="s">
        <v>7503</v>
      </c>
      <c r="BK1101" s="2" t="s">
        <v>725</v>
      </c>
      <c r="BL1101" s="2" t="s">
        <v>7187</v>
      </c>
      <c r="BM1101" s="2" t="s">
        <v>1536</v>
      </c>
      <c r="BN1101" s="2" t="s">
        <v>6316</v>
      </c>
      <c r="BO1101" s="2" t="s">
        <v>725</v>
      </c>
      <c r="BP1101" s="2" t="s">
        <v>7187</v>
      </c>
      <c r="BQ1101" s="2" t="s">
        <v>2240</v>
      </c>
      <c r="BR1101" s="2" t="s">
        <v>10745</v>
      </c>
      <c r="BS1101" s="2" t="s">
        <v>548</v>
      </c>
      <c r="BT1101" s="2" t="s">
        <v>6988</v>
      </c>
    </row>
    <row r="1102" spans="1:72" ht="13.5" customHeight="1">
      <c r="A1102" s="5" t="str">
        <f>HYPERLINK("http://kyu.snu.ac.kr/sdhj/index.jsp?type=hj/GK14610_00IM0001_011a.jpg","1714_수서면_011a")</f>
        <v>1714_수서면_011a</v>
      </c>
      <c r="B1102" s="2">
        <v>1714</v>
      </c>
      <c r="C1102" s="2" t="s">
        <v>10698</v>
      </c>
      <c r="D1102" s="2" t="s">
        <v>10699</v>
      </c>
      <c r="E1102" s="2">
        <v>1101</v>
      </c>
      <c r="F1102" s="2">
        <v>2</v>
      </c>
      <c r="G1102" s="2" t="s">
        <v>9341</v>
      </c>
      <c r="H1102" s="2" t="s">
        <v>9345</v>
      </c>
      <c r="I1102" s="2">
        <v>10</v>
      </c>
      <c r="L1102" s="2">
        <v>2</v>
      </c>
      <c r="M1102" s="2" t="s">
        <v>2799</v>
      </c>
      <c r="N1102" s="2" t="s">
        <v>7141</v>
      </c>
      <c r="S1102" s="2" t="s">
        <v>1166</v>
      </c>
      <c r="T1102" s="2" t="s">
        <v>5008</v>
      </c>
      <c r="W1102" s="2" t="s">
        <v>68</v>
      </c>
      <c r="X1102" s="2" t="s">
        <v>10746</v>
      </c>
      <c r="Y1102" s="2" t="s">
        <v>764</v>
      </c>
      <c r="Z1102" s="2" t="s">
        <v>5449</v>
      </c>
      <c r="AC1102" s="2">
        <v>47</v>
      </c>
      <c r="AD1102" s="2" t="s">
        <v>1757</v>
      </c>
      <c r="AE1102" s="2" t="s">
        <v>6869</v>
      </c>
    </row>
    <row r="1103" spans="1:72" ht="13.5" customHeight="1">
      <c r="A1103" s="5" t="str">
        <f>HYPERLINK("http://kyu.snu.ac.kr/sdhj/index.jsp?type=hj/GK14610_00IM0001_011a.jpg","1714_수서면_011a")</f>
        <v>1714_수서면_011a</v>
      </c>
      <c r="B1103" s="2">
        <v>1714</v>
      </c>
      <c r="C1103" s="2" t="s">
        <v>10747</v>
      </c>
      <c r="D1103" s="2" t="s">
        <v>10748</v>
      </c>
      <c r="E1103" s="2">
        <v>1102</v>
      </c>
      <c r="F1103" s="2">
        <v>2</v>
      </c>
      <c r="G1103" s="2" t="s">
        <v>9341</v>
      </c>
      <c r="H1103" s="2" t="s">
        <v>9345</v>
      </c>
      <c r="I1103" s="2">
        <v>10</v>
      </c>
      <c r="L1103" s="2">
        <v>2</v>
      </c>
      <c r="M1103" s="2" t="s">
        <v>2799</v>
      </c>
      <c r="N1103" s="2" t="s">
        <v>7141</v>
      </c>
      <c r="S1103" s="2" t="s">
        <v>77</v>
      </c>
      <c r="T1103" s="2" t="s">
        <v>5010</v>
      </c>
      <c r="W1103" s="2" t="s">
        <v>155</v>
      </c>
      <c r="X1103" s="2" t="s">
        <v>5375</v>
      </c>
      <c r="Y1103" s="2" t="s">
        <v>764</v>
      </c>
      <c r="Z1103" s="2" t="s">
        <v>5449</v>
      </c>
      <c r="AC1103" s="2">
        <v>28</v>
      </c>
      <c r="AD1103" s="2" t="s">
        <v>162</v>
      </c>
      <c r="AE1103" s="2" t="s">
        <v>6884</v>
      </c>
      <c r="AJ1103" s="2" t="s">
        <v>765</v>
      </c>
      <c r="AK1103" s="2" t="s">
        <v>7079</v>
      </c>
      <c r="AL1103" s="2" t="s">
        <v>37</v>
      </c>
      <c r="AM1103" s="2" t="s">
        <v>7010</v>
      </c>
      <c r="AT1103" s="2" t="s">
        <v>725</v>
      </c>
      <c r="AU1103" s="2" t="s">
        <v>7187</v>
      </c>
      <c r="AV1103" s="2" t="s">
        <v>2241</v>
      </c>
      <c r="AW1103" s="2" t="s">
        <v>5575</v>
      </c>
      <c r="BG1103" s="2" t="s">
        <v>725</v>
      </c>
      <c r="BH1103" s="2" t="s">
        <v>7187</v>
      </c>
      <c r="BI1103" s="2" t="s">
        <v>2242</v>
      </c>
      <c r="BJ1103" s="2" t="s">
        <v>7997</v>
      </c>
      <c r="BK1103" s="2" t="s">
        <v>725</v>
      </c>
      <c r="BL1103" s="2" t="s">
        <v>7187</v>
      </c>
      <c r="BM1103" s="2" t="s">
        <v>2243</v>
      </c>
      <c r="BN1103" s="2" t="s">
        <v>8201</v>
      </c>
      <c r="BO1103" s="2" t="s">
        <v>725</v>
      </c>
      <c r="BP1103" s="2" t="s">
        <v>7187</v>
      </c>
      <c r="BQ1103" s="2" t="s">
        <v>2244</v>
      </c>
      <c r="BR1103" s="2" t="s">
        <v>8677</v>
      </c>
      <c r="BS1103" s="2" t="s">
        <v>503</v>
      </c>
      <c r="BT1103" s="2" t="s">
        <v>7037</v>
      </c>
    </row>
    <row r="1104" spans="1:72" ht="13.5" customHeight="1">
      <c r="A1104" s="5" t="str">
        <f>HYPERLINK("http://kyu.snu.ac.kr/sdhj/index.jsp?type=hj/GK14610_00IM0001_011b.jpg","1714_수서면_011b")</f>
        <v>1714_수서면_011b</v>
      </c>
      <c r="B1104" s="2">
        <v>1714</v>
      </c>
      <c r="C1104" s="2" t="s">
        <v>10749</v>
      </c>
      <c r="D1104" s="2" t="s">
        <v>10750</v>
      </c>
      <c r="E1104" s="2">
        <v>1103</v>
      </c>
      <c r="F1104" s="2">
        <v>2</v>
      </c>
      <c r="G1104" s="2" t="s">
        <v>9341</v>
      </c>
      <c r="H1104" s="2" t="s">
        <v>9345</v>
      </c>
      <c r="I1104" s="2">
        <v>10</v>
      </c>
      <c r="L1104" s="2">
        <v>2</v>
      </c>
      <c r="M1104" s="2" t="s">
        <v>2799</v>
      </c>
      <c r="N1104" s="2" t="s">
        <v>7141</v>
      </c>
      <c r="S1104" s="2" t="s">
        <v>249</v>
      </c>
      <c r="T1104" s="2" t="s">
        <v>5012</v>
      </c>
      <c r="U1104" s="2" t="s">
        <v>347</v>
      </c>
      <c r="V1104" s="2" t="s">
        <v>5076</v>
      </c>
      <c r="Y1104" s="2" t="s">
        <v>2245</v>
      </c>
      <c r="Z1104" s="2" t="s">
        <v>6408</v>
      </c>
      <c r="AC1104" s="2">
        <v>18</v>
      </c>
      <c r="AD1104" s="2" t="s">
        <v>897</v>
      </c>
      <c r="AE1104" s="2" t="s">
        <v>6871</v>
      </c>
    </row>
    <row r="1105" spans="1:58" ht="13.5" customHeight="1">
      <c r="A1105" s="5" t="str">
        <f>HYPERLINK("http://kyu.snu.ac.kr/sdhj/index.jsp?type=hj/GK14610_00IM0001_011b.jpg","1714_수서면_011b")</f>
        <v>1714_수서면_011b</v>
      </c>
      <c r="B1105" s="2">
        <v>1714</v>
      </c>
      <c r="C1105" s="2" t="s">
        <v>10747</v>
      </c>
      <c r="D1105" s="2" t="s">
        <v>10748</v>
      </c>
      <c r="E1105" s="2">
        <v>1104</v>
      </c>
      <c r="F1105" s="2">
        <v>2</v>
      </c>
      <c r="G1105" s="2" t="s">
        <v>9341</v>
      </c>
      <c r="H1105" s="2" t="s">
        <v>9345</v>
      </c>
      <c r="I1105" s="2">
        <v>10</v>
      </c>
      <c r="L1105" s="2">
        <v>2</v>
      </c>
      <c r="M1105" s="2" t="s">
        <v>2799</v>
      </c>
      <c r="N1105" s="2" t="s">
        <v>7141</v>
      </c>
      <c r="T1105" s="2" t="s">
        <v>10751</v>
      </c>
      <c r="U1105" s="2" t="s">
        <v>672</v>
      </c>
      <c r="V1105" s="2" t="s">
        <v>5073</v>
      </c>
      <c r="Y1105" s="2" t="s">
        <v>4853</v>
      </c>
      <c r="Z1105" s="2" t="s">
        <v>6407</v>
      </c>
      <c r="AF1105" s="2" t="s">
        <v>746</v>
      </c>
      <c r="AG1105" s="2" t="s">
        <v>6920</v>
      </c>
      <c r="AH1105" s="2" t="s">
        <v>37</v>
      </c>
      <c r="AI1105" s="2" t="s">
        <v>7010</v>
      </c>
      <c r="BD1105" s="2" t="s">
        <v>2246</v>
      </c>
      <c r="BE1105" s="2" t="s">
        <v>7731</v>
      </c>
      <c r="BF1105" s="2" t="s">
        <v>10752</v>
      </c>
    </row>
    <row r="1106" spans="1:58" ht="13.5" customHeight="1">
      <c r="A1106" s="5" t="str">
        <f>HYPERLINK("http://kyu.snu.ac.kr/sdhj/index.jsp?type=hj/GK14610_00IM0001_011b.jpg","1714_수서면_011b")</f>
        <v>1714_수서면_011b</v>
      </c>
      <c r="B1106" s="2">
        <v>1714</v>
      </c>
      <c r="C1106" s="2" t="s">
        <v>10747</v>
      </c>
      <c r="D1106" s="2" t="s">
        <v>10748</v>
      </c>
      <c r="E1106" s="2">
        <v>1105</v>
      </c>
      <c r="F1106" s="2">
        <v>2</v>
      </c>
      <c r="G1106" s="2" t="s">
        <v>9341</v>
      </c>
      <c r="H1106" s="2" t="s">
        <v>9345</v>
      </c>
      <c r="I1106" s="2">
        <v>10</v>
      </c>
      <c r="L1106" s="2">
        <v>2</v>
      </c>
      <c r="M1106" s="2" t="s">
        <v>2799</v>
      </c>
      <c r="N1106" s="2" t="s">
        <v>7141</v>
      </c>
      <c r="T1106" s="2" t="s">
        <v>10751</v>
      </c>
      <c r="U1106" s="2" t="s">
        <v>313</v>
      </c>
      <c r="V1106" s="2" t="s">
        <v>5072</v>
      </c>
      <c r="Y1106" s="2" t="s">
        <v>2247</v>
      </c>
      <c r="Z1106" s="2" t="s">
        <v>5619</v>
      </c>
      <c r="AC1106" s="2">
        <v>41</v>
      </c>
      <c r="AD1106" s="2" t="s">
        <v>536</v>
      </c>
      <c r="AE1106" s="2" t="s">
        <v>6907</v>
      </c>
      <c r="AF1106" s="2" t="s">
        <v>2248</v>
      </c>
      <c r="AG1106" s="2" t="s">
        <v>6969</v>
      </c>
      <c r="AT1106" s="2" t="s">
        <v>672</v>
      </c>
      <c r="AU1106" s="2" t="s">
        <v>5073</v>
      </c>
      <c r="AV1106" s="2" t="s">
        <v>2249</v>
      </c>
      <c r="AW1106" s="2" t="s">
        <v>7457</v>
      </c>
      <c r="BB1106" s="2" t="s">
        <v>313</v>
      </c>
      <c r="BC1106" s="2" t="s">
        <v>5072</v>
      </c>
      <c r="BD1106" s="2" t="s">
        <v>1785</v>
      </c>
      <c r="BE1106" s="2" t="s">
        <v>7727</v>
      </c>
      <c r="BF1106" s="2" t="s">
        <v>10752</v>
      </c>
    </row>
    <row r="1107" spans="1:58" ht="13.5" customHeight="1">
      <c r="A1107" s="5" t="str">
        <f>HYPERLINK("http://kyu.snu.ac.kr/sdhj/index.jsp?type=hj/GK14610_00IM0001_011b.jpg","1714_수서면_011b")</f>
        <v>1714_수서면_011b</v>
      </c>
      <c r="B1107" s="2">
        <v>1714</v>
      </c>
      <c r="C1107" s="2" t="s">
        <v>10747</v>
      </c>
      <c r="D1107" s="2" t="s">
        <v>10748</v>
      </c>
      <c r="E1107" s="2">
        <v>1106</v>
      </c>
      <c r="F1107" s="2">
        <v>2</v>
      </c>
      <c r="G1107" s="2" t="s">
        <v>9341</v>
      </c>
      <c r="H1107" s="2" t="s">
        <v>9345</v>
      </c>
      <c r="I1107" s="2">
        <v>10</v>
      </c>
      <c r="L1107" s="2">
        <v>2</v>
      </c>
      <c r="M1107" s="2" t="s">
        <v>2799</v>
      </c>
      <c r="N1107" s="2" t="s">
        <v>7141</v>
      </c>
      <c r="T1107" s="2" t="s">
        <v>10751</v>
      </c>
      <c r="U1107" s="2" t="s">
        <v>313</v>
      </c>
      <c r="V1107" s="2" t="s">
        <v>5072</v>
      </c>
      <c r="Y1107" s="2" t="s">
        <v>2250</v>
      </c>
      <c r="Z1107" s="2" t="s">
        <v>6059</v>
      </c>
      <c r="AC1107" s="2">
        <v>58</v>
      </c>
      <c r="AD1107" s="2" t="s">
        <v>121</v>
      </c>
      <c r="AE1107" s="2" t="s">
        <v>6856</v>
      </c>
      <c r="AF1107" s="2" t="s">
        <v>48</v>
      </c>
      <c r="AG1107" s="2" t="s">
        <v>6919</v>
      </c>
      <c r="BB1107" s="2" t="s">
        <v>313</v>
      </c>
      <c r="BC1107" s="2" t="s">
        <v>5072</v>
      </c>
      <c r="BD1107" s="2" t="s">
        <v>2251</v>
      </c>
      <c r="BE1107" s="2" t="s">
        <v>7730</v>
      </c>
      <c r="BF1107" s="2" t="s">
        <v>10752</v>
      </c>
    </row>
    <row r="1108" spans="1:58" ht="13.5" customHeight="1">
      <c r="A1108" s="5" t="str">
        <f>HYPERLINK("http://kyu.snu.ac.kr/sdhj/index.jsp?type=hj/GK14610_00IM0001_011b.jpg","1714_수서면_011b")</f>
        <v>1714_수서면_011b</v>
      </c>
      <c r="B1108" s="2">
        <v>1714</v>
      </c>
      <c r="C1108" s="2" t="s">
        <v>10747</v>
      </c>
      <c r="D1108" s="2" t="s">
        <v>10748</v>
      </c>
      <c r="E1108" s="2">
        <v>1107</v>
      </c>
      <c r="F1108" s="2">
        <v>2</v>
      </c>
      <c r="G1108" s="2" t="s">
        <v>9341</v>
      </c>
      <c r="H1108" s="2" t="s">
        <v>9345</v>
      </c>
      <c r="I1108" s="2">
        <v>10</v>
      </c>
      <c r="L1108" s="2">
        <v>2</v>
      </c>
      <c r="M1108" s="2" t="s">
        <v>2799</v>
      </c>
      <c r="N1108" s="2" t="s">
        <v>7141</v>
      </c>
      <c r="T1108" s="2" t="s">
        <v>10751</v>
      </c>
      <c r="U1108" s="2" t="s">
        <v>672</v>
      </c>
      <c r="V1108" s="2" t="s">
        <v>5073</v>
      </c>
      <c r="Y1108" s="2" t="s">
        <v>2252</v>
      </c>
      <c r="Z1108" s="2" t="s">
        <v>6406</v>
      </c>
      <c r="AC1108" s="2">
        <v>41</v>
      </c>
      <c r="AD1108" s="2" t="s">
        <v>536</v>
      </c>
      <c r="AE1108" s="2" t="s">
        <v>6907</v>
      </c>
      <c r="BB1108" s="2" t="s">
        <v>845</v>
      </c>
      <c r="BC1108" s="2" t="s">
        <v>5268</v>
      </c>
      <c r="BF1108" s="2" t="s">
        <v>10752</v>
      </c>
    </row>
    <row r="1109" spans="1:58" ht="13.5" customHeight="1">
      <c r="A1109" s="5" t="str">
        <f>HYPERLINK("http://kyu.snu.ac.kr/sdhj/index.jsp?type=hj/GK14610_00IM0001_011b.jpg","1714_수서면_011b")</f>
        <v>1714_수서면_011b</v>
      </c>
      <c r="B1109" s="2">
        <v>1714</v>
      </c>
      <c r="C1109" s="2" t="s">
        <v>10747</v>
      </c>
      <c r="D1109" s="2" t="s">
        <v>10748</v>
      </c>
      <c r="E1109" s="2">
        <v>1108</v>
      </c>
      <c r="F1109" s="2">
        <v>2</v>
      </c>
      <c r="G1109" s="2" t="s">
        <v>9341</v>
      </c>
      <c r="H1109" s="2" t="s">
        <v>9345</v>
      </c>
      <c r="I1109" s="2">
        <v>10</v>
      </c>
      <c r="L1109" s="2">
        <v>2</v>
      </c>
      <c r="M1109" s="2" t="s">
        <v>2799</v>
      </c>
      <c r="N1109" s="2" t="s">
        <v>7141</v>
      </c>
      <c r="T1109" s="2" t="s">
        <v>10751</v>
      </c>
      <c r="U1109" s="2" t="s">
        <v>313</v>
      </c>
      <c r="V1109" s="2" t="s">
        <v>5072</v>
      </c>
      <c r="Y1109" s="2" t="s">
        <v>2253</v>
      </c>
      <c r="Z1109" s="2" t="s">
        <v>6255</v>
      </c>
      <c r="AC1109" s="2">
        <v>59</v>
      </c>
      <c r="AD1109" s="2" t="s">
        <v>498</v>
      </c>
      <c r="AE1109" s="2" t="s">
        <v>6901</v>
      </c>
      <c r="BB1109" s="2" t="s">
        <v>313</v>
      </c>
      <c r="BC1109" s="2" t="s">
        <v>5072</v>
      </c>
      <c r="BD1109" s="2" t="s">
        <v>2254</v>
      </c>
      <c r="BE1109" s="2" t="s">
        <v>7695</v>
      </c>
      <c r="BF1109" s="2" t="s">
        <v>10752</v>
      </c>
    </row>
    <row r="1110" spans="1:58" ht="13.5" customHeight="1">
      <c r="A1110" s="5" t="str">
        <f>HYPERLINK("http://kyu.snu.ac.kr/sdhj/index.jsp?type=hj/GK14610_00IM0001_011b.jpg","1714_수서면_011b")</f>
        <v>1714_수서면_011b</v>
      </c>
      <c r="B1110" s="2">
        <v>1714</v>
      </c>
      <c r="C1110" s="2" t="s">
        <v>10747</v>
      </c>
      <c r="D1110" s="2" t="s">
        <v>10748</v>
      </c>
      <c r="E1110" s="2">
        <v>1109</v>
      </c>
      <c r="F1110" s="2">
        <v>2</v>
      </c>
      <c r="G1110" s="2" t="s">
        <v>9341</v>
      </c>
      <c r="H1110" s="2" t="s">
        <v>9345</v>
      </c>
      <c r="I1110" s="2">
        <v>10</v>
      </c>
      <c r="L1110" s="2">
        <v>2</v>
      </c>
      <c r="M1110" s="2" t="s">
        <v>2799</v>
      </c>
      <c r="N1110" s="2" t="s">
        <v>7141</v>
      </c>
      <c r="T1110" s="2" t="s">
        <v>10751</v>
      </c>
      <c r="U1110" s="2" t="s">
        <v>2255</v>
      </c>
      <c r="V1110" s="2" t="s">
        <v>5262</v>
      </c>
      <c r="Y1110" s="2" t="s">
        <v>427</v>
      </c>
      <c r="Z1110" s="2" t="s">
        <v>6405</v>
      </c>
      <c r="AC1110" s="2">
        <v>60</v>
      </c>
      <c r="AD1110" s="2" t="s">
        <v>199</v>
      </c>
      <c r="AE1110" s="2" t="s">
        <v>6905</v>
      </c>
      <c r="AF1110" s="2" t="s">
        <v>63</v>
      </c>
      <c r="AG1110" s="2" t="s">
        <v>6918</v>
      </c>
      <c r="BF1110" s="2" t="s">
        <v>10753</v>
      </c>
    </row>
    <row r="1111" spans="1:58" ht="13.5" customHeight="1">
      <c r="A1111" s="5" t="str">
        <f>HYPERLINK("http://kyu.snu.ac.kr/sdhj/index.jsp?type=hj/GK14610_00IM0001_011b.jpg","1714_수서면_011b")</f>
        <v>1714_수서면_011b</v>
      </c>
      <c r="B1111" s="2">
        <v>1714</v>
      </c>
      <c r="C1111" s="2" t="s">
        <v>9507</v>
      </c>
      <c r="D1111" s="2" t="s">
        <v>9508</v>
      </c>
      <c r="E1111" s="2">
        <v>1110</v>
      </c>
      <c r="F1111" s="2">
        <v>2</v>
      </c>
      <c r="G1111" s="2" t="s">
        <v>9341</v>
      </c>
      <c r="H1111" s="2" t="s">
        <v>9345</v>
      </c>
      <c r="I1111" s="2">
        <v>10</v>
      </c>
      <c r="L1111" s="2">
        <v>2</v>
      </c>
      <c r="M1111" s="2" t="s">
        <v>2799</v>
      </c>
      <c r="N1111" s="2" t="s">
        <v>7141</v>
      </c>
      <c r="T1111" s="2" t="s">
        <v>10751</v>
      </c>
      <c r="U1111" s="2" t="s">
        <v>313</v>
      </c>
      <c r="V1111" s="2" t="s">
        <v>5072</v>
      </c>
      <c r="Y1111" s="2" t="s">
        <v>2256</v>
      </c>
      <c r="Z1111" s="2" t="s">
        <v>6226</v>
      </c>
      <c r="AC1111" s="2">
        <v>22</v>
      </c>
      <c r="AD1111" s="2" t="s">
        <v>579</v>
      </c>
      <c r="AE1111" s="2" t="s">
        <v>6894</v>
      </c>
      <c r="AT1111" s="2" t="s">
        <v>782</v>
      </c>
      <c r="AU1111" s="2" t="s">
        <v>5343</v>
      </c>
      <c r="BB1111" s="2" t="s">
        <v>759</v>
      </c>
      <c r="BC1111" s="2" t="s">
        <v>10754</v>
      </c>
      <c r="BF1111" s="2" t="s">
        <v>10752</v>
      </c>
    </row>
    <row r="1112" spans="1:58" ht="13.5" customHeight="1">
      <c r="A1112" s="5" t="str">
        <f>HYPERLINK("http://kyu.snu.ac.kr/sdhj/index.jsp?type=hj/GK14610_00IM0001_011b.jpg","1714_수서면_011b")</f>
        <v>1714_수서면_011b</v>
      </c>
      <c r="B1112" s="2">
        <v>1714</v>
      </c>
      <c r="C1112" s="2" t="s">
        <v>10747</v>
      </c>
      <c r="D1112" s="2" t="s">
        <v>10748</v>
      </c>
      <c r="E1112" s="2">
        <v>1111</v>
      </c>
      <c r="F1112" s="2">
        <v>2</v>
      </c>
      <c r="G1112" s="2" t="s">
        <v>9341</v>
      </c>
      <c r="H1112" s="2" t="s">
        <v>9345</v>
      </c>
      <c r="I1112" s="2">
        <v>10</v>
      </c>
      <c r="L1112" s="2">
        <v>2</v>
      </c>
      <c r="M1112" s="2" t="s">
        <v>2799</v>
      </c>
      <c r="N1112" s="2" t="s">
        <v>7141</v>
      </c>
      <c r="T1112" s="2" t="s">
        <v>10751</v>
      </c>
      <c r="U1112" s="2" t="s">
        <v>313</v>
      </c>
      <c r="V1112" s="2" t="s">
        <v>5072</v>
      </c>
      <c r="Y1112" s="2" t="s">
        <v>2257</v>
      </c>
      <c r="Z1112" s="2" t="s">
        <v>6404</v>
      </c>
      <c r="AC1112" s="2">
        <v>20</v>
      </c>
      <c r="AD1112" s="2" t="s">
        <v>495</v>
      </c>
      <c r="AE1112" s="2" t="s">
        <v>6898</v>
      </c>
      <c r="AU1112" s="2" t="s">
        <v>5343</v>
      </c>
      <c r="BC1112" s="2" t="s">
        <v>10754</v>
      </c>
      <c r="BF1112" s="2" t="s">
        <v>10755</v>
      </c>
    </row>
    <row r="1113" spans="1:58" ht="13.5" customHeight="1">
      <c r="A1113" s="5" t="str">
        <f>HYPERLINK("http://kyu.snu.ac.kr/sdhj/index.jsp?type=hj/GK14610_00IM0001_011b.jpg","1714_수서면_011b")</f>
        <v>1714_수서면_011b</v>
      </c>
      <c r="B1113" s="2">
        <v>1714</v>
      </c>
      <c r="C1113" s="2" t="s">
        <v>10747</v>
      </c>
      <c r="D1113" s="2" t="s">
        <v>10748</v>
      </c>
      <c r="E1113" s="2">
        <v>1112</v>
      </c>
      <c r="F1113" s="2">
        <v>2</v>
      </c>
      <c r="G1113" s="2" t="s">
        <v>9341</v>
      </c>
      <c r="H1113" s="2" t="s">
        <v>9345</v>
      </c>
      <c r="I1113" s="2">
        <v>10</v>
      </c>
      <c r="L1113" s="2">
        <v>2</v>
      </c>
      <c r="M1113" s="2" t="s">
        <v>2799</v>
      </c>
      <c r="N1113" s="2" t="s">
        <v>7141</v>
      </c>
      <c r="T1113" s="2" t="s">
        <v>10751</v>
      </c>
      <c r="U1113" s="2" t="s">
        <v>313</v>
      </c>
      <c r="V1113" s="2" t="s">
        <v>5072</v>
      </c>
      <c r="Y1113" s="2" t="s">
        <v>2026</v>
      </c>
      <c r="Z1113" s="2" t="s">
        <v>6331</v>
      </c>
      <c r="AC1113" s="2">
        <v>19</v>
      </c>
      <c r="AD1113" s="2" t="s">
        <v>328</v>
      </c>
      <c r="AE1113" s="2" t="s">
        <v>6890</v>
      </c>
      <c r="AF1113" s="2" t="s">
        <v>2258</v>
      </c>
      <c r="AG1113" s="2" t="s">
        <v>6968</v>
      </c>
      <c r="AH1113" s="2" t="s">
        <v>72</v>
      </c>
      <c r="AI1113" s="2" t="s">
        <v>7023</v>
      </c>
      <c r="AU1113" s="2" t="s">
        <v>5343</v>
      </c>
      <c r="BC1113" s="2" t="s">
        <v>10756</v>
      </c>
      <c r="BF1113" s="2" t="s">
        <v>10757</v>
      </c>
    </row>
    <row r="1114" spans="1:58" ht="13.5" customHeight="1">
      <c r="A1114" s="5" t="str">
        <f>HYPERLINK("http://kyu.snu.ac.kr/sdhj/index.jsp?type=hj/GK14610_00IM0001_011b.jpg","1714_수서면_011b")</f>
        <v>1714_수서면_011b</v>
      </c>
      <c r="B1114" s="2">
        <v>1714</v>
      </c>
      <c r="C1114" s="2" t="s">
        <v>10758</v>
      </c>
      <c r="D1114" s="2" t="s">
        <v>10759</v>
      </c>
      <c r="E1114" s="2">
        <v>1113</v>
      </c>
      <c r="F1114" s="2">
        <v>2</v>
      </c>
      <c r="G1114" s="2" t="s">
        <v>9341</v>
      </c>
      <c r="H1114" s="2" t="s">
        <v>9345</v>
      </c>
      <c r="I1114" s="2">
        <v>10</v>
      </c>
      <c r="L1114" s="2">
        <v>2</v>
      </c>
      <c r="M1114" s="2" t="s">
        <v>2799</v>
      </c>
      <c r="N1114" s="2" t="s">
        <v>7141</v>
      </c>
      <c r="T1114" s="2" t="s">
        <v>10751</v>
      </c>
      <c r="U1114" s="2" t="s">
        <v>313</v>
      </c>
      <c r="V1114" s="2" t="s">
        <v>5072</v>
      </c>
      <c r="Y1114" s="2" t="s">
        <v>1012</v>
      </c>
      <c r="Z1114" s="2" t="s">
        <v>6403</v>
      </c>
      <c r="AC1114" s="2">
        <v>17</v>
      </c>
      <c r="AD1114" s="2" t="s">
        <v>259</v>
      </c>
      <c r="AE1114" s="2" t="s">
        <v>6862</v>
      </c>
      <c r="AU1114" s="2" t="s">
        <v>5343</v>
      </c>
      <c r="BC1114" s="2" t="s">
        <v>10754</v>
      </c>
      <c r="BF1114" s="2" t="s">
        <v>10760</v>
      </c>
    </row>
    <row r="1115" spans="1:58" ht="13.5" customHeight="1">
      <c r="A1115" s="5" t="str">
        <f>HYPERLINK("http://kyu.snu.ac.kr/sdhj/index.jsp?type=hj/GK14610_00IM0001_011b.jpg","1714_수서면_011b")</f>
        <v>1714_수서면_011b</v>
      </c>
      <c r="B1115" s="2">
        <v>1714</v>
      </c>
      <c r="C1115" s="2" t="s">
        <v>10747</v>
      </c>
      <c r="D1115" s="2" t="s">
        <v>10748</v>
      </c>
      <c r="E1115" s="2">
        <v>1114</v>
      </c>
      <c r="F1115" s="2">
        <v>2</v>
      </c>
      <c r="G1115" s="2" t="s">
        <v>9341</v>
      </c>
      <c r="H1115" s="2" t="s">
        <v>9345</v>
      </c>
      <c r="I1115" s="2">
        <v>10</v>
      </c>
      <c r="L1115" s="2">
        <v>2</v>
      </c>
      <c r="M1115" s="2" t="s">
        <v>2799</v>
      </c>
      <c r="N1115" s="2" t="s">
        <v>7141</v>
      </c>
      <c r="T1115" s="2" t="s">
        <v>10751</v>
      </c>
      <c r="U1115" s="2" t="s">
        <v>313</v>
      </c>
      <c r="V1115" s="2" t="s">
        <v>5072</v>
      </c>
      <c r="Y1115" s="2" t="s">
        <v>2259</v>
      </c>
      <c r="Z1115" s="2" t="s">
        <v>6402</v>
      </c>
      <c r="AC1115" s="2">
        <v>14</v>
      </c>
      <c r="AD1115" s="2" t="s">
        <v>466</v>
      </c>
      <c r="AE1115" s="2" t="s">
        <v>6877</v>
      </c>
      <c r="AU1115" s="2" t="s">
        <v>5343</v>
      </c>
      <c r="BC1115" s="2" t="s">
        <v>10754</v>
      </c>
      <c r="BF1115" s="2" t="s">
        <v>10761</v>
      </c>
    </row>
    <row r="1116" spans="1:58" ht="13.5" customHeight="1">
      <c r="A1116" s="5" t="str">
        <f>HYPERLINK("http://kyu.snu.ac.kr/sdhj/index.jsp?type=hj/GK14610_00IM0001_011b.jpg","1714_수서면_011b")</f>
        <v>1714_수서면_011b</v>
      </c>
      <c r="B1116" s="2">
        <v>1714</v>
      </c>
      <c r="C1116" s="2" t="s">
        <v>10747</v>
      </c>
      <c r="D1116" s="2" t="s">
        <v>10748</v>
      </c>
      <c r="E1116" s="2">
        <v>1115</v>
      </c>
      <c r="F1116" s="2">
        <v>2</v>
      </c>
      <c r="G1116" s="2" t="s">
        <v>9341</v>
      </c>
      <c r="H1116" s="2" t="s">
        <v>9345</v>
      </c>
      <c r="I1116" s="2">
        <v>10</v>
      </c>
      <c r="L1116" s="2">
        <v>2</v>
      </c>
      <c r="M1116" s="2" t="s">
        <v>2799</v>
      </c>
      <c r="N1116" s="2" t="s">
        <v>7141</v>
      </c>
      <c r="T1116" s="2" t="s">
        <v>10751</v>
      </c>
      <c r="U1116" s="2" t="s">
        <v>313</v>
      </c>
      <c r="V1116" s="2" t="s">
        <v>5072</v>
      </c>
      <c r="Y1116" s="2" t="s">
        <v>2260</v>
      </c>
      <c r="Z1116" s="2" t="s">
        <v>6401</v>
      </c>
      <c r="AC1116" s="2">
        <v>5</v>
      </c>
      <c r="AD1116" s="2" t="s">
        <v>386</v>
      </c>
      <c r="AE1116" s="2" t="s">
        <v>6875</v>
      </c>
      <c r="AF1116" s="2" t="s">
        <v>63</v>
      </c>
      <c r="AG1116" s="2" t="s">
        <v>6918</v>
      </c>
      <c r="AU1116" s="2" t="s">
        <v>5343</v>
      </c>
      <c r="BC1116" s="2" t="s">
        <v>10762</v>
      </c>
      <c r="BF1116" s="2" t="s">
        <v>10763</v>
      </c>
    </row>
    <row r="1117" spans="1:58" ht="13.5" customHeight="1">
      <c r="A1117" s="5" t="str">
        <f>HYPERLINK("http://kyu.snu.ac.kr/sdhj/index.jsp?type=hj/GK14610_00IM0001_011b.jpg","1714_수서면_011b")</f>
        <v>1714_수서면_011b</v>
      </c>
      <c r="B1117" s="2">
        <v>1714</v>
      </c>
      <c r="C1117" s="2" t="s">
        <v>9458</v>
      </c>
      <c r="D1117" s="2" t="s">
        <v>9459</v>
      </c>
      <c r="E1117" s="2">
        <v>1116</v>
      </c>
      <c r="F1117" s="2">
        <v>2</v>
      </c>
      <c r="G1117" s="2" t="s">
        <v>9341</v>
      </c>
      <c r="H1117" s="2" t="s">
        <v>9345</v>
      </c>
      <c r="I1117" s="2">
        <v>10</v>
      </c>
      <c r="L1117" s="2">
        <v>2</v>
      </c>
      <c r="M1117" s="2" t="s">
        <v>2799</v>
      </c>
      <c r="N1117" s="2" t="s">
        <v>7141</v>
      </c>
      <c r="T1117" s="2" t="s">
        <v>10751</v>
      </c>
      <c r="Y1117" s="2" t="s">
        <v>2261</v>
      </c>
      <c r="Z1117" s="2" t="s">
        <v>6250</v>
      </c>
      <c r="AC1117" s="2">
        <v>22</v>
      </c>
      <c r="AD1117" s="2" t="s">
        <v>579</v>
      </c>
      <c r="AE1117" s="2" t="s">
        <v>6894</v>
      </c>
      <c r="BB1117" s="2" t="s">
        <v>313</v>
      </c>
      <c r="BC1117" s="2" t="s">
        <v>5072</v>
      </c>
      <c r="BD1117" s="2" t="s">
        <v>2253</v>
      </c>
      <c r="BE1117" s="2" t="s">
        <v>6255</v>
      </c>
      <c r="BF1117" s="2" t="s">
        <v>10755</v>
      </c>
    </row>
    <row r="1118" spans="1:58" ht="13.5" customHeight="1">
      <c r="A1118" s="5" t="str">
        <f>HYPERLINK("http://kyu.snu.ac.kr/sdhj/index.jsp?type=hj/GK14610_00IM0001_011b.jpg","1714_수서면_011b")</f>
        <v>1714_수서면_011b</v>
      </c>
      <c r="B1118" s="2">
        <v>1714</v>
      </c>
      <c r="C1118" s="2" t="s">
        <v>10747</v>
      </c>
      <c r="D1118" s="2" t="s">
        <v>10748</v>
      </c>
      <c r="E1118" s="2">
        <v>1117</v>
      </c>
      <c r="F1118" s="2">
        <v>2</v>
      </c>
      <c r="G1118" s="2" t="s">
        <v>9341</v>
      </c>
      <c r="H1118" s="2" t="s">
        <v>9345</v>
      </c>
      <c r="I1118" s="2">
        <v>10</v>
      </c>
      <c r="L1118" s="2">
        <v>2</v>
      </c>
      <c r="M1118" s="2" t="s">
        <v>2799</v>
      </c>
      <c r="N1118" s="2" t="s">
        <v>7141</v>
      </c>
      <c r="T1118" s="2" t="s">
        <v>10751</v>
      </c>
      <c r="U1118" s="2" t="s">
        <v>313</v>
      </c>
      <c r="V1118" s="2" t="s">
        <v>5072</v>
      </c>
      <c r="Y1118" s="2" t="s">
        <v>4854</v>
      </c>
      <c r="Z1118" s="2" t="s">
        <v>6165</v>
      </c>
      <c r="AC1118" s="2">
        <v>43</v>
      </c>
      <c r="AD1118" s="2" t="s">
        <v>404</v>
      </c>
      <c r="AE1118" s="2" t="s">
        <v>6900</v>
      </c>
      <c r="BB1118" s="2" t="s">
        <v>313</v>
      </c>
      <c r="BC1118" s="2" t="s">
        <v>5072</v>
      </c>
      <c r="BD1118" s="2" t="s">
        <v>2254</v>
      </c>
      <c r="BE1118" s="2" t="s">
        <v>7695</v>
      </c>
      <c r="BF1118" s="2" t="s">
        <v>10764</v>
      </c>
    </row>
    <row r="1119" spans="1:58" ht="13.5" customHeight="1">
      <c r="A1119" s="5" t="str">
        <f>HYPERLINK("http://kyu.snu.ac.kr/sdhj/index.jsp?type=hj/GK14610_00IM0001_011b.jpg","1714_수서면_011b")</f>
        <v>1714_수서면_011b</v>
      </c>
      <c r="B1119" s="2">
        <v>1714</v>
      </c>
      <c r="C1119" s="2" t="s">
        <v>10747</v>
      </c>
      <c r="D1119" s="2" t="s">
        <v>10748</v>
      </c>
      <c r="E1119" s="2">
        <v>1118</v>
      </c>
      <c r="F1119" s="2">
        <v>2</v>
      </c>
      <c r="G1119" s="2" t="s">
        <v>9341</v>
      </c>
      <c r="H1119" s="2" t="s">
        <v>9345</v>
      </c>
      <c r="I1119" s="2">
        <v>10</v>
      </c>
      <c r="L1119" s="2">
        <v>2</v>
      </c>
      <c r="M1119" s="2" t="s">
        <v>2799</v>
      </c>
      <c r="N1119" s="2" t="s">
        <v>7141</v>
      </c>
      <c r="T1119" s="2" t="s">
        <v>10751</v>
      </c>
      <c r="U1119" s="2" t="s">
        <v>313</v>
      </c>
      <c r="V1119" s="2" t="s">
        <v>5072</v>
      </c>
      <c r="Y1119" s="2" t="s">
        <v>2262</v>
      </c>
      <c r="Z1119" s="2" t="s">
        <v>6400</v>
      </c>
      <c r="AC1119" s="2">
        <v>22</v>
      </c>
      <c r="AD1119" s="2" t="s">
        <v>579</v>
      </c>
      <c r="AE1119" s="2" t="s">
        <v>6894</v>
      </c>
      <c r="BB1119" s="2" t="s">
        <v>845</v>
      </c>
      <c r="BC1119" s="2" t="s">
        <v>5268</v>
      </c>
      <c r="BF1119" s="2" t="s">
        <v>10752</v>
      </c>
    </row>
    <row r="1120" spans="1:58" ht="13.5" customHeight="1">
      <c r="A1120" s="5" t="str">
        <f>HYPERLINK("http://kyu.snu.ac.kr/sdhj/index.jsp?type=hj/GK14610_00IM0001_011b.jpg","1714_수서면_011b")</f>
        <v>1714_수서면_011b</v>
      </c>
      <c r="B1120" s="2">
        <v>1714</v>
      </c>
      <c r="C1120" s="2" t="s">
        <v>10747</v>
      </c>
      <c r="D1120" s="2" t="s">
        <v>10748</v>
      </c>
      <c r="E1120" s="2">
        <v>1119</v>
      </c>
      <c r="F1120" s="2">
        <v>2</v>
      </c>
      <c r="G1120" s="2" t="s">
        <v>9341</v>
      </c>
      <c r="H1120" s="2" t="s">
        <v>9345</v>
      </c>
      <c r="I1120" s="2">
        <v>10</v>
      </c>
      <c r="L1120" s="2">
        <v>2</v>
      </c>
      <c r="M1120" s="2" t="s">
        <v>2799</v>
      </c>
      <c r="N1120" s="2" t="s">
        <v>7141</v>
      </c>
      <c r="T1120" s="2" t="s">
        <v>10751</v>
      </c>
      <c r="U1120" s="2" t="s">
        <v>313</v>
      </c>
      <c r="V1120" s="2" t="s">
        <v>5072</v>
      </c>
      <c r="Y1120" s="2" t="s">
        <v>2027</v>
      </c>
      <c r="Z1120" s="2" t="s">
        <v>5618</v>
      </c>
      <c r="AC1120" s="2">
        <v>17</v>
      </c>
      <c r="AD1120" s="2" t="s">
        <v>259</v>
      </c>
      <c r="AE1120" s="2" t="s">
        <v>6862</v>
      </c>
      <c r="BC1120" s="2" t="s">
        <v>5268</v>
      </c>
      <c r="BF1120" s="2" t="s">
        <v>10755</v>
      </c>
    </row>
    <row r="1121" spans="1:72" ht="13.5" customHeight="1">
      <c r="A1121" s="5" t="str">
        <f>HYPERLINK("http://kyu.snu.ac.kr/sdhj/index.jsp?type=hj/GK14610_00IM0001_011b.jpg","1714_수서면_011b")</f>
        <v>1714_수서면_011b</v>
      </c>
      <c r="B1121" s="2">
        <v>1714</v>
      </c>
      <c r="C1121" s="2" t="s">
        <v>10747</v>
      </c>
      <c r="D1121" s="2" t="s">
        <v>10748</v>
      </c>
      <c r="E1121" s="2">
        <v>1120</v>
      </c>
      <c r="F1121" s="2">
        <v>2</v>
      </c>
      <c r="G1121" s="2" t="s">
        <v>9341</v>
      </c>
      <c r="H1121" s="2" t="s">
        <v>9345</v>
      </c>
      <c r="I1121" s="2">
        <v>10</v>
      </c>
      <c r="L1121" s="2">
        <v>2</v>
      </c>
      <c r="M1121" s="2" t="s">
        <v>2799</v>
      </c>
      <c r="N1121" s="2" t="s">
        <v>7141</v>
      </c>
      <c r="T1121" s="2" t="s">
        <v>10751</v>
      </c>
      <c r="U1121" s="2" t="s">
        <v>313</v>
      </c>
      <c r="V1121" s="2" t="s">
        <v>5072</v>
      </c>
      <c r="Y1121" s="2" t="s">
        <v>2263</v>
      </c>
      <c r="Z1121" s="2" t="s">
        <v>5492</v>
      </c>
      <c r="AC1121" s="2">
        <v>14</v>
      </c>
      <c r="AD1121" s="2" t="s">
        <v>466</v>
      </c>
      <c r="AE1121" s="2" t="s">
        <v>6877</v>
      </c>
      <c r="BC1121" s="2" t="s">
        <v>5268</v>
      </c>
      <c r="BF1121" s="2" t="s">
        <v>10764</v>
      </c>
    </row>
    <row r="1122" spans="1:72" ht="13.5" customHeight="1">
      <c r="A1122" s="5" t="str">
        <f>HYPERLINK("http://kyu.snu.ac.kr/sdhj/index.jsp?type=hj/GK14610_00IM0001_011b.jpg","1714_수서면_011b")</f>
        <v>1714_수서면_011b</v>
      </c>
      <c r="B1122" s="2">
        <v>1714</v>
      </c>
      <c r="C1122" s="2" t="s">
        <v>10747</v>
      </c>
      <c r="D1122" s="2" t="s">
        <v>10748</v>
      </c>
      <c r="E1122" s="2">
        <v>1121</v>
      </c>
      <c r="F1122" s="2">
        <v>2</v>
      </c>
      <c r="G1122" s="2" t="s">
        <v>9341</v>
      </c>
      <c r="H1122" s="2" t="s">
        <v>9345</v>
      </c>
      <c r="I1122" s="2">
        <v>10</v>
      </c>
      <c r="L1122" s="2">
        <v>2</v>
      </c>
      <c r="M1122" s="2" t="s">
        <v>2799</v>
      </c>
      <c r="N1122" s="2" t="s">
        <v>7141</v>
      </c>
      <c r="T1122" s="2" t="s">
        <v>10751</v>
      </c>
      <c r="U1122" s="2" t="s">
        <v>313</v>
      </c>
      <c r="V1122" s="2" t="s">
        <v>5072</v>
      </c>
      <c r="Y1122" s="2" t="s">
        <v>2264</v>
      </c>
      <c r="Z1122" s="2" t="s">
        <v>6399</v>
      </c>
      <c r="AF1122" s="2" t="s">
        <v>65</v>
      </c>
      <c r="AG1122" s="2" t="s">
        <v>5367</v>
      </c>
      <c r="BC1122" s="2" t="s">
        <v>5268</v>
      </c>
      <c r="BF1122" s="2" t="s">
        <v>10760</v>
      </c>
    </row>
    <row r="1123" spans="1:72" ht="13.5" customHeight="1">
      <c r="A1123" s="5" t="str">
        <f>HYPERLINK("http://kyu.snu.ac.kr/sdhj/index.jsp?type=hj/GK14610_00IM0001_011b.jpg","1714_수서면_011b")</f>
        <v>1714_수서면_011b</v>
      </c>
      <c r="B1123" s="2">
        <v>1714</v>
      </c>
      <c r="C1123" s="2" t="s">
        <v>10747</v>
      </c>
      <c r="D1123" s="2" t="s">
        <v>10748</v>
      </c>
      <c r="E1123" s="2">
        <v>1122</v>
      </c>
      <c r="F1123" s="2">
        <v>2</v>
      </c>
      <c r="G1123" s="2" t="s">
        <v>9341</v>
      </c>
      <c r="H1123" s="2" t="s">
        <v>9345</v>
      </c>
      <c r="I1123" s="2">
        <v>10</v>
      </c>
      <c r="L1123" s="2">
        <v>2</v>
      </c>
      <c r="M1123" s="2" t="s">
        <v>2799</v>
      </c>
      <c r="N1123" s="2" t="s">
        <v>7141</v>
      </c>
      <c r="T1123" s="2" t="s">
        <v>10751</v>
      </c>
      <c r="U1123" s="2" t="s">
        <v>313</v>
      </c>
      <c r="V1123" s="2" t="s">
        <v>5072</v>
      </c>
      <c r="Y1123" s="2" t="s">
        <v>2265</v>
      </c>
      <c r="Z1123" s="2" t="s">
        <v>6398</v>
      </c>
      <c r="AC1123" s="2">
        <v>4</v>
      </c>
      <c r="AD1123" s="2" t="s">
        <v>386</v>
      </c>
      <c r="AE1123" s="2" t="s">
        <v>6875</v>
      </c>
      <c r="AG1123" s="2" t="s">
        <v>10765</v>
      </c>
      <c r="BC1123" s="2" t="s">
        <v>5268</v>
      </c>
      <c r="BF1123" s="2" t="s">
        <v>10766</v>
      </c>
    </row>
    <row r="1124" spans="1:72" ht="13.5" customHeight="1">
      <c r="A1124" s="5" t="str">
        <f>HYPERLINK("http://kyu.snu.ac.kr/sdhj/index.jsp?type=hj/GK14610_00IM0001_011b.jpg","1714_수서면_011b")</f>
        <v>1714_수서면_011b</v>
      </c>
      <c r="B1124" s="2">
        <v>1714</v>
      </c>
      <c r="C1124" s="2" t="s">
        <v>9517</v>
      </c>
      <c r="D1124" s="2" t="s">
        <v>9518</v>
      </c>
      <c r="E1124" s="2">
        <v>1123</v>
      </c>
      <c r="F1124" s="2">
        <v>2</v>
      </c>
      <c r="G1124" s="2" t="s">
        <v>9341</v>
      </c>
      <c r="H1124" s="2" t="s">
        <v>9345</v>
      </c>
      <c r="I1124" s="2">
        <v>10</v>
      </c>
      <c r="L1124" s="2">
        <v>2</v>
      </c>
      <c r="M1124" s="2" t="s">
        <v>2799</v>
      </c>
      <c r="N1124" s="2" t="s">
        <v>7141</v>
      </c>
      <c r="T1124" s="2" t="s">
        <v>10751</v>
      </c>
      <c r="U1124" s="2" t="s">
        <v>313</v>
      </c>
      <c r="V1124" s="2" t="s">
        <v>5072</v>
      </c>
      <c r="Y1124" s="2" t="s">
        <v>593</v>
      </c>
      <c r="Z1124" s="2" t="s">
        <v>4977</v>
      </c>
      <c r="AC1124" s="2">
        <v>2</v>
      </c>
      <c r="AD1124" s="2" t="s">
        <v>66</v>
      </c>
      <c r="AE1124" s="2" t="s">
        <v>6881</v>
      </c>
      <c r="AF1124" s="2" t="s">
        <v>10767</v>
      </c>
      <c r="AG1124" s="2" t="s">
        <v>10768</v>
      </c>
      <c r="BC1124" s="2" t="s">
        <v>5268</v>
      </c>
      <c r="BF1124" s="2" t="s">
        <v>10769</v>
      </c>
    </row>
    <row r="1125" spans="1:72" ht="13.5" customHeight="1">
      <c r="A1125" s="5" t="str">
        <f>HYPERLINK("http://kyu.snu.ac.kr/sdhj/index.jsp?type=hj/GK14610_00IM0001_011b.jpg","1714_수서면_011b")</f>
        <v>1714_수서면_011b</v>
      </c>
      <c r="B1125" s="2">
        <v>1714</v>
      </c>
      <c r="C1125" s="2" t="s">
        <v>10747</v>
      </c>
      <c r="D1125" s="2" t="s">
        <v>10748</v>
      </c>
      <c r="E1125" s="2">
        <v>1124</v>
      </c>
      <c r="F1125" s="2">
        <v>2</v>
      </c>
      <c r="G1125" s="2" t="s">
        <v>9341</v>
      </c>
      <c r="H1125" s="2" t="s">
        <v>9345</v>
      </c>
      <c r="I1125" s="2">
        <v>10</v>
      </c>
      <c r="L1125" s="2">
        <v>2</v>
      </c>
      <c r="M1125" s="2" t="s">
        <v>2799</v>
      </c>
      <c r="N1125" s="2" t="s">
        <v>7141</v>
      </c>
      <c r="T1125" s="2" t="s">
        <v>10751</v>
      </c>
      <c r="U1125" s="2" t="s">
        <v>672</v>
      </c>
      <c r="V1125" s="2" t="s">
        <v>5073</v>
      </c>
      <c r="Y1125" s="2" t="s">
        <v>4832</v>
      </c>
      <c r="Z1125" s="2" t="s">
        <v>6397</v>
      </c>
      <c r="AC1125" s="2">
        <v>58</v>
      </c>
      <c r="AD1125" s="2" t="s">
        <v>121</v>
      </c>
      <c r="AE1125" s="2" t="s">
        <v>6856</v>
      </c>
      <c r="AF1125" s="2" t="s">
        <v>746</v>
      </c>
      <c r="AG1125" s="2" t="s">
        <v>6920</v>
      </c>
      <c r="AH1125" s="2" t="s">
        <v>198</v>
      </c>
      <c r="AI1125" s="2" t="s">
        <v>7015</v>
      </c>
    </row>
    <row r="1126" spans="1:72" ht="13.5" customHeight="1">
      <c r="A1126" s="5" t="str">
        <f>HYPERLINK("http://kyu.snu.ac.kr/sdhj/index.jsp?type=hj/GK14610_00IM0001_011b.jpg","1714_수서면_011b")</f>
        <v>1714_수서면_011b</v>
      </c>
      <c r="B1126" s="2">
        <v>1714</v>
      </c>
      <c r="C1126" s="2" t="s">
        <v>10747</v>
      </c>
      <c r="D1126" s="2" t="s">
        <v>10748</v>
      </c>
      <c r="E1126" s="2">
        <v>1125</v>
      </c>
      <c r="F1126" s="2">
        <v>2</v>
      </c>
      <c r="G1126" s="2" t="s">
        <v>9341</v>
      </c>
      <c r="H1126" s="2" t="s">
        <v>9345</v>
      </c>
      <c r="I1126" s="2">
        <v>10</v>
      </c>
      <c r="L1126" s="2">
        <v>2</v>
      </c>
      <c r="M1126" s="2" t="s">
        <v>2799</v>
      </c>
      <c r="N1126" s="2" t="s">
        <v>7141</v>
      </c>
      <c r="T1126" s="2" t="s">
        <v>10751</v>
      </c>
      <c r="U1126" s="2" t="s">
        <v>672</v>
      </c>
      <c r="V1126" s="2" t="s">
        <v>5073</v>
      </c>
      <c r="Y1126" s="2" t="s">
        <v>2266</v>
      </c>
      <c r="Z1126" s="2" t="s">
        <v>6396</v>
      </c>
      <c r="AC1126" s="2">
        <v>58</v>
      </c>
      <c r="AD1126" s="2" t="s">
        <v>121</v>
      </c>
      <c r="AE1126" s="2" t="s">
        <v>6856</v>
      </c>
      <c r="AF1126" s="2" t="s">
        <v>2267</v>
      </c>
      <c r="AG1126" s="2" t="s">
        <v>6944</v>
      </c>
      <c r="AV1126" s="2" t="s">
        <v>2268</v>
      </c>
      <c r="AW1126" s="2" t="s">
        <v>7504</v>
      </c>
      <c r="BD1126" s="2" t="s">
        <v>246</v>
      </c>
      <c r="BE1126" s="2" t="s">
        <v>5473</v>
      </c>
    </row>
    <row r="1127" spans="1:72" ht="13.5" customHeight="1">
      <c r="A1127" s="5" t="str">
        <f>HYPERLINK("http://kyu.snu.ac.kr/sdhj/index.jsp?type=hj/GK14610_00IM0001_011b.jpg","1714_수서면_011b")</f>
        <v>1714_수서면_011b</v>
      </c>
      <c r="B1127" s="2">
        <v>1714</v>
      </c>
      <c r="C1127" s="2" t="s">
        <v>10747</v>
      </c>
      <c r="D1127" s="2" t="s">
        <v>10748</v>
      </c>
      <c r="E1127" s="2">
        <v>1126</v>
      </c>
      <c r="F1127" s="2">
        <v>2</v>
      </c>
      <c r="G1127" s="2" t="s">
        <v>9341</v>
      </c>
      <c r="H1127" s="2" t="s">
        <v>9345</v>
      </c>
      <c r="I1127" s="2">
        <v>10</v>
      </c>
      <c r="L1127" s="2">
        <v>2</v>
      </c>
      <c r="M1127" s="2" t="s">
        <v>2799</v>
      </c>
      <c r="N1127" s="2" t="s">
        <v>7141</v>
      </c>
      <c r="T1127" s="2" t="s">
        <v>10751</v>
      </c>
      <c r="U1127" s="2" t="s">
        <v>313</v>
      </c>
      <c r="V1127" s="2" t="s">
        <v>5072</v>
      </c>
      <c r="Y1127" s="2" t="s">
        <v>1411</v>
      </c>
      <c r="Z1127" s="2" t="s">
        <v>6395</v>
      </c>
      <c r="AC1127" s="2">
        <v>29</v>
      </c>
      <c r="AD1127" s="2" t="s">
        <v>55</v>
      </c>
      <c r="AE1127" s="2" t="s">
        <v>5082</v>
      </c>
      <c r="BB1127" s="2" t="s">
        <v>313</v>
      </c>
      <c r="BC1127" s="2" t="s">
        <v>5072</v>
      </c>
      <c r="BD1127" s="2" t="s">
        <v>2269</v>
      </c>
      <c r="BE1127" s="2" t="s">
        <v>7729</v>
      </c>
      <c r="BF1127" s="2" t="s">
        <v>10764</v>
      </c>
    </row>
    <row r="1128" spans="1:72" ht="13.5" customHeight="1">
      <c r="A1128" s="5" t="str">
        <f>HYPERLINK("http://kyu.snu.ac.kr/sdhj/index.jsp?type=hj/GK14610_00IM0001_011b.jpg","1714_수서면_011b")</f>
        <v>1714_수서면_011b</v>
      </c>
      <c r="B1128" s="2">
        <v>1714</v>
      </c>
      <c r="C1128" s="2" t="s">
        <v>10747</v>
      </c>
      <c r="D1128" s="2" t="s">
        <v>10748</v>
      </c>
      <c r="E1128" s="2">
        <v>1127</v>
      </c>
      <c r="F1128" s="2">
        <v>2</v>
      </c>
      <c r="G1128" s="2" t="s">
        <v>9341</v>
      </c>
      <c r="H1128" s="2" t="s">
        <v>9345</v>
      </c>
      <c r="I1128" s="2">
        <v>10</v>
      </c>
      <c r="L1128" s="2">
        <v>2</v>
      </c>
      <c r="M1128" s="2" t="s">
        <v>2799</v>
      </c>
      <c r="N1128" s="2" t="s">
        <v>7141</v>
      </c>
      <c r="T1128" s="2" t="s">
        <v>10751</v>
      </c>
      <c r="U1128" s="2" t="s">
        <v>313</v>
      </c>
      <c r="V1128" s="2" t="s">
        <v>5072</v>
      </c>
      <c r="Y1128" s="2" t="s">
        <v>1043</v>
      </c>
      <c r="Z1128" s="2" t="s">
        <v>5571</v>
      </c>
      <c r="AC1128" s="2">
        <v>3</v>
      </c>
      <c r="AD1128" s="2" t="s">
        <v>86</v>
      </c>
      <c r="AE1128" s="2" t="s">
        <v>6897</v>
      </c>
      <c r="AF1128" s="2" t="s">
        <v>63</v>
      </c>
      <c r="AG1128" s="2" t="s">
        <v>6918</v>
      </c>
      <c r="BB1128" s="2" t="s">
        <v>845</v>
      </c>
      <c r="BC1128" s="2" t="s">
        <v>5268</v>
      </c>
      <c r="BF1128" s="2" t="s">
        <v>10752</v>
      </c>
    </row>
    <row r="1129" spans="1:72" ht="13.5" customHeight="1">
      <c r="A1129" s="5" t="str">
        <f>HYPERLINK("http://kyu.snu.ac.kr/sdhj/index.jsp?type=hj/GK14610_00IM0001_011b.jpg","1714_수서면_011b")</f>
        <v>1714_수서면_011b</v>
      </c>
      <c r="B1129" s="2">
        <v>1714</v>
      </c>
      <c r="C1129" s="2" t="s">
        <v>10747</v>
      </c>
      <c r="D1129" s="2" t="s">
        <v>10748</v>
      </c>
      <c r="E1129" s="2">
        <v>1128</v>
      </c>
      <c r="F1129" s="2">
        <v>2</v>
      </c>
      <c r="G1129" s="2" t="s">
        <v>9341</v>
      </c>
      <c r="H1129" s="2" t="s">
        <v>9345</v>
      </c>
      <c r="I1129" s="2">
        <v>10</v>
      </c>
      <c r="L1129" s="2">
        <v>2</v>
      </c>
      <c r="M1129" s="2" t="s">
        <v>2799</v>
      </c>
      <c r="N1129" s="2" t="s">
        <v>7141</v>
      </c>
      <c r="T1129" s="2" t="s">
        <v>10751</v>
      </c>
      <c r="U1129" s="2" t="s">
        <v>672</v>
      </c>
      <c r="V1129" s="2" t="s">
        <v>5073</v>
      </c>
      <c r="Y1129" s="2" t="s">
        <v>2270</v>
      </c>
      <c r="Z1129" s="2" t="s">
        <v>6394</v>
      </c>
      <c r="AC1129" s="2">
        <v>54</v>
      </c>
      <c r="AD1129" s="2" t="s">
        <v>317</v>
      </c>
      <c r="AE1129" s="2" t="s">
        <v>6904</v>
      </c>
      <c r="AF1129" s="2" t="s">
        <v>285</v>
      </c>
      <c r="AG1129" s="2" t="s">
        <v>6927</v>
      </c>
      <c r="BB1129" s="2" t="s">
        <v>313</v>
      </c>
      <c r="BC1129" s="2" t="s">
        <v>5072</v>
      </c>
      <c r="BD1129" s="2" t="s">
        <v>1250</v>
      </c>
      <c r="BE1129" s="2" t="s">
        <v>6679</v>
      </c>
      <c r="BF1129" s="2" t="s">
        <v>10752</v>
      </c>
    </row>
    <row r="1130" spans="1:72" ht="13.5" customHeight="1">
      <c r="A1130" s="5" t="str">
        <f>HYPERLINK("http://kyu.snu.ac.kr/sdhj/index.jsp?type=hj/GK14610_00IM0001_011b.jpg","1714_수서면_011b")</f>
        <v>1714_수서면_011b</v>
      </c>
      <c r="B1130" s="2">
        <v>1714</v>
      </c>
      <c r="C1130" s="2" t="s">
        <v>10747</v>
      </c>
      <c r="D1130" s="2" t="s">
        <v>10748</v>
      </c>
      <c r="E1130" s="2">
        <v>1129</v>
      </c>
      <c r="F1130" s="2">
        <v>2</v>
      </c>
      <c r="G1130" s="2" t="s">
        <v>9341</v>
      </c>
      <c r="H1130" s="2" t="s">
        <v>9345</v>
      </c>
      <c r="I1130" s="2">
        <v>10</v>
      </c>
      <c r="L1130" s="2">
        <v>2</v>
      </c>
      <c r="M1130" s="2" t="s">
        <v>2799</v>
      </c>
      <c r="N1130" s="2" t="s">
        <v>7141</v>
      </c>
      <c r="T1130" s="2" t="s">
        <v>10751</v>
      </c>
      <c r="U1130" s="2" t="s">
        <v>744</v>
      </c>
      <c r="V1130" s="2" t="s">
        <v>5075</v>
      </c>
      <c r="Y1130" s="2" t="s">
        <v>2271</v>
      </c>
      <c r="Z1130" s="2" t="s">
        <v>5581</v>
      </c>
      <c r="AC1130" s="2">
        <v>52</v>
      </c>
      <c r="AD1130" s="2" t="s">
        <v>651</v>
      </c>
      <c r="AE1130" s="2" t="s">
        <v>6883</v>
      </c>
      <c r="AF1130" s="2" t="s">
        <v>285</v>
      </c>
      <c r="AG1130" s="2" t="s">
        <v>6927</v>
      </c>
      <c r="BB1130" s="2" t="s">
        <v>313</v>
      </c>
      <c r="BC1130" s="2" t="s">
        <v>5072</v>
      </c>
      <c r="BD1130" s="2" t="s">
        <v>2272</v>
      </c>
      <c r="BE1130" s="2" t="s">
        <v>10770</v>
      </c>
      <c r="BF1130" s="2" t="s">
        <v>10771</v>
      </c>
    </row>
    <row r="1131" spans="1:72" ht="13.5" customHeight="1">
      <c r="A1131" s="5" t="str">
        <f>HYPERLINK("http://kyu.snu.ac.kr/sdhj/index.jsp?type=hj/GK14610_00IM0001_011b.jpg","1714_수서면_011b")</f>
        <v>1714_수서면_011b</v>
      </c>
      <c r="B1131" s="2">
        <v>1714</v>
      </c>
      <c r="C1131" s="2" t="s">
        <v>10026</v>
      </c>
      <c r="D1131" s="2" t="s">
        <v>10027</v>
      </c>
      <c r="E1131" s="2">
        <v>1130</v>
      </c>
      <c r="F1131" s="2">
        <v>2</v>
      </c>
      <c r="G1131" s="2" t="s">
        <v>9341</v>
      </c>
      <c r="H1131" s="2" t="s">
        <v>9345</v>
      </c>
      <c r="I1131" s="2">
        <v>10</v>
      </c>
      <c r="L1131" s="2">
        <v>2</v>
      </c>
      <c r="M1131" s="2" t="s">
        <v>2799</v>
      </c>
      <c r="N1131" s="2" t="s">
        <v>7141</v>
      </c>
      <c r="T1131" s="2" t="s">
        <v>10751</v>
      </c>
      <c r="U1131" s="2" t="s">
        <v>313</v>
      </c>
      <c r="V1131" s="2" t="s">
        <v>5072</v>
      </c>
      <c r="Y1131" s="2" t="s">
        <v>2273</v>
      </c>
      <c r="Z1131" s="2" t="s">
        <v>6300</v>
      </c>
      <c r="AC1131" s="2">
        <v>15</v>
      </c>
      <c r="AD1131" s="2" t="s">
        <v>310</v>
      </c>
      <c r="AE1131" s="2" t="s">
        <v>6857</v>
      </c>
      <c r="AF1131" s="2" t="s">
        <v>63</v>
      </c>
      <c r="AG1131" s="2" t="s">
        <v>6918</v>
      </c>
      <c r="BB1131" s="2" t="s">
        <v>313</v>
      </c>
      <c r="BC1131" s="2" t="s">
        <v>5072</v>
      </c>
      <c r="BD1131" s="2" t="s">
        <v>2274</v>
      </c>
      <c r="BE1131" s="2" t="s">
        <v>7728</v>
      </c>
      <c r="BF1131" s="2" t="s">
        <v>10755</v>
      </c>
    </row>
    <row r="1132" spans="1:72" ht="13.5" customHeight="1">
      <c r="A1132" s="5" t="str">
        <f>HYPERLINK("http://kyu.snu.ac.kr/sdhj/index.jsp?type=hj/GK14610_00IM0001_011b.jpg","1714_수서면_011b")</f>
        <v>1714_수서면_011b</v>
      </c>
      <c r="B1132" s="2">
        <v>1714</v>
      </c>
      <c r="C1132" s="2" t="s">
        <v>10747</v>
      </c>
      <c r="D1132" s="2" t="s">
        <v>10748</v>
      </c>
      <c r="E1132" s="2">
        <v>1131</v>
      </c>
      <c r="F1132" s="2">
        <v>2</v>
      </c>
      <c r="G1132" s="2" t="s">
        <v>9341</v>
      </c>
      <c r="H1132" s="2" t="s">
        <v>9345</v>
      </c>
      <c r="I1132" s="2">
        <v>10</v>
      </c>
      <c r="L1132" s="2">
        <v>3</v>
      </c>
      <c r="M1132" s="2" t="s">
        <v>8921</v>
      </c>
      <c r="N1132" s="2" t="s">
        <v>9179</v>
      </c>
      <c r="T1132" s="2" t="s">
        <v>10246</v>
      </c>
      <c r="U1132" s="2" t="s">
        <v>347</v>
      </c>
      <c r="V1132" s="2" t="s">
        <v>5076</v>
      </c>
      <c r="W1132" s="2" t="s">
        <v>722</v>
      </c>
      <c r="X1132" s="2" t="s">
        <v>5402</v>
      </c>
      <c r="Y1132" s="2" t="s">
        <v>2275</v>
      </c>
      <c r="Z1132" s="2" t="s">
        <v>5872</v>
      </c>
      <c r="AC1132" s="2">
        <v>41</v>
      </c>
      <c r="AD1132" s="2" t="s">
        <v>536</v>
      </c>
      <c r="AE1132" s="2" t="s">
        <v>6907</v>
      </c>
      <c r="AJ1132" s="2" t="s">
        <v>17</v>
      </c>
      <c r="AK1132" s="2" t="s">
        <v>7078</v>
      </c>
      <c r="AL1132" s="2" t="s">
        <v>724</v>
      </c>
      <c r="AM1132" s="2" t="s">
        <v>7111</v>
      </c>
      <c r="AT1132" s="2" t="s">
        <v>725</v>
      </c>
      <c r="AU1132" s="2" t="s">
        <v>7187</v>
      </c>
      <c r="AV1132" s="2" t="s">
        <v>2239</v>
      </c>
      <c r="AW1132" s="2" t="s">
        <v>7503</v>
      </c>
      <c r="BG1132" s="2" t="s">
        <v>725</v>
      </c>
      <c r="BH1132" s="2" t="s">
        <v>7187</v>
      </c>
      <c r="BI1132" s="2" t="s">
        <v>1536</v>
      </c>
      <c r="BJ1132" s="2" t="s">
        <v>6316</v>
      </c>
      <c r="BK1132" s="2" t="s">
        <v>725</v>
      </c>
      <c r="BL1132" s="2" t="s">
        <v>7187</v>
      </c>
      <c r="BM1132" s="2" t="s">
        <v>728</v>
      </c>
      <c r="BN1132" s="2" t="s">
        <v>8008</v>
      </c>
      <c r="BO1132" s="2" t="s">
        <v>725</v>
      </c>
      <c r="BP1132" s="2" t="s">
        <v>7187</v>
      </c>
      <c r="BQ1132" s="2" t="s">
        <v>4855</v>
      </c>
      <c r="BR1132" s="2" t="s">
        <v>8676</v>
      </c>
      <c r="BS1132" s="2" t="s">
        <v>1032</v>
      </c>
      <c r="BT1132" s="2" t="s">
        <v>7084</v>
      </c>
    </row>
    <row r="1133" spans="1:72" ht="13.5" customHeight="1">
      <c r="A1133" s="5" t="str">
        <f>HYPERLINK("http://kyu.snu.ac.kr/sdhj/index.jsp?type=hj/GK14610_00IM0001_011b.jpg","1714_수서면_011b")</f>
        <v>1714_수서면_011b</v>
      </c>
      <c r="B1133" s="2">
        <v>1714</v>
      </c>
      <c r="C1133" s="2" t="s">
        <v>10083</v>
      </c>
      <c r="D1133" s="2" t="s">
        <v>10084</v>
      </c>
      <c r="E1133" s="2">
        <v>1132</v>
      </c>
      <c r="F1133" s="2">
        <v>2</v>
      </c>
      <c r="G1133" s="2" t="s">
        <v>9341</v>
      </c>
      <c r="H1133" s="2" t="s">
        <v>9345</v>
      </c>
      <c r="I1133" s="2">
        <v>10</v>
      </c>
      <c r="L1133" s="2">
        <v>3</v>
      </c>
      <c r="M1133" s="2" t="s">
        <v>8921</v>
      </c>
      <c r="N1133" s="2" t="s">
        <v>9179</v>
      </c>
      <c r="S1133" s="2" t="s">
        <v>77</v>
      </c>
      <c r="T1133" s="2" t="s">
        <v>5010</v>
      </c>
      <c r="W1133" s="2" t="s">
        <v>793</v>
      </c>
      <c r="X1133" s="2" t="s">
        <v>5405</v>
      </c>
      <c r="Y1133" s="2" t="s">
        <v>764</v>
      </c>
      <c r="Z1133" s="2" t="s">
        <v>5449</v>
      </c>
      <c r="AC1133" s="2">
        <v>40</v>
      </c>
      <c r="AD1133" s="2" t="s">
        <v>221</v>
      </c>
      <c r="AE1133" s="2" t="s">
        <v>6885</v>
      </c>
      <c r="AJ1133" s="2" t="s">
        <v>765</v>
      </c>
      <c r="AK1133" s="2" t="s">
        <v>7079</v>
      </c>
      <c r="AL1133" s="2" t="s">
        <v>558</v>
      </c>
      <c r="AM1133" s="2" t="s">
        <v>7007</v>
      </c>
      <c r="AT1133" s="2" t="s">
        <v>725</v>
      </c>
      <c r="AU1133" s="2" t="s">
        <v>7187</v>
      </c>
      <c r="AV1133" s="2" t="s">
        <v>2276</v>
      </c>
      <c r="AW1133" s="2" t="s">
        <v>7502</v>
      </c>
      <c r="BG1133" s="2" t="s">
        <v>725</v>
      </c>
      <c r="BH1133" s="2" t="s">
        <v>7187</v>
      </c>
      <c r="BI1133" s="2" t="s">
        <v>2277</v>
      </c>
      <c r="BJ1133" s="2" t="s">
        <v>7896</v>
      </c>
      <c r="BK1133" s="2" t="s">
        <v>2278</v>
      </c>
      <c r="BL1133" s="2" t="s">
        <v>8152</v>
      </c>
      <c r="BM1133" s="2" t="s">
        <v>2279</v>
      </c>
      <c r="BN1133" s="2" t="s">
        <v>8343</v>
      </c>
      <c r="BO1133" s="2" t="s">
        <v>725</v>
      </c>
      <c r="BP1133" s="2" t="s">
        <v>7187</v>
      </c>
      <c r="BQ1133" s="2" t="s">
        <v>2280</v>
      </c>
      <c r="BR1133" s="2" t="s">
        <v>10772</v>
      </c>
      <c r="BS1133" s="2" t="s">
        <v>260</v>
      </c>
      <c r="BT1133" s="2" t="s">
        <v>7029</v>
      </c>
    </row>
    <row r="1134" spans="1:72" ht="13.5" customHeight="1">
      <c r="A1134" s="5" t="str">
        <f>HYPERLINK("http://kyu.snu.ac.kr/sdhj/index.jsp?type=hj/GK14610_00IM0001_011b.jpg","1714_수서면_011b")</f>
        <v>1714_수서면_011b</v>
      </c>
      <c r="B1134" s="2">
        <v>1714</v>
      </c>
      <c r="C1134" s="2" t="s">
        <v>10773</v>
      </c>
      <c r="D1134" s="2" t="s">
        <v>10774</v>
      </c>
      <c r="E1134" s="2">
        <v>1133</v>
      </c>
      <c r="F1134" s="2">
        <v>2</v>
      </c>
      <c r="G1134" s="2" t="s">
        <v>9341</v>
      </c>
      <c r="H1134" s="2" t="s">
        <v>9345</v>
      </c>
      <c r="I1134" s="2">
        <v>10</v>
      </c>
      <c r="L1134" s="2">
        <v>3</v>
      </c>
      <c r="M1134" s="2" t="s">
        <v>8921</v>
      </c>
      <c r="N1134" s="2" t="s">
        <v>9179</v>
      </c>
      <c r="S1134" s="2" t="s">
        <v>45</v>
      </c>
      <c r="T1134" s="2" t="s">
        <v>5011</v>
      </c>
      <c r="U1134" s="2" t="s">
        <v>347</v>
      </c>
      <c r="V1134" s="2" t="s">
        <v>5076</v>
      </c>
      <c r="Y1134" s="2" t="s">
        <v>2281</v>
      </c>
      <c r="Z1134" s="2" t="s">
        <v>6393</v>
      </c>
      <c r="AC1134" s="2">
        <v>14</v>
      </c>
      <c r="AD1134" s="2" t="s">
        <v>466</v>
      </c>
      <c r="AE1134" s="2" t="s">
        <v>6877</v>
      </c>
    </row>
    <row r="1135" spans="1:72" ht="13.5" customHeight="1">
      <c r="A1135" s="5" t="str">
        <f>HYPERLINK("http://kyu.snu.ac.kr/sdhj/index.jsp?type=hj/GK14610_00IM0001_011b.jpg","1714_수서면_011b")</f>
        <v>1714_수서면_011b</v>
      </c>
      <c r="B1135" s="2">
        <v>1714</v>
      </c>
      <c r="C1135" s="2" t="s">
        <v>10083</v>
      </c>
      <c r="D1135" s="2" t="s">
        <v>10084</v>
      </c>
      <c r="E1135" s="2">
        <v>1134</v>
      </c>
      <c r="F1135" s="2">
        <v>2</v>
      </c>
      <c r="G1135" s="2" t="s">
        <v>9341</v>
      </c>
      <c r="H1135" s="2" t="s">
        <v>9345</v>
      </c>
      <c r="I1135" s="2">
        <v>10</v>
      </c>
      <c r="L1135" s="2">
        <v>3</v>
      </c>
      <c r="M1135" s="2" t="s">
        <v>8921</v>
      </c>
      <c r="N1135" s="2" t="s">
        <v>9179</v>
      </c>
      <c r="T1135" s="2" t="s">
        <v>10257</v>
      </c>
      <c r="U1135" s="2" t="s">
        <v>867</v>
      </c>
      <c r="V1135" s="2" t="s">
        <v>5074</v>
      </c>
      <c r="Y1135" s="2" t="s">
        <v>2282</v>
      </c>
      <c r="Z1135" s="2" t="s">
        <v>6392</v>
      </c>
      <c r="AC1135" s="2">
        <v>37</v>
      </c>
      <c r="AD1135" s="2" t="s">
        <v>226</v>
      </c>
      <c r="AE1135" s="2" t="s">
        <v>6865</v>
      </c>
    </row>
    <row r="1136" spans="1:72" ht="13.5" customHeight="1">
      <c r="A1136" s="5" t="str">
        <f>HYPERLINK("http://kyu.snu.ac.kr/sdhj/index.jsp?type=hj/GK14610_00IM0001_011b.jpg","1714_수서면_011b")</f>
        <v>1714_수서면_011b</v>
      </c>
      <c r="B1136" s="2">
        <v>1714</v>
      </c>
      <c r="C1136" s="2" t="s">
        <v>9961</v>
      </c>
      <c r="D1136" s="2" t="s">
        <v>9962</v>
      </c>
      <c r="E1136" s="2">
        <v>1135</v>
      </c>
      <c r="F1136" s="2">
        <v>2</v>
      </c>
      <c r="G1136" s="2" t="s">
        <v>9341</v>
      </c>
      <c r="H1136" s="2" t="s">
        <v>9345</v>
      </c>
      <c r="I1136" s="2">
        <v>10</v>
      </c>
      <c r="L1136" s="2">
        <v>3</v>
      </c>
      <c r="M1136" s="2" t="s">
        <v>8921</v>
      </c>
      <c r="N1136" s="2" t="s">
        <v>9179</v>
      </c>
      <c r="T1136" s="2" t="s">
        <v>10257</v>
      </c>
      <c r="U1136" s="2" t="s">
        <v>313</v>
      </c>
      <c r="V1136" s="2" t="s">
        <v>5072</v>
      </c>
      <c r="Y1136" s="2" t="s">
        <v>1671</v>
      </c>
      <c r="Z1136" s="2" t="s">
        <v>5437</v>
      </c>
      <c r="AC1136" s="2">
        <v>37</v>
      </c>
      <c r="AD1136" s="2" t="s">
        <v>103</v>
      </c>
      <c r="AE1136" s="2" t="s">
        <v>6889</v>
      </c>
      <c r="BB1136" s="2" t="s">
        <v>313</v>
      </c>
      <c r="BC1136" s="2" t="s">
        <v>5072</v>
      </c>
      <c r="BD1136" s="2" t="s">
        <v>1785</v>
      </c>
      <c r="BE1136" s="2" t="s">
        <v>7727</v>
      </c>
      <c r="BF1136" s="2" t="s">
        <v>10406</v>
      </c>
    </row>
    <row r="1137" spans="1:72" ht="13.5" customHeight="1">
      <c r="A1137" s="5" t="str">
        <f>HYPERLINK("http://kyu.snu.ac.kr/sdhj/index.jsp?type=hj/GK14610_00IM0001_011b.jpg","1714_수서면_011b")</f>
        <v>1714_수서면_011b</v>
      </c>
      <c r="B1137" s="2">
        <v>1714</v>
      </c>
      <c r="C1137" s="2" t="s">
        <v>10343</v>
      </c>
      <c r="D1137" s="2" t="s">
        <v>10344</v>
      </c>
      <c r="E1137" s="2">
        <v>1136</v>
      </c>
      <c r="F1137" s="2">
        <v>2</v>
      </c>
      <c r="G1137" s="2" t="s">
        <v>9341</v>
      </c>
      <c r="H1137" s="2" t="s">
        <v>9345</v>
      </c>
      <c r="I1137" s="2">
        <v>10</v>
      </c>
      <c r="L1137" s="2">
        <v>3</v>
      </c>
      <c r="M1137" s="2" t="s">
        <v>8921</v>
      </c>
      <c r="N1137" s="2" t="s">
        <v>9179</v>
      </c>
      <c r="T1137" s="2" t="s">
        <v>10257</v>
      </c>
      <c r="U1137" s="2" t="s">
        <v>313</v>
      </c>
      <c r="V1137" s="2" t="s">
        <v>5072</v>
      </c>
      <c r="Y1137" s="2" t="s">
        <v>2101</v>
      </c>
      <c r="Z1137" s="2" t="s">
        <v>6391</v>
      </c>
      <c r="AC1137" s="2">
        <v>7</v>
      </c>
      <c r="AD1137" s="2" t="s">
        <v>401</v>
      </c>
      <c r="AE1137" s="2" t="s">
        <v>6863</v>
      </c>
      <c r="BB1137" s="2" t="s">
        <v>845</v>
      </c>
      <c r="BC1137" s="2" t="s">
        <v>5268</v>
      </c>
      <c r="BF1137" s="2" t="s">
        <v>10269</v>
      </c>
    </row>
    <row r="1138" spans="1:72" ht="13.5" customHeight="1">
      <c r="A1138" s="5" t="str">
        <f>HYPERLINK("http://kyu.snu.ac.kr/sdhj/index.jsp?type=hj/GK14610_00IM0001_011b.jpg","1714_수서면_011b")</f>
        <v>1714_수서면_011b</v>
      </c>
      <c r="B1138" s="2">
        <v>1714</v>
      </c>
      <c r="C1138" s="2" t="s">
        <v>10083</v>
      </c>
      <c r="D1138" s="2" t="s">
        <v>10084</v>
      </c>
      <c r="E1138" s="2">
        <v>1137</v>
      </c>
      <c r="F1138" s="2">
        <v>2</v>
      </c>
      <c r="G1138" s="2" t="s">
        <v>9341</v>
      </c>
      <c r="H1138" s="2" t="s">
        <v>9345</v>
      </c>
      <c r="I1138" s="2">
        <v>10</v>
      </c>
      <c r="L1138" s="2">
        <v>3</v>
      </c>
      <c r="M1138" s="2" t="s">
        <v>8921</v>
      </c>
      <c r="N1138" s="2" t="s">
        <v>9179</v>
      </c>
      <c r="T1138" s="2" t="s">
        <v>10257</v>
      </c>
      <c r="U1138" s="2" t="s">
        <v>313</v>
      </c>
      <c r="V1138" s="2" t="s">
        <v>5072</v>
      </c>
      <c r="Y1138" s="2" t="s">
        <v>2199</v>
      </c>
      <c r="Z1138" s="2" t="s">
        <v>5910</v>
      </c>
      <c r="AC1138" s="2">
        <v>44</v>
      </c>
      <c r="AD1138" s="2" t="s">
        <v>878</v>
      </c>
      <c r="AE1138" s="2" t="s">
        <v>6859</v>
      </c>
      <c r="BB1138" s="2" t="s">
        <v>313</v>
      </c>
      <c r="BC1138" s="2" t="s">
        <v>5072</v>
      </c>
      <c r="BD1138" s="2" t="s">
        <v>2283</v>
      </c>
      <c r="BE1138" s="2" t="s">
        <v>6453</v>
      </c>
      <c r="BF1138" s="2" t="s">
        <v>10265</v>
      </c>
    </row>
    <row r="1139" spans="1:72" ht="13.5" customHeight="1">
      <c r="A1139" s="5" t="str">
        <f>HYPERLINK("http://kyu.snu.ac.kr/sdhj/index.jsp?type=hj/GK14610_00IM0001_011b.jpg","1714_수서면_011b")</f>
        <v>1714_수서면_011b</v>
      </c>
      <c r="B1139" s="2">
        <v>1714</v>
      </c>
      <c r="C1139" s="2" t="s">
        <v>10083</v>
      </c>
      <c r="D1139" s="2" t="s">
        <v>10084</v>
      </c>
      <c r="E1139" s="2">
        <v>1138</v>
      </c>
      <c r="F1139" s="2">
        <v>2</v>
      </c>
      <c r="G1139" s="2" t="s">
        <v>9341</v>
      </c>
      <c r="H1139" s="2" t="s">
        <v>9345</v>
      </c>
      <c r="I1139" s="2">
        <v>10</v>
      </c>
      <c r="L1139" s="2">
        <v>3</v>
      </c>
      <c r="M1139" s="2" t="s">
        <v>8921</v>
      </c>
      <c r="N1139" s="2" t="s">
        <v>9179</v>
      </c>
      <c r="T1139" s="2" t="s">
        <v>10257</v>
      </c>
      <c r="U1139" s="2" t="s">
        <v>313</v>
      </c>
      <c r="V1139" s="2" t="s">
        <v>5072</v>
      </c>
      <c r="Y1139" s="2" t="s">
        <v>2284</v>
      </c>
      <c r="Z1139" s="2" t="s">
        <v>5602</v>
      </c>
      <c r="AC1139" s="2">
        <v>40</v>
      </c>
      <c r="AD1139" s="2" t="s">
        <v>221</v>
      </c>
      <c r="AE1139" s="2" t="s">
        <v>6885</v>
      </c>
      <c r="BB1139" s="2" t="s">
        <v>313</v>
      </c>
      <c r="BC1139" s="2" t="s">
        <v>5072</v>
      </c>
      <c r="BD1139" s="2" t="s">
        <v>779</v>
      </c>
      <c r="BE1139" s="2" t="s">
        <v>6748</v>
      </c>
      <c r="BF1139" s="2" t="s">
        <v>10269</v>
      </c>
    </row>
    <row r="1140" spans="1:72" ht="13.5" customHeight="1">
      <c r="A1140" s="5" t="str">
        <f>HYPERLINK("http://kyu.snu.ac.kr/sdhj/index.jsp?type=hj/GK14610_00IM0001_011b.jpg","1714_수서면_011b")</f>
        <v>1714_수서면_011b</v>
      </c>
      <c r="B1140" s="2">
        <v>1714</v>
      </c>
      <c r="C1140" s="2" t="s">
        <v>10083</v>
      </c>
      <c r="D1140" s="2" t="s">
        <v>10084</v>
      </c>
      <c r="E1140" s="2">
        <v>1139</v>
      </c>
      <c r="F1140" s="2">
        <v>2</v>
      </c>
      <c r="G1140" s="2" t="s">
        <v>9341</v>
      </c>
      <c r="H1140" s="2" t="s">
        <v>9345</v>
      </c>
      <c r="I1140" s="2">
        <v>10</v>
      </c>
      <c r="L1140" s="2">
        <v>3</v>
      </c>
      <c r="M1140" s="2" t="s">
        <v>8921</v>
      </c>
      <c r="N1140" s="2" t="s">
        <v>9179</v>
      </c>
      <c r="T1140" s="2" t="s">
        <v>10257</v>
      </c>
      <c r="U1140" s="2" t="s">
        <v>313</v>
      </c>
      <c r="V1140" s="2" t="s">
        <v>5072</v>
      </c>
      <c r="Y1140" s="2" t="s">
        <v>2285</v>
      </c>
      <c r="Z1140" s="2" t="s">
        <v>6390</v>
      </c>
      <c r="AC1140" s="2">
        <v>3</v>
      </c>
      <c r="AD1140" s="2" t="s">
        <v>86</v>
      </c>
      <c r="AE1140" s="2" t="s">
        <v>6897</v>
      </c>
      <c r="AF1140" s="2" t="s">
        <v>63</v>
      </c>
      <c r="AG1140" s="2" t="s">
        <v>6918</v>
      </c>
      <c r="BB1140" s="2" t="s">
        <v>313</v>
      </c>
      <c r="BC1140" s="2" t="s">
        <v>5072</v>
      </c>
      <c r="BD1140" s="2" t="s">
        <v>1671</v>
      </c>
      <c r="BE1140" s="2" t="s">
        <v>5437</v>
      </c>
      <c r="BF1140" s="2" t="s">
        <v>10407</v>
      </c>
    </row>
    <row r="1141" spans="1:72" ht="13.5" customHeight="1">
      <c r="A1141" s="5" t="str">
        <f>HYPERLINK("http://kyu.snu.ac.kr/sdhj/index.jsp?type=hj/GK14610_00IM0001_011b.jpg","1714_수서면_011b")</f>
        <v>1714_수서면_011b</v>
      </c>
      <c r="B1141" s="2">
        <v>1714</v>
      </c>
      <c r="C1141" s="2" t="s">
        <v>10343</v>
      </c>
      <c r="D1141" s="2" t="s">
        <v>10344</v>
      </c>
      <c r="E1141" s="2">
        <v>1140</v>
      </c>
      <c r="F1141" s="2">
        <v>2</v>
      </c>
      <c r="G1141" s="2" t="s">
        <v>9341</v>
      </c>
      <c r="H1141" s="2" t="s">
        <v>9345</v>
      </c>
      <c r="I1141" s="2">
        <v>10</v>
      </c>
      <c r="L1141" s="2">
        <v>4</v>
      </c>
      <c r="M1141" s="2" t="s">
        <v>2286</v>
      </c>
      <c r="N1141" s="2" t="s">
        <v>6389</v>
      </c>
      <c r="T1141" s="2" t="s">
        <v>9407</v>
      </c>
      <c r="U1141" s="2" t="s">
        <v>2129</v>
      </c>
      <c r="V1141" s="2" t="s">
        <v>5236</v>
      </c>
      <c r="Y1141" s="2" t="s">
        <v>2286</v>
      </c>
      <c r="Z1141" s="2" t="s">
        <v>6389</v>
      </c>
      <c r="AC1141" s="2">
        <v>63</v>
      </c>
      <c r="AD1141" s="2" t="s">
        <v>86</v>
      </c>
      <c r="AE1141" s="2" t="s">
        <v>6897</v>
      </c>
      <c r="AN1141" s="2" t="s">
        <v>419</v>
      </c>
      <c r="AO1141" s="2" t="s">
        <v>5018</v>
      </c>
      <c r="AR1141" s="2" t="s">
        <v>1594</v>
      </c>
      <c r="AS1141" s="2" t="s">
        <v>7164</v>
      </c>
      <c r="AT1141" s="2" t="s">
        <v>148</v>
      </c>
      <c r="AU1141" s="2" t="s">
        <v>5109</v>
      </c>
      <c r="AV1141" s="2" t="s">
        <v>2287</v>
      </c>
      <c r="AW1141" s="2" t="s">
        <v>7466</v>
      </c>
      <c r="BB1141" s="2" t="s">
        <v>170</v>
      </c>
      <c r="BC1141" s="2" t="s">
        <v>10610</v>
      </c>
      <c r="BD1141" s="2" t="s">
        <v>1856</v>
      </c>
      <c r="BE1141" s="2" t="s">
        <v>6176</v>
      </c>
      <c r="BG1141" s="2" t="s">
        <v>148</v>
      </c>
      <c r="BH1141" s="2" t="s">
        <v>5109</v>
      </c>
      <c r="BI1141" s="2" t="s">
        <v>2036</v>
      </c>
      <c r="BJ1141" s="2" t="s">
        <v>5580</v>
      </c>
      <c r="BK1141" s="2" t="s">
        <v>148</v>
      </c>
      <c r="BL1141" s="2" t="s">
        <v>5109</v>
      </c>
      <c r="BM1141" s="2" t="s">
        <v>2288</v>
      </c>
      <c r="BN1141" s="2" t="s">
        <v>8331</v>
      </c>
      <c r="BO1141" s="2" t="s">
        <v>38</v>
      </c>
      <c r="BP1141" s="2" t="s">
        <v>5224</v>
      </c>
      <c r="BQ1141" s="2" t="s">
        <v>2289</v>
      </c>
      <c r="BR1141" s="2" t="s">
        <v>8675</v>
      </c>
      <c r="BS1141" s="2" t="s">
        <v>184</v>
      </c>
      <c r="BT1141" s="2" t="s">
        <v>7080</v>
      </c>
    </row>
    <row r="1142" spans="1:72" ht="13.5" customHeight="1">
      <c r="A1142" s="5" t="str">
        <f>HYPERLINK("http://kyu.snu.ac.kr/sdhj/index.jsp?type=hj/GK14610_00IM0001_011b.jpg","1714_수서면_011b")</f>
        <v>1714_수서면_011b</v>
      </c>
      <c r="B1142" s="2">
        <v>1714</v>
      </c>
      <c r="C1142" s="2" t="s">
        <v>9487</v>
      </c>
      <c r="D1142" s="2" t="s">
        <v>9488</v>
      </c>
      <c r="E1142" s="2">
        <v>1141</v>
      </c>
      <c r="F1142" s="2">
        <v>2</v>
      </c>
      <c r="G1142" s="2" t="s">
        <v>9341</v>
      </c>
      <c r="H1142" s="2" t="s">
        <v>9345</v>
      </c>
      <c r="I1142" s="2">
        <v>10</v>
      </c>
      <c r="L1142" s="2">
        <v>4</v>
      </c>
      <c r="M1142" s="2" t="s">
        <v>2286</v>
      </c>
      <c r="N1142" s="2" t="s">
        <v>6389</v>
      </c>
      <c r="S1142" s="2" t="s">
        <v>77</v>
      </c>
      <c r="T1142" s="2" t="s">
        <v>5010</v>
      </c>
      <c r="U1142" s="2" t="s">
        <v>150</v>
      </c>
      <c r="V1142" s="2" t="s">
        <v>5065</v>
      </c>
      <c r="Y1142" s="2" t="s">
        <v>991</v>
      </c>
      <c r="Z1142" s="2" t="s">
        <v>6388</v>
      </c>
      <c r="AC1142" s="2">
        <v>61</v>
      </c>
      <c r="AD1142" s="2" t="s">
        <v>136</v>
      </c>
      <c r="AE1142" s="2" t="s">
        <v>6880</v>
      </c>
      <c r="AN1142" s="2" t="s">
        <v>419</v>
      </c>
      <c r="AO1142" s="2" t="s">
        <v>5018</v>
      </c>
      <c r="AR1142" s="2" t="s">
        <v>1521</v>
      </c>
      <c r="AS1142" s="2" t="s">
        <v>7147</v>
      </c>
      <c r="AT1142" s="2" t="s">
        <v>148</v>
      </c>
      <c r="AU1142" s="2" t="s">
        <v>5109</v>
      </c>
      <c r="AV1142" s="2" t="s">
        <v>2290</v>
      </c>
      <c r="AW1142" s="2" t="s">
        <v>7447</v>
      </c>
      <c r="BB1142" s="2" t="s">
        <v>150</v>
      </c>
      <c r="BC1142" s="2" t="s">
        <v>5065</v>
      </c>
      <c r="BD1142" s="2" t="s">
        <v>2291</v>
      </c>
      <c r="BE1142" s="2" t="s">
        <v>7690</v>
      </c>
      <c r="BG1142" s="2" t="s">
        <v>148</v>
      </c>
      <c r="BH1142" s="2" t="s">
        <v>5109</v>
      </c>
      <c r="BI1142" s="2" t="s">
        <v>2292</v>
      </c>
      <c r="BJ1142" s="2" t="s">
        <v>7970</v>
      </c>
      <c r="BK1142" s="2" t="s">
        <v>148</v>
      </c>
      <c r="BL1142" s="2" t="s">
        <v>5109</v>
      </c>
      <c r="BM1142" s="2" t="s">
        <v>1450</v>
      </c>
      <c r="BN1142" s="2" t="s">
        <v>5439</v>
      </c>
      <c r="BO1142" s="2" t="s">
        <v>38</v>
      </c>
      <c r="BP1142" s="2" t="s">
        <v>5224</v>
      </c>
      <c r="BQ1142" s="2" t="s">
        <v>2293</v>
      </c>
      <c r="BR1142" s="2" t="s">
        <v>8674</v>
      </c>
    </row>
    <row r="1143" spans="1:72" ht="13.5" customHeight="1">
      <c r="A1143" s="5" t="str">
        <f>HYPERLINK("http://kyu.snu.ac.kr/sdhj/index.jsp?type=hj/GK14610_00IM0001_011b.jpg","1714_수서면_011b")</f>
        <v>1714_수서면_011b</v>
      </c>
      <c r="B1143" s="2">
        <v>1714</v>
      </c>
      <c r="C1143" s="2" t="s">
        <v>9700</v>
      </c>
      <c r="D1143" s="2" t="s">
        <v>9701</v>
      </c>
      <c r="E1143" s="2">
        <v>1142</v>
      </c>
      <c r="F1143" s="2">
        <v>2</v>
      </c>
      <c r="G1143" s="2" t="s">
        <v>9341</v>
      </c>
      <c r="H1143" s="2" t="s">
        <v>9345</v>
      </c>
      <c r="I1143" s="2">
        <v>10</v>
      </c>
      <c r="L1143" s="2">
        <v>4</v>
      </c>
      <c r="M1143" s="2" t="s">
        <v>2286</v>
      </c>
      <c r="N1143" s="2" t="s">
        <v>6389</v>
      </c>
      <c r="S1143" s="2" t="s">
        <v>117</v>
      </c>
      <c r="T1143" s="2" t="s">
        <v>5009</v>
      </c>
      <c r="Y1143" s="2" t="s">
        <v>2294</v>
      </c>
      <c r="Z1143" s="2" t="s">
        <v>5597</v>
      </c>
      <c r="AC1143" s="2">
        <v>26</v>
      </c>
      <c r="AD1143" s="2" t="s">
        <v>58</v>
      </c>
      <c r="AE1143" s="2" t="s">
        <v>6879</v>
      </c>
    </row>
    <row r="1144" spans="1:72" ht="13.5" customHeight="1">
      <c r="A1144" s="5" t="str">
        <f>HYPERLINK("http://kyu.snu.ac.kr/sdhj/index.jsp?type=hj/GK14610_00IM0001_011b.jpg","1714_수서면_011b")</f>
        <v>1714_수서면_011b</v>
      </c>
      <c r="B1144" s="2">
        <v>1714</v>
      </c>
      <c r="C1144" s="2" t="s">
        <v>9361</v>
      </c>
      <c r="D1144" s="2" t="s">
        <v>9362</v>
      </c>
      <c r="E1144" s="2">
        <v>1143</v>
      </c>
      <c r="F1144" s="2">
        <v>2</v>
      </c>
      <c r="G1144" s="2" t="s">
        <v>9341</v>
      </c>
      <c r="H1144" s="2" t="s">
        <v>9345</v>
      </c>
      <c r="I1144" s="2">
        <v>10</v>
      </c>
      <c r="L1144" s="2">
        <v>5</v>
      </c>
      <c r="M1144" s="2" t="s">
        <v>10775</v>
      </c>
      <c r="N1144" s="2" t="s">
        <v>6387</v>
      </c>
      <c r="T1144" s="2" t="s">
        <v>9407</v>
      </c>
      <c r="U1144" s="2" t="s">
        <v>148</v>
      </c>
      <c r="V1144" s="2" t="s">
        <v>5109</v>
      </c>
      <c r="Y1144" s="2" t="s">
        <v>4856</v>
      </c>
      <c r="Z1144" s="2" t="s">
        <v>6387</v>
      </c>
      <c r="AC1144" s="2">
        <v>67</v>
      </c>
      <c r="AD1144" s="2" t="s">
        <v>401</v>
      </c>
      <c r="AE1144" s="2" t="s">
        <v>6863</v>
      </c>
      <c r="AN1144" s="2" t="s">
        <v>419</v>
      </c>
      <c r="AO1144" s="2" t="s">
        <v>5018</v>
      </c>
      <c r="AR1144" s="2" t="s">
        <v>2295</v>
      </c>
      <c r="AS1144" s="2" t="s">
        <v>10776</v>
      </c>
      <c r="AT1144" s="2" t="s">
        <v>148</v>
      </c>
      <c r="AU1144" s="2" t="s">
        <v>5109</v>
      </c>
      <c r="AV1144" s="2" t="s">
        <v>2296</v>
      </c>
      <c r="AW1144" s="2" t="s">
        <v>7501</v>
      </c>
      <c r="BB1144" s="2" t="s">
        <v>150</v>
      </c>
      <c r="BC1144" s="2" t="s">
        <v>5065</v>
      </c>
      <c r="BD1144" s="2" t="s">
        <v>734</v>
      </c>
      <c r="BE1144" s="2" t="s">
        <v>5984</v>
      </c>
      <c r="BG1144" s="2" t="s">
        <v>38</v>
      </c>
      <c r="BH1144" s="2" t="s">
        <v>5224</v>
      </c>
      <c r="BI1144" s="2" t="s">
        <v>93</v>
      </c>
      <c r="BJ1144" s="2" t="s">
        <v>7996</v>
      </c>
      <c r="BK1144" s="2" t="s">
        <v>1651</v>
      </c>
      <c r="BL1144" s="2" t="s">
        <v>7784</v>
      </c>
      <c r="BM1144" s="2" t="s">
        <v>149</v>
      </c>
      <c r="BN1144" s="2" t="s">
        <v>6722</v>
      </c>
      <c r="BQ1144" s="2" t="s">
        <v>2297</v>
      </c>
      <c r="BR1144" s="2" t="s">
        <v>8673</v>
      </c>
      <c r="BS1144" s="2" t="s">
        <v>184</v>
      </c>
      <c r="BT1144" s="2" t="s">
        <v>7080</v>
      </c>
    </row>
    <row r="1145" spans="1:72" ht="13.5" customHeight="1">
      <c r="A1145" s="5" t="str">
        <f>HYPERLINK("http://kyu.snu.ac.kr/sdhj/index.jsp?type=hj/GK14610_00IM0001_011b.jpg","1714_수서면_011b")</f>
        <v>1714_수서면_011b</v>
      </c>
      <c r="B1145" s="2">
        <v>1714</v>
      </c>
      <c r="C1145" s="2" t="s">
        <v>10777</v>
      </c>
      <c r="D1145" s="2" t="s">
        <v>10778</v>
      </c>
      <c r="E1145" s="2">
        <v>1144</v>
      </c>
      <c r="F1145" s="2">
        <v>2</v>
      </c>
      <c r="G1145" s="2" t="s">
        <v>9341</v>
      </c>
      <c r="H1145" s="2" t="s">
        <v>9345</v>
      </c>
      <c r="I1145" s="2">
        <v>10</v>
      </c>
      <c r="L1145" s="2">
        <v>5</v>
      </c>
      <c r="M1145" s="2" t="s">
        <v>10775</v>
      </c>
      <c r="N1145" s="2" t="s">
        <v>6387</v>
      </c>
      <c r="S1145" s="2" t="s">
        <v>77</v>
      </c>
      <c r="T1145" s="2" t="s">
        <v>5010</v>
      </c>
      <c r="U1145" s="2" t="s">
        <v>150</v>
      </c>
      <c r="V1145" s="2" t="s">
        <v>5065</v>
      </c>
      <c r="Y1145" s="2" t="s">
        <v>2298</v>
      </c>
      <c r="Z1145" s="2" t="s">
        <v>5589</v>
      </c>
      <c r="AC1145" s="2">
        <v>56</v>
      </c>
      <c r="AD1145" s="2" t="s">
        <v>335</v>
      </c>
      <c r="AE1145" s="2" t="s">
        <v>6908</v>
      </c>
      <c r="AN1145" s="2" t="s">
        <v>419</v>
      </c>
      <c r="AO1145" s="2" t="s">
        <v>5018</v>
      </c>
      <c r="AR1145" s="2" t="s">
        <v>2299</v>
      </c>
      <c r="AS1145" s="2" t="s">
        <v>7163</v>
      </c>
      <c r="AT1145" s="2" t="s">
        <v>148</v>
      </c>
      <c r="AU1145" s="2" t="s">
        <v>5109</v>
      </c>
      <c r="AV1145" s="2" t="s">
        <v>1514</v>
      </c>
      <c r="AW1145" s="2" t="s">
        <v>6592</v>
      </c>
      <c r="BB1145" s="2" t="s">
        <v>993</v>
      </c>
      <c r="BC1145" s="2" t="s">
        <v>5234</v>
      </c>
      <c r="BD1145" s="2" t="s">
        <v>69</v>
      </c>
      <c r="BE1145" s="2" t="s">
        <v>5846</v>
      </c>
      <c r="BG1145" s="2" t="s">
        <v>148</v>
      </c>
      <c r="BH1145" s="2" t="s">
        <v>5109</v>
      </c>
      <c r="BI1145" s="2" t="s">
        <v>2300</v>
      </c>
      <c r="BJ1145" s="2" t="s">
        <v>7995</v>
      </c>
      <c r="BK1145" s="2" t="s">
        <v>148</v>
      </c>
      <c r="BL1145" s="2" t="s">
        <v>5109</v>
      </c>
      <c r="BM1145" s="2" t="s">
        <v>516</v>
      </c>
      <c r="BN1145" s="2" t="s">
        <v>5709</v>
      </c>
      <c r="BO1145" s="2" t="s">
        <v>148</v>
      </c>
      <c r="BP1145" s="2" t="s">
        <v>5109</v>
      </c>
      <c r="BQ1145" s="2" t="s">
        <v>2301</v>
      </c>
      <c r="BR1145" s="2" t="s">
        <v>8672</v>
      </c>
    </row>
    <row r="1146" spans="1:72" ht="13.5" customHeight="1">
      <c r="A1146" s="5" t="str">
        <f>HYPERLINK("http://kyu.snu.ac.kr/sdhj/index.jsp?type=hj/GK14610_00IM0001_011b.jpg","1714_수서면_011b")</f>
        <v>1714_수서면_011b</v>
      </c>
      <c r="B1146" s="2">
        <v>1714</v>
      </c>
      <c r="C1146" s="2" t="s">
        <v>10779</v>
      </c>
      <c r="D1146" s="2" t="s">
        <v>10780</v>
      </c>
      <c r="E1146" s="2">
        <v>1145</v>
      </c>
      <c r="F1146" s="2">
        <v>2</v>
      </c>
      <c r="G1146" s="2" t="s">
        <v>9341</v>
      </c>
      <c r="H1146" s="2" t="s">
        <v>9345</v>
      </c>
      <c r="I1146" s="2">
        <v>11</v>
      </c>
      <c r="J1146" s="2" t="s">
        <v>2302</v>
      </c>
      <c r="K1146" s="2" t="s">
        <v>4967</v>
      </c>
      <c r="L1146" s="2">
        <v>1</v>
      </c>
      <c r="M1146" s="2" t="s">
        <v>8922</v>
      </c>
      <c r="N1146" s="2" t="s">
        <v>9180</v>
      </c>
      <c r="T1146" s="2" t="s">
        <v>9467</v>
      </c>
      <c r="U1146" s="2" t="s">
        <v>256</v>
      </c>
      <c r="V1146" s="2" t="s">
        <v>5094</v>
      </c>
      <c r="W1146" s="2" t="s">
        <v>234</v>
      </c>
      <c r="X1146" s="2" t="s">
        <v>5398</v>
      </c>
      <c r="Y1146" s="2" t="s">
        <v>2303</v>
      </c>
      <c r="Z1146" s="2" t="s">
        <v>6386</v>
      </c>
      <c r="AC1146" s="2">
        <v>52</v>
      </c>
      <c r="AD1146" s="2" t="s">
        <v>651</v>
      </c>
      <c r="AE1146" s="2" t="s">
        <v>6883</v>
      </c>
      <c r="AJ1146" s="2" t="s">
        <v>17</v>
      </c>
      <c r="AK1146" s="2" t="s">
        <v>7078</v>
      </c>
      <c r="AL1146" s="2" t="s">
        <v>428</v>
      </c>
      <c r="AM1146" s="2" t="s">
        <v>7000</v>
      </c>
      <c r="AT1146" s="2" t="s">
        <v>189</v>
      </c>
      <c r="AU1146" s="2" t="s">
        <v>5070</v>
      </c>
      <c r="AV1146" s="2" t="s">
        <v>2304</v>
      </c>
      <c r="AW1146" s="2" t="s">
        <v>7487</v>
      </c>
      <c r="BG1146" s="2" t="s">
        <v>189</v>
      </c>
      <c r="BH1146" s="2" t="s">
        <v>5070</v>
      </c>
      <c r="BI1146" s="2" t="s">
        <v>2305</v>
      </c>
      <c r="BJ1146" s="2" t="s">
        <v>7990</v>
      </c>
      <c r="BK1146" s="2" t="s">
        <v>189</v>
      </c>
      <c r="BL1146" s="2" t="s">
        <v>5070</v>
      </c>
      <c r="BM1146" s="2" t="s">
        <v>2139</v>
      </c>
      <c r="BN1146" s="2" t="s">
        <v>8340</v>
      </c>
      <c r="BQ1146" s="2" t="s">
        <v>2306</v>
      </c>
      <c r="BR1146" s="2" t="s">
        <v>8671</v>
      </c>
      <c r="BS1146" s="2" t="s">
        <v>260</v>
      </c>
      <c r="BT1146" s="2" t="s">
        <v>7029</v>
      </c>
    </row>
    <row r="1147" spans="1:72" ht="13.5" customHeight="1">
      <c r="A1147" s="5" t="str">
        <f>HYPERLINK("http://kyu.snu.ac.kr/sdhj/index.jsp?type=hj/GK14610_00IM0001_011b.jpg","1714_수서면_011b")</f>
        <v>1714_수서면_011b</v>
      </c>
      <c r="B1147" s="2">
        <v>1714</v>
      </c>
      <c r="C1147" s="2" t="s">
        <v>10781</v>
      </c>
      <c r="D1147" s="2" t="s">
        <v>10782</v>
      </c>
      <c r="E1147" s="2">
        <v>1146</v>
      </c>
      <c r="F1147" s="2">
        <v>2</v>
      </c>
      <c r="G1147" s="2" t="s">
        <v>9341</v>
      </c>
      <c r="H1147" s="2" t="s">
        <v>9345</v>
      </c>
      <c r="I1147" s="2">
        <v>11</v>
      </c>
      <c r="L1147" s="2">
        <v>1</v>
      </c>
      <c r="M1147" s="2" t="s">
        <v>8922</v>
      </c>
      <c r="N1147" s="2" t="s">
        <v>9180</v>
      </c>
      <c r="S1147" s="2" t="s">
        <v>77</v>
      </c>
      <c r="T1147" s="2" t="s">
        <v>5010</v>
      </c>
      <c r="W1147" s="2" t="s">
        <v>78</v>
      </c>
      <c r="X1147" s="2" t="s">
        <v>10783</v>
      </c>
      <c r="Y1147" s="2" t="s">
        <v>61</v>
      </c>
      <c r="Z1147" s="2" t="s">
        <v>5416</v>
      </c>
      <c r="AC1147" s="2">
        <v>51</v>
      </c>
      <c r="AD1147" s="2" t="s">
        <v>268</v>
      </c>
      <c r="AE1147" s="2" t="s">
        <v>6227</v>
      </c>
      <c r="AJ1147" s="2" t="s">
        <v>17</v>
      </c>
      <c r="AK1147" s="2" t="s">
        <v>7078</v>
      </c>
      <c r="AL1147" s="2" t="s">
        <v>157</v>
      </c>
      <c r="AM1147" s="2" t="s">
        <v>7016</v>
      </c>
      <c r="AT1147" s="2" t="s">
        <v>38</v>
      </c>
      <c r="AU1147" s="2" t="s">
        <v>5224</v>
      </c>
      <c r="AV1147" s="2" t="s">
        <v>2307</v>
      </c>
      <c r="AW1147" s="2" t="s">
        <v>6019</v>
      </c>
      <c r="BG1147" s="2" t="s">
        <v>38</v>
      </c>
      <c r="BH1147" s="2" t="s">
        <v>5224</v>
      </c>
      <c r="BI1147" s="2" t="s">
        <v>2308</v>
      </c>
      <c r="BJ1147" s="2" t="s">
        <v>7994</v>
      </c>
      <c r="BK1147" s="2" t="s">
        <v>38</v>
      </c>
      <c r="BL1147" s="2" t="s">
        <v>5224</v>
      </c>
      <c r="BM1147" s="2" t="s">
        <v>4813</v>
      </c>
      <c r="BN1147" s="2" t="s">
        <v>8342</v>
      </c>
      <c r="BO1147" s="2" t="s">
        <v>105</v>
      </c>
      <c r="BP1147" s="2" t="s">
        <v>7189</v>
      </c>
      <c r="BQ1147" s="2" t="s">
        <v>2309</v>
      </c>
      <c r="BR1147" s="2" t="s">
        <v>8670</v>
      </c>
      <c r="BS1147" s="2" t="s">
        <v>157</v>
      </c>
      <c r="BT1147" s="2" t="s">
        <v>7016</v>
      </c>
    </row>
    <row r="1148" spans="1:72" ht="13.5" customHeight="1">
      <c r="A1148" s="5" t="str">
        <f>HYPERLINK("http://kyu.snu.ac.kr/sdhj/index.jsp?type=hj/GK14610_00IM0001_011b.jpg","1714_수서면_011b")</f>
        <v>1714_수서면_011b</v>
      </c>
      <c r="B1148" s="2">
        <v>1714</v>
      </c>
      <c r="C1148" s="2" t="s">
        <v>9881</v>
      </c>
      <c r="D1148" s="2" t="s">
        <v>9882</v>
      </c>
      <c r="E1148" s="2">
        <v>1147</v>
      </c>
      <c r="F1148" s="2">
        <v>2</v>
      </c>
      <c r="G1148" s="2" t="s">
        <v>9341</v>
      </c>
      <c r="H1148" s="2" t="s">
        <v>9345</v>
      </c>
      <c r="I1148" s="2">
        <v>11</v>
      </c>
      <c r="L1148" s="2">
        <v>1</v>
      </c>
      <c r="M1148" s="2" t="s">
        <v>8922</v>
      </c>
      <c r="N1148" s="2" t="s">
        <v>9180</v>
      </c>
      <c r="S1148" s="2" t="s">
        <v>45</v>
      </c>
      <c r="T1148" s="2" t="s">
        <v>5011</v>
      </c>
      <c r="U1148" s="2" t="s">
        <v>886</v>
      </c>
      <c r="V1148" s="2" t="s">
        <v>5099</v>
      </c>
      <c r="Y1148" s="2" t="s">
        <v>2310</v>
      </c>
      <c r="Z1148" s="2" t="s">
        <v>6385</v>
      </c>
      <c r="AC1148" s="2">
        <v>33</v>
      </c>
      <c r="AD1148" s="2" t="s">
        <v>439</v>
      </c>
      <c r="AE1148" s="2" t="s">
        <v>6868</v>
      </c>
    </row>
    <row r="1149" spans="1:72" ht="13.5" customHeight="1">
      <c r="A1149" s="5" t="str">
        <f>HYPERLINK("http://kyu.snu.ac.kr/sdhj/index.jsp?type=hj/GK14610_00IM0001_011b.jpg","1714_수서면_011b")</f>
        <v>1714_수서면_011b</v>
      </c>
      <c r="B1149" s="2">
        <v>1714</v>
      </c>
      <c r="C1149" s="2" t="s">
        <v>9383</v>
      </c>
      <c r="D1149" s="2" t="s">
        <v>9384</v>
      </c>
      <c r="E1149" s="2">
        <v>1148</v>
      </c>
      <c r="F1149" s="2">
        <v>2</v>
      </c>
      <c r="G1149" s="2" t="s">
        <v>9341</v>
      </c>
      <c r="H1149" s="2" t="s">
        <v>9345</v>
      </c>
      <c r="I1149" s="2">
        <v>11</v>
      </c>
      <c r="L1149" s="2">
        <v>1</v>
      </c>
      <c r="M1149" s="2" t="s">
        <v>8922</v>
      </c>
      <c r="N1149" s="2" t="s">
        <v>9180</v>
      </c>
      <c r="S1149" s="2" t="s">
        <v>52</v>
      </c>
      <c r="T1149" s="2" t="s">
        <v>5014</v>
      </c>
      <c r="U1149" s="2" t="s">
        <v>137</v>
      </c>
      <c r="V1149" s="2" t="s">
        <v>5124</v>
      </c>
      <c r="Y1149" s="2" t="s">
        <v>2311</v>
      </c>
      <c r="Z1149" s="2" t="s">
        <v>6384</v>
      </c>
      <c r="AC1149" s="2">
        <v>30</v>
      </c>
      <c r="AD1149" s="2" t="s">
        <v>51</v>
      </c>
      <c r="AE1149" s="2" t="s">
        <v>6895</v>
      </c>
      <c r="BF1149" s="2" t="s">
        <v>56</v>
      </c>
    </row>
    <row r="1150" spans="1:72" ht="13.5" customHeight="1">
      <c r="A1150" s="5" t="str">
        <f>HYPERLINK("http://kyu.snu.ac.kr/sdhj/index.jsp?type=hj/GK14610_00IM0001_011b.jpg","1714_수서면_011b")</f>
        <v>1714_수서면_011b</v>
      </c>
      <c r="B1150" s="2">
        <v>1714</v>
      </c>
      <c r="C1150" s="2" t="s">
        <v>9383</v>
      </c>
      <c r="D1150" s="2" t="s">
        <v>9384</v>
      </c>
      <c r="E1150" s="2">
        <v>1149</v>
      </c>
      <c r="F1150" s="2">
        <v>2</v>
      </c>
      <c r="G1150" s="2" t="s">
        <v>9341</v>
      </c>
      <c r="H1150" s="2" t="s">
        <v>9345</v>
      </c>
      <c r="I1150" s="2">
        <v>11</v>
      </c>
      <c r="L1150" s="2">
        <v>1</v>
      </c>
      <c r="M1150" s="2" t="s">
        <v>8922</v>
      </c>
      <c r="N1150" s="2" t="s">
        <v>9180</v>
      </c>
      <c r="S1150" s="2" t="s">
        <v>52</v>
      </c>
      <c r="T1150" s="2" t="s">
        <v>5014</v>
      </c>
      <c r="U1150" s="2" t="s">
        <v>2312</v>
      </c>
      <c r="V1150" s="2" t="s">
        <v>5261</v>
      </c>
      <c r="Y1150" s="2" t="s">
        <v>2082</v>
      </c>
      <c r="Z1150" s="2" t="s">
        <v>6383</v>
      </c>
      <c r="AC1150" s="2">
        <v>18</v>
      </c>
      <c r="AD1150" s="2" t="s">
        <v>897</v>
      </c>
      <c r="AE1150" s="2" t="s">
        <v>6871</v>
      </c>
      <c r="BF1150" s="2" t="s">
        <v>56</v>
      </c>
    </row>
    <row r="1151" spans="1:72" ht="13.5" customHeight="1">
      <c r="A1151" s="5" t="str">
        <f>HYPERLINK("http://kyu.snu.ac.kr/sdhj/index.jsp?type=hj/GK14610_00IM0001_011b.jpg","1714_수서면_011b")</f>
        <v>1714_수서면_011b</v>
      </c>
      <c r="B1151" s="2">
        <v>1714</v>
      </c>
      <c r="C1151" s="2" t="s">
        <v>9383</v>
      </c>
      <c r="D1151" s="2" t="s">
        <v>9384</v>
      </c>
      <c r="E1151" s="2">
        <v>1150</v>
      </c>
      <c r="F1151" s="2">
        <v>2</v>
      </c>
      <c r="G1151" s="2" t="s">
        <v>9341</v>
      </c>
      <c r="H1151" s="2" t="s">
        <v>9345</v>
      </c>
      <c r="I1151" s="2">
        <v>11</v>
      </c>
      <c r="L1151" s="2">
        <v>1</v>
      </c>
      <c r="M1151" s="2" t="s">
        <v>8922</v>
      </c>
      <c r="N1151" s="2" t="s">
        <v>9180</v>
      </c>
      <c r="S1151" s="2" t="s">
        <v>67</v>
      </c>
      <c r="T1151" s="2" t="s">
        <v>5020</v>
      </c>
      <c r="Y1151" s="2" t="s">
        <v>61</v>
      </c>
      <c r="Z1151" s="2" t="s">
        <v>5416</v>
      </c>
      <c r="AC1151" s="2">
        <v>12</v>
      </c>
      <c r="AD1151" s="2" t="s">
        <v>131</v>
      </c>
      <c r="AE1151" s="2" t="s">
        <v>6870</v>
      </c>
      <c r="AF1151" s="2" t="s">
        <v>63</v>
      </c>
      <c r="AG1151" s="2" t="s">
        <v>6918</v>
      </c>
      <c r="BF1151" s="2" t="s">
        <v>56</v>
      </c>
    </row>
    <row r="1152" spans="1:72" ht="13.5" customHeight="1">
      <c r="A1152" s="5" t="str">
        <f>HYPERLINK("http://kyu.snu.ac.kr/sdhj/index.jsp?type=hj/GK14610_00IM0001_011b.jpg","1714_수서면_011b")</f>
        <v>1714_수서면_011b</v>
      </c>
      <c r="B1152" s="2">
        <v>1714</v>
      </c>
      <c r="C1152" s="2" t="s">
        <v>9383</v>
      </c>
      <c r="D1152" s="2" t="s">
        <v>9384</v>
      </c>
      <c r="E1152" s="2">
        <v>1151</v>
      </c>
      <c r="F1152" s="2">
        <v>2</v>
      </c>
      <c r="G1152" s="2" t="s">
        <v>9341</v>
      </c>
      <c r="H1152" s="2" t="s">
        <v>9345</v>
      </c>
      <c r="I1152" s="2">
        <v>11</v>
      </c>
      <c r="L1152" s="2">
        <v>1</v>
      </c>
      <c r="M1152" s="2" t="s">
        <v>8922</v>
      </c>
      <c r="N1152" s="2" t="s">
        <v>9180</v>
      </c>
      <c r="T1152" s="2" t="s">
        <v>10784</v>
      </c>
      <c r="U1152" s="2" t="s">
        <v>284</v>
      </c>
      <c r="V1152" s="2" t="s">
        <v>5077</v>
      </c>
      <c r="Y1152" s="2" t="s">
        <v>2313</v>
      </c>
      <c r="Z1152" s="2" t="s">
        <v>5811</v>
      </c>
      <c r="AC1152" s="2">
        <v>39</v>
      </c>
      <c r="AD1152" s="2" t="s">
        <v>36</v>
      </c>
      <c r="AE1152" s="2" t="s">
        <v>6351</v>
      </c>
    </row>
    <row r="1153" spans="1:72" ht="13.5" customHeight="1">
      <c r="A1153" s="5" t="str">
        <f>HYPERLINK("http://kyu.snu.ac.kr/sdhj/index.jsp?type=hj/GK14610_00IM0001_011b.jpg","1714_수서면_011b")</f>
        <v>1714_수서면_011b</v>
      </c>
      <c r="B1153" s="2">
        <v>1714</v>
      </c>
      <c r="C1153" s="2" t="s">
        <v>9503</v>
      </c>
      <c r="D1153" s="2" t="s">
        <v>9504</v>
      </c>
      <c r="E1153" s="2">
        <v>1152</v>
      </c>
      <c r="F1153" s="2">
        <v>2</v>
      </c>
      <c r="G1153" s="2" t="s">
        <v>9341</v>
      </c>
      <c r="H1153" s="2" t="s">
        <v>9345</v>
      </c>
      <c r="I1153" s="2">
        <v>11</v>
      </c>
      <c r="L1153" s="2">
        <v>1</v>
      </c>
      <c r="M1153" s="2" t="s">
        <v>8922</v>
      </c>
      <c r="N1153" s="2" t="s">
        <v>9180</v>
      </c>
      <c r="T1153" s="2" t="s">
        <v>10784</v>
      </c>
      <c r="U1153" s="2" t="s">
        <v>313</v>
      </c>
      <c r="V1153" s="2" t="s">
        <v>5072</v>
      </c>
      <c r="Y1153" s="2" t="s">
        <v>2314</v>
      </c>
      <c r="Z1153" s="2" t="s">
        <v>6382</v>
      </c>
      <c r="AC1153" s="2">
        <v>9</v>
      </c>
      <c r="AD1153" s="2" t="s">
        <v>156</v>
      </c>
      <c r="AE1153" s="2" t="s">
        <v>6861</v>
      </c>
      <c r="BB1153" s="2" t="s">
        <v>845</v>
      </c>
      <c r="BC1153" s="2" t="s">
        <v>5268</v>
      </c>
      <c r="BF1153" s="2" t="s">
        <v>10785</v>
      </c>
    </row>
    <row r="1154" spans="1:72" ht="13.5" customHeight="1">
      <c r="A1154" s="5" t="str">
        <f>HYPERLINK("http://kyu.snu.ac.kr/sdhj/index.jsp?type=hj/GK14610_00IM0001_011b.jpg","1714_수서면_011b")</f>
        <v>1714_수서면_011b</v>
      </c>
      <c r="B1154" s="2">
        <v>1714</v>
      </c>
      <c r="C1154" s="2" t="s">
        <v>10786</v>
      </c>
      <c r="D1154" s="2" t="s">
        <v>10787</v>
      </c>
      <c r="E1154" s="2">
        <v>1153</v>
      </c>
      <c r="F1154" s="2">
        <v>2</v>
      </c>
      <c r="G1154" s="2" t="s">
        <v>9341</v>
      </c>
      <c r="H1154" s="2" t="s">
        <v>9345</v>
      </c>
      <c r="I1154" s="2">
        <v>11</v>
      </c>
      <c r="L1154" s="2">
        <v>2</v>
      </c>
      <c r="M1154" s="2" t="s">
        <v>8923</v>
      </c>
      <c r="N1154" s="2" t="s">
        <v>9181</v>
      </c>
      <c r="T1154" s="2" t="s">
        <v>10788</v>
      </c>
      <c r="U1154" s="2" t="s">
        <v>347</v>
      </c>
      <c r="V1154" s="2" t="s">
        <v>5076</v>
      </c>
      <c r="W1154" s="2" t="s">
        <v>78</v>
      </c>
      <c r="X1154" s="2" t="s">
        <v>10789</v>
      </c>
      <c r="Y1154" s="2" t="s">
        <v>2315</v>
      </c>
      <c r="Z1154" s="2" t="s">
        <v>6381</v>
      </c>
      <c r="AC1154" s="2">
        <v>52</v>
      </c>
      <c r="AD1154" s="2" t="s">
        <v>651</v>
      </c>
      <c r="AE1154" s="2" t="s">
        <v>6883</v>
      </c>
      <c r="AJ1154" s="2" t="s">
        <v>17</v>
      </c>
      <c r="AK1154" s="2" t="s">
        <v>7078</v>
      </c>
      <c r="AL1154" s="2" t="s">
        <v>79</v>
      </c>
      <c r="AM1154" s="2" t="s">
        <v>10790</v>
      </c>
      <c r="AT1154" s="2" t="s">
        <v>725</v>
      </c>
      <c r="AU1154" s="2" t="s">
        <v>7187</v>
      </c>
      <c r="AV1154" s="2" t="s">
        <v>2316</v>
      </c>
      <c r="AW1154" s="2" t="s">
        <v>7500</v>
      </c>
      <c r="BG1154" s="2" t="s">
        <v>725</v>
      </c>
      <c r="BH1154" s="2" t="s">
        <v>7187</v>
      </c>
      <c r="BI1154" s="2" t="s">
        <v>2317</v>
      </c>
      <c r="BJ1154" s="2" t="s">
        <v>7993</v>
      </c>
      <c r="BK1154" s="2" t="s">
        <v>2318</v>
      </c>
      <c r="BL1154" s="2" t="s">
        <v>10791</v>
      </c>
      <c r="BM1154" s="2" t="s">
        <v>2319</v>
      </c>
      <c r="BN1154" s="2" t="s">
        <v>8341</v>
      </c>
      <c r="BO1154" s="2" t="s">
        <v>725</v>
      </c>
      <c r="BP1154" s="2" t="s">
        <v>7187</v>
      </c>
      <c r="BQ1154" s="2" t="s">
        <v>2320</v>
      </c>
      <c r="BR1154" s="2" t="s">
        <v>10792</v>
      </c>
      <c r="BS1154" s="2" t="s">
        <v>2321</v>
      </c>
      <c r="BT1154" s="2" t="s">
        <v>7955</v>
      </c>
    </row>
    <row r="1155" spans="1:72" ht="13.5" customHeight="1">
      <c r="A1155" s="5" t="str">
        <f>HYPERLINK("http://kyu.snu.ac.kr/sdhj/index.jsp?type=hj/GK14610_00IM0001_011b.jpg","1714_수서면_011b")</f>
        <v>1714_수서면_011b</v>
      </c>
      <c r="B1155" s="2">
        <v>1714</v>
      </c>
      <c r="C1155" s="2" t="s">
        <v>10793</v>
      </c>
      <c r="D1155" s="2" t="s">
        <v>10794</v>
      </c>
      <c r="E1155" s="2">
        <v>1154</v>
      </c>
      <c r="F1155" s="2">
        <v>2</v>
      </c>
      <c r="G1155" s="2" t="s">
        <v>9341</v>
      </c>
      <c r="H1155" s="2" t="s">
        <v>9345</v>
      </c>
      <c r="I1155" s="2">
        <v>11</v>
      </c>
      <c r="L1155" s="2">
        <v>2</v>
      </c>
      <c r="M1155" s="2" t="s">
        <v>8923</v>
      </c>
      <c r="N1155" s="2" t="s">
        <v>9181</v>
      </c>
      <c r="S1155" s="2" t="s">
        <v>1166</v>
      </c>
      <c r="T1155" s="2" t="s">
        <v>5008</v>
      </c>
      <c r="W1155" s="2" t="s">
        <v>78</v>
      </c>
      <c r="X1155" s="2" t="s">
        <v>10789</v>
      </c>
      <c r="Y1155" s="2" t="s">
        <v>764</v>
      </c>
      <c r="Z1155" s="2" t="s">
        <v>5449</v>
      </c>
      <c r="AF1155" s="2" t="s">
        <v>65</v>
      </c>
      <c r="AG1155" s="2" t="s">
        <v>5367</v>
      </c>
    </row>
    <row r="1156" spans="1:72" ht="13.5" customHeight="1">
      <c r="A1156" s="5" t="str">
        <f>HYPERLINK("http://kyu.snu.ac.kr/sdhj/index.jsp?type=hj/GK14610_00IM0001_011b.jpg","1714_수서면_011b")</f>
        <v>1714_수서면_011b</v>
      </c>
      <c r="B1156" s="2">
        <v>1714</v>
      </c>
      <c r="C1156" s="2" t="s">
        <v>10795</v>
      </c>
      <c r="D1156" s="2" t="s">
        <v>10796</v>
      </c>
      <c r="E1156" s="2">
        <v>1155</v>
      </c>
      <c r="F1156" s="2">
        <v>2</v>
      </c>
      <c r="G1156" s="2" t="s">
        <v>9341</v>
      </c>
      <c r="H1156" s="2" t="s">
        <v>9345</v>
      </c>
      <c r="I1156" s="2">
        <v>11</v>
      </c>
      <c r="L1156" s="2">
        <v>2</v>
      </c>
      <c r="M1156" s="2" t="s">
        <v>8923</v>
      </c>
      <c r="N1156" s="2" t="s">
        <v>9181</v>
      </c>
      <c r="S1156" s="2" t="s">
        <v>77</v>
      </c>
      <c r="T1156" s="2" t="s">
        <v>5010</v>
      </c>
      <c r="W1156" s="2" t="s">
        <v>333</v>
      </c>
      <c r="X1156" s="2" t="s">
        <v>5374</v>
      </c>
      <c r="Y1156" s="2" t="s">
        <v>764</v>
      </c>
      <c r="Z1156" s="2" t="s">
        <v>5449</v>
      </c>
      <c r="AC1156" s="2">
        <v>37</v>
      </c>
      <c r="AD1156" s="2" t="s">
        <v>226</v>
      </c>
      <c r="AE1156" s="2" t="s">
        <v>6865</v>
      </c>
      <c r="AJ1156" s="2" t="s">
        <v>765</v>
      </c>
      <c r="AK1156" s="2" t="s">
        <v>7079</v>
      </c>
      <c r="AL1156" s="2" t="s">
        <v>2322</v>
      </c>
      <c r="AM1156" s="2" t="s">
        <v>7112</v>
      </c>
      <c r="AT1156" s="2" t="s">
        <v>725</v>
      </c>
      <c r="AU1156" s="2" t="s">
        <v>7187</v>
      </c>
      <c r="AV1156" s="2" t="s">
        <v>2323</v>
      </c>
      <c r="AW1156" s="2" t="s">
        <v>7499</v>
      </c>
      <c r="BG1156" s="2" t="s">
        <v>725</v>
      </c>
      <c r="BH1156" s="2" t="s">
        <v>7187</v>
      </c>
      <c r="BI1156" s="2" t="s">
        <v>2324</v>
      </c>
      <c r="BJ1156" s="2" t="s">
        <v>7992</v>
      </c>
      <c r="BK1156" s="2" t="s">
        <v>1241</v>
      </c>
      <c r="BL1156" s="2" t="s">
        <v>10797</v>
      </c>
      <c r="BM1156" s="2" t="s">
        <v>1111</v>
      </c>
      <c r="BN1156" s="2" t="s">
        <v>5758</v>
      </c>
      <c r="BO1156" s="2" t="s">
        <v>1241</v>
      </c>
      <c r="BP1156" s="2" t="s">
        <v>10797</v>
      </c>
      <c r="BQ1156" s="2" t="s">
        <v>2325</v>
      </c>
      <c r="BR1156" s="2" t="s">
        <v>10798</v>
      </c>
      <c r="BS1156" s="2" t="s">
        <v>157</v>
      </c>
      <c r="BT1156" s="2" t="s">
        <v>7016</v>
      </c>
    </row>
    <row r="1157" spans="1:72" ht="13.5" customHeight="1">
      <c r="A1157" s="5" t="str">
        <f>HYPERLINK("http://kyu.snu.ac.kr/sdhj/index.jsp?type=hj/GK14610_00IM0001_011b.jpg","1714_수서면_011b")</f>
        <v>1714_수서면_011b</v>
      </c>
      <c r="B1157" s="2">
        <v>1714</v>
      </c>
      <c r="C1157" s="2" t="s">
        <v>10795</v>
      </c>
      <c r="D1157" s="2" t="s">
        <v>10796</v>
      </c>
      <c r="E1157" s="2">
        <v>1156</v>
      </c>
      <c r="F1157" s="2">
        <v>2</v>
      </c>
      <c r="G1157" s="2" t="s">
        <v>9341</v>
      </c>
      <c r="H1157" s="2" t="s">
        <v>9345</v>
      </c>
      <c r="I1157" s="2">
        <v>11</v>
      </c>
      <c r="L1157" s="2">
        <v>2</v>
      </c>
      <c r="M1157" s="2" t="s">
        <v>8923</v>
      </c>
      <c r="N1157" s="2" t="s">
        <v>9181</v>
      </c>
      <c r="S1157" s="2" t="s">
        <v>249</v>
      </c>
      <c r="T1157" s="2" t="s">
        <v>5012</v>
      </c>
      <c r="U1157" s="2" t="s">
        <v>347</v>
      </c>
      <c r="V1157" s="2" t="s">
        <v>5076</v>
      </c>
      <c r="Y1157" s="2" t="s">
        <v>2326</v>
      </c>
      <c r="Z1157" s="2" t="s">
        <v>6380</v>
      </c>
      <c r="AC1157" s="2">
        <v>48</v>
      </c>
      <c r="AD1157" s="2" t="s">
        <v>381</v>
      </c>
      <c r="AE1157" s="2" t="s">
        <v>6906</v>
      </c>
    </row>
    <row r="1158" spans="1:72" ht="13.5" customHeight="1">
      <c r="A1158" s="5" t="str">
        <f>HYPERLINK("http://kyu.snu.ac.kr/sdhj/index.jsp?type=hj/GK14610_00IM0001_011b.jpg","1714_수서면_011b")</f>
        <v>1714_수서면_011b</v>
      </c>
      <c r="B1158" s="2">
        <v>1714</v>
      </c>
      <c r="C1158" s="2" t="s">
        <v>10795</v>
      </c>
      <c r="D1158" s="2" t="s">
        <v>10796</v>
      </c>
      <c r="E1158" s="2">
        <v>1157</v>
      </c>
      <c r="F1158" s="2">
        <v>2</v>
      </c>
      <c r="G1158" s="2" t="s">
        <v>9341</v>
      </c>
      <c r="H1158" s="2" t="s">
        <v>9345</v>
      </c>
      <c r="I1158" s="2">
        <v>11</v>
      </c>
      <c r="L1158" s="2">
        <v>2</v>
      </c>
      <c r="M1158" s="2" t="s">
        <v>8923</v>
      </c>
      <c r="N1158" s="2" t="s">
        <v>9181</v>
      </c>
      <c r="S1158" s="2" t="s">
        <v>77</v>
      </c>
      <c r="T1158" s="2" t="s">
        <v>5010</v>
      </c>
      <c r="W1158" s="2" t="s">
        <v>2327</v>
      </c>
      <c r="X1158" s="2" t="s">
        <v>5378</v>
      </c>
      <c r="Y1158" s="2" t="s">
        <v>764</v>
      </c>
      <c r="Z1158" s="2" t="s">
        <v>5449</v>
      </c>
      <c r="AC1158" s="2">
        <v>42</v>
      </c>
      <c r="AD1158" s="2" t="s">
        <v>145</v>
      </c>
      <c r="AE1158" s="2" t="s">
        <v>6872</v>
      </c>
      <c r="AJ1158" s="2" t="s">
        <v>765</v>
      </c>
      <c r="AK1158" s="2" t="s">
        <v>7079</v>
      </c>
      <c r="AL1158" s="2" t="s">
        <v>2328</v>
      </c>
      <c r="AM1158" s="2" t="s">
        <v>7104</v>
      </c>
    </row>
    <row r="1159" spans="1:72" ht="13.5" customHeight="1">
      <c r="A1159" s="5" t="str">
        <f>HYPERLINK("http://kyu.snu.ac.kr/sdhj/index.jsp?type=hj/GK14610_00IM0001_011b.jpg","1714_수서면_011b")</f>
        <v>1714_수서면_011b</v>
      </c>
      <c r="B1159" s="2">
        <v>1714</v>
      </c>
      <c r="C1159" s="2" t="s">
        <v>10795</v>
      </c>
      <c r="D1159" s="2" t="s">
        <v>10796</v>
      </c>
      <c r="E1159" s="2">
        <v>1158</v>
      </c>
      <c r="F1159" s="2">
        <v>2</v>
      </c>
      <c r="G1159" s="2" t="s">
        <v>9341</v>
      </c>
      <c r="H1159" s="2" t="s">
        <v>9345</v>
      </c>
      <c r="I1159" s="2">
        <v>11</v>
      </c>
      <c r="L1159" s="2">
        <v>2</v>
      </c>
      <c r="M1159" s="2" t="s">
        <v>8923</v>
      </c>
      <c r="N1159" s="2" t="s">
        <v>9181</v>
      </c>
      <c r="S1159" s="2" t="s">
        <v>52</v>
      </c>
      <c r="T1159" s="2" t="s">
        <v>5014</v>
      </c>
      <c r="U1159" s="2" t="s">
        <v>347</v>
      </c>
      <c r="V1159" s="2" t="s">
        <v>5076</v>
      </c>
      <c r="Y1159" s="2" t="s">
        <v>2329</v>
      </c>
      <c r="Z1159" s="2" t="s">
        <v>5908</v>
      </c>
      <c r="AC1159" s="2">
        <v>25</v>
      </c>
      <c r="AD1159" s="2" t="s">
        <v>248</v>
      </c>
      <c r="AE1159" s="2" t="s">
        <v>6886</v>
      </c>
    </row>
    <row r="1160" spans="1:72" ht="13.5" customHeight="1">
      <c r="A1160" s="5" t="str">
        <f>HYPERLINK("http://kyu.snu.ac.kr/sdhj/index.jsp?type=hj/GK14610_00IM0001_011b.jpg","1714_수서면_011b")</f>
        <v>1714_수서면_011b</v>
      </c>
      <c r="B1160" s="2">
        <v>1714</v>
      </c>
      <c r="C1160" s="2" t="s">
        <v>10795</v>
      </c>
      <c r="D1160" s="2" t="s">
        <v>10796</v>
      </c>
      <c r="E1160" s="2">
        <v>1159</v>
      </c>
      <c r="F1160" s="2">
        <v>2</v>
      </c>
      <c r="G1160" s="2" t="s">
        <v>9341</v>
      </c>
      <c r="H1160" s="2" t="s">
        <v>9345</v>
      </c>
      <c r="I1160" s="2">
        <v>11</v>
      </c>
      <c r="L1160" s="2">
        <v>2</v>
      </c>
      <c r="M1160" s="2" t="s">
        <v>8923</v>
      </c>
      <c r="N1160" s="2" t="s">
        <v>9181</v>
      </c>
      <c r="S1160" s="2" t="s">
        <v>2330</v>
      </c>
      <c r="T1160" s="2" t="s">
        <v>5043</v>
      </c>
      <c r="Y1160" s="2" t="s">
        <v>2331</v>
      </c>
      <c r="Z1160" s="2" t="s">
        <v>6379</v>
      </c>
      <c r="AG1160" s="2" t="s">
        <v>10799</v>
      </c>
      <c r="AI1160" s="2" t="s">
        <v>7015</v>
      </c>
    </row>
    <row r="1161" spans="1:72" ht="13.5" customHeight="1">
      <c r="A1161" s="5" t="str">
        <f>HYPERLINK("http://kyu.snu.ac.kr/sdhj/index.jsp?type=hj/GK14610_00IM0001_011b.jpg","1714_수서면_011b")</f>
        <v>1714_수서면_011b</v>
      </c>
      <c r="B1161" s="2">
        <v>1714</v>
      </c>
      <c r="C1161" s="2" t="s">
        <v>10795</v>
      </c>
      <c r="D1161" s="2" t="s">
        <v>10796</v>
      </c>
      <c r="E1161" s="2">
        <v>1160</v>
      </c>
      <c r="F1161" s="2">
        <v>2</v>
      </c>
      <c r="G1161" s="2" t="s">
        <v>9341</v>
      </c>
      <c r="H1161" s="2" t="s">
        <v>9345</v>
      </c>
      <c r="I1161" s="2">
        <v>11</v>
      </c>
      <c r="L1161" s="2">
        <v>2</v>
      </c>
      <c r="M1161" s="2" t="s">
        <v>8923</v>
      </c>
      <c r="N1161" s="2" t="s">
        <v>9181</v>
      </c>
      <c r="S1161" s="2" t="s">
        <v>2188</v>
      </c>
      <c r="T1161" s="2" t="s">
        <v>5050</v>
      </c>
      <c r="Y1161" s="2" t="s">
        <v>2332</v>
      </c>
      <c r="Z1161" s="2" t="s">
        <v>6378</v>
      </c>
      <c r="AF1161" s="2" t="s">
        <v>10800</v>
      </c>
      <c r="AG1161" s="2" t="s">
        <v>10801</v>
      </c>
      <c r="AH1161" s="2" t="s">
        <v>198</v>
      </c>
      <c r="AI1161" s="2" t="s">
        <v>7015</v>
      </c>
    </row>
    <row r="1162" spans="1:72" ht="13.5" customHeight="1">
      <c r="A1162" s="5" t="str">
        <f>HYPERLINK("http://kyu.snu.ac.kr/sdhj/index.jsp?type=hj/GK14610_00IM0001_011b.jpg","1714_수서면_011b")</f>
        <v>1714_수서면_011b</v>
      </c>
      <c r="B1162" s="2">
        <v>1714</v>
      </c>
      <c r="C1162" s="2" t="s">
        <v>10795</v>
      </c>
      <c r="D1162" s="2" t="s">
        <v>10796</v>
      </c>
      <c r="E1162" s="2">
        <v>1161</v>
      </c>
      <c r="F1162" s="2">
        <v>2</v>
      </c>
      <c r="G1162" s="2" t="s">
        <v>9341</v>
      </c>
      <c r="H1162" s="2" t="s">
        <v>9345</v>
      </c>
      <c r="I1162" s="2">
        <v>11</v>
      </c>
      <c r="L1162" s="2">
        <v>2</v>
      </c>
      <c r="M1162" s="2" t="s">
        <v>8923</v>
      </c>
      <c r="N1162" s="2" t="s">
        <v>9181</v>
      </c>
      <c r="S1162" s="2" t="s">
        <v>2330</v>
      </c>
      <c r="T1162" s="2" t="s">
        <v>5043</v>
      </c>
      <c r="U1162" s="2" t="s">
        <v>347</v>
      </c>
      <c r="V1162" s="2" t="s">
        <v>5076</v>
      </c>
      <c r="Y1162" s="2" t="s">
        <v>2333</v>
      </c>
      <c r="Z1162" s="2" t="s">
        <v>6377</v>
      </c>
      <c r="AC1162" s="2">
        <v>36</v>
      </c>
      <c r="AD1162" s="2" t="s">
        <v>70</v>
      </c>
      <c r="AE1162" s="2" t="s">
        <v>6864</v>
      </c>
    </row>
    <row r="1163" spans="1:72" ht="13.5" customHeight="1">
      <c r="A1163" s="5" t="str">
        <f>HYPERLINK("http://kyu.snu.ac.kr/sdhj/index.jsp?type=hj/GK14610_00IM0001_011b.jpg","1714_수서면_011b")</f>
        <v>1714_수서면_011b</v>
      </c>
      <c r="B1163" s="2">
        <v>1714</v>
      </c>
      <c r="C1163" s="2" t="s">
        <v>10795</v>
      </c>
      <c r="D1163" s="2" t="s">
        <v>10796</v>
      </c>
      <c r="E1163" s="2">
        <v>1162</v>
      </c>
      <c r="F1163" s="2">
        <v>2</v>
      </c>
      <c r="G1163" s="2" t="s">
        <v>9341</v>
      </c>
      <c r="H1163" s="2" t="s">
        <v>9345</v>
      </c>
      <c r="I1163" s="2">
        <v>11</v>
      </c>
      <c r="L1163" s="2">
        <v>2</v>
      </c>
      <c r="M1163" s="2" t="s">
        <v>8923</v>
      </c>
      <c r="N1163" s="2" t="s">
        <v>9181</v>
      </c>
      <c r="T1163" s="2" t="s">
        <v>10802</v>
      </c>
      <c r="U1163" s="2" t="s">
        <v>313</v>
      </c>
      <c r="V1163" s="2" t="s">
        <v>5072</v>
      </c>
      <c r="Y1163" s="2" t="s">
        <v>2334</v>
      </c>
      <c r="Z1163" s="2" t="s">
        <v>6376</v>
      </c>
      <c r="AC1163" s="2">
        <v>57</v>
      </c>
      <c r="AD1163" s="2" t="s">
        <v>439</v>
      </c>
      <c r="AE1163" s="2" t="s">
        <v>6868</v>
      </c>
      <c r="AF1163" s="2" t="s">
        <v>746</v>
      </c>
      <c r="AG1163" s="2" t="s">
        <v>6920</v>
      </c>
      <c r="AH1163" s="2" t="s">
        <v>198</v>
      </c>
      <c r="AI1163" s="2" t="s">
        <v>7015</v>
      </c>
      <c r="AV1163" s="2" t="s">
        <v>2335</v>
      </c>
      <c r="AW1163" s="2" t="s">
        <v>7493</v>
      </c>
      <c r="BB1163" s="2" t="s">
        <v>2336</v>
      </c>
      <c r="BC1163" s="2" t="s">
        <v>10803</v>
      </c>
      <c r="BD1163" s="2" t="s">
        <v>2165</v>
      </c>
      <c r="BE1163" s="2" t="s">
        <v>6442</v>
      </c>
    </row>
    <row r="1164" spans="1:72" ht="13.5" customHeight="1">
      <c r="A1164" s="5" t="str">
        <f>HYPERLINK("http://kyu.snu.ac.kr/sdhj/index.jsp?type=hj/GK14610_00IM0001_011b.jpg","1714_수서면_011b")</f>
        <v>1714_수서면_011b</v>
      </c>
      <c r="B1164" s="2">
        <v>1714</v>
      </c>
      <c r="C1164" s="2" t="s">
        <v>10795</v>
      </c>
      <c r="D1164" s="2" t="s">
        <v>10796</v>
      </c>
      <c r="E1164" s="2">
        <v>1163</v>
      </c>
      <c r="F1164" s="2">
        <v>2</v>
      </c>
      <c r="G1164" s="2" t="s">
        <v>9341</v>
      </c>
      <c r="H1164" s="2" t="s">
        <v>9345</v>
      </c>
      <c r="I1164" s="2">
        <v>11</v>
      </c>
      <c r="L1164" s="2">
        <v>2</v>
      </c>
      <c r="M1164" s="2" t="s">
        <v>8923</v>
      </c>
      <c r="N1164" s="2" t="s">
        <v>9181</v>
      </c>
      <c r="T1164" s="2" t="s">
        <v>10802</v>
      </c>
      <c r="U1164" s="2" t="s">
        <v>313</v>
      </c>
      <c r="V1164" s="2" t="s">
        <v>5072</v>
      </c>
      <c r="Y1164" s="2" t="s">
        <v>640</v>
      </c>
      <c r="Z1164" s="2" t="s">
        <v>5566</v>
      </c>
      <c r="AC1164" s="2">
        <v>34</v>
      </c>
      <c r="AD1164" s="2" t="s">
        <v>192</v>
      </c>
      <c r="AE1164" s="2" t="s">
        <v>6878</v>
      </c>
      <c r="AV1164" s="2" t="s">
        <v>2337</v>
      </c>
      <c r="AW1164" s="2" t="s">
        <v>10804</v>
      </c>
      <c r="BB1164" s="2" t="s">
        <v>845</v>
      </c>
      <c r="BC1164" s="2" t="s">
        <v>5268</v>
      </c>
      <c r="BF1164" s="2" t="s">
        <v>10805</v>
      </c>
    </row>
    <row r="1165" spans="1:72" ht="13.5" customHeight="1">
      <c r="A1165" s="5" t="str">
        <f>HYPERLINK("http://kyu.snu.ac.kr/sdhj/index.jsp?type=hj/GK14610_00IM0001_011b.jpg","1714_수서면_011b")</f>
        <v>1714_수서면_011b</v>
      </c>
      <c r="B1165" s="2">
        <v>1714</v>
      </c>
      <c r="C1165" s="2" t="s">
        <v>9462</v>
      </c>
      <c r="D1165" s="2" t="s">
        <v>9463</v>
      </c>
      <c r="E1165" s="2">
        <v>1164</v>
      </c>
      <c r="F1165" s="2">
        <v>2</v>
      </c>
      <c r="G1165" s="2" t="s">
        <v>9341</v>
      </c>
      <c r="H1165" s="2" t="s">
        <v>9345</v>
      </c>
      <c r="I1165" s="2">
        <v>11</v>
      </c>
      <c r="L1165" s="2">
        <v>2</v>
      </c>
      <c r="M1165" s="2" t="s">
        <v>8923</v>
      </c>
      <c r="N1165" s="2" t="s">
        <v>9181</v>
      </c>
      <c r="T1165" s="2" t="s">
        <v>10802</v>
      </c>
      <c r="U1165" s="2" t="s">
        <v>313</v>
      </c>
      <c r="V1165" s="2" t="s">
        <v>5072</v>
      </c>
      <c r="Y1165" s="2" t="s">
        <v>2338</v>
      </c>
      <c r="Z1165" s="2" t="s">
        <v>6218</v>
      </c>
      <c r="AC1165" s="2">
        <v>30</v>
      </c>
      <c r="AD1165" s="2" t="s">
        <v>51</v>
      </c>
      <c r="AE1165" s="2" t="s">
        <v>6895</v>
      </c>
      <c r="BC1165" s="2" t="s">
        <v>10806</v>
      </c>
      <c r="BF1165" s="2" t="s">
        <v>10807</v>
      </c>
    </row>
    <row r="1166" spans="1:72" ht="13.5" customHeight="1">
      <c r="A1166" s="5" t="str">
        <f>HYPERLINK("http://kyu.snu.ac.kr/sdhj/index.jsp?type=hj/GK14610_00IM0001_011b.jpg","1714_수서면_011b")</f>
        <v>1714_수서면_011b</v>
      </c>
      <c r="B1166" s="2">
        <v>1714</v>
      </c>
      <c r="C1166" s="2" t="s">
        <v>10795</v>
      </c>
      <c r="D1166" s="2" t="s">
        <v>10796</v>
      </c>
      <c r="E1166" s="2">
        <v>1165</v>
      </c>
      <c r="F1166" s="2">
        <v>2</v>
      </c>
      <c r="G1166" s="2" t="s">
        <v>9341</v>
      </c>
      <c r="H1166" s="2" t="s">
        <v>9345</v>
      </c>
      <c r="I1166" s="2">
        <v>11</v>
      </c>
      <c r="L1166" s="2">
        <v>2</v>
      </c>
      <c r="M1166" s="2" t="s">
        <v>8923</v>
      </c>
      <c r="N1166" s="2" t="s">
        <v>9181</v>
      </c>
      <c r="T1166" s="2" t="s">
        <v>10802</v>
      </c>
      <c r="U1166" s="2" t="s">
        <v>313</v>
      </c>
      <c r="V1166" s="2" t="s">
        <v>5072</v>
      </c>
      <c r="Y1166" s="2" t="s">
        <v>10808</v>
      </c>
      <c r="Z1166" s="2" t="s">
        <v>10809</v>
      </c>
      <c r="AC1166" s="2">
        <v>64</v>
      </c>
      <c r="AD1166" s="2" t="s">
        <v>176</v>
      </c>
      <c r="AE1166" s="2" t="s">
        <v>6873</v>
      </c>
      <c r="AG1166" s="2" t="s">
        <v>10810</v>
      </c>
      <c r="AI1166" s="2" t="s">
        <v>7023</v>
      </c>
      <c r="AT1166" s="2" t="s">
        <v>672</v>
      </c>
      <c r="AU1166" s="2" t="s">
        <v>5073</v>
      </c>
      <c r="AV1166" s="2" t="s">
        <v>2339</v>
      </c>
      <c r="AW1166" s="2" t="s">
        <v>7498</v>
      </c>
      <c r="BB1166" s="2" t="s">
        <v>170</v>
      </c>
      <c r="BC1166" s="2" t="s">
        <v>10811</v>
      </c>
      <c r="BD1166" s="2" t="s">
        <v>2340</v>
      </c>
      <c r="BE1166" s="2" t="s">
        <v>6032</v>
      </c>
    </row>
    <row r="1167" spans="1:72" ht="13.5" customHeight="1">
      <c r="A1167" s="5" t="str">
        <f>HYPERLINK("http://kyu.snu.ac.kr/sdhj/index.jsp?type=hj/GK14610_00IM0001_011b.jpg","1714_수서면_011b")</f>
        <v>1714_수서면_011b</v>
      </c>
      <c r="B1167" s="2">
        <v>1714</v>
      </c>
      <c r="C1167" s="2" t="s">
        <v>10795</v>
      </c>
      <c r="D1167" s="2" t="s">
        <v>10796</v>
      </c>
      <c r="E1167" s="2">
        <v>1166</v>
      </c>
      <c r="F1167" s="2">
        <v>2</v>
      </c>
      <c r="G1167" s="2" t="s">
        <v>9341</v>
      </c>
      <c r="H1167" s="2" t="s">
        <v>9345</v>
      </c>
      <c r="I1167" s="2">
        <v>11</v>
      </c>
      <c r="L1167" s="2">
        <v>2</v>
      </c>
      <c r="M1167" s="2" t="s">
        <v>8923</v>
      </c>
      <c r="N1167" s="2" t="s">
        <v>9181</v>
      </c>
      <c r="T1167" s="2" t="s">
        <v>10802</v>
      </c>
      <c r="U1167" s="2" t="s">
        <v>672</v>
      </c>
      <c r="V1167" s="2" t="s">
        <v>5073</v>
      </c>
      <c r="Y1167" s="2" t="s">
        <v>2341</v>
      </c>
      <c r="Z1167" s="2" t="s">
        <v>6375</v>
      </c>
      <c r="AC1167" s="2">
        <v>44</v>
      </c>
      <c r="AD1167" s="2" t="s">
        <v>878</v>
      </c>
      <c r="AE1167" s="2" t="s">
        <v>6859</v>
      </c>
      <c r="AG1167" s="2" t="s">
        <v>10810</v>
      </c>
      <c r="AI1167" s="2" t="s">
        <v>7023</v>
      </c>
      <c r="BB1167" s="2" t="s">
        <v>845</v>
      </c>
      <c r="BC1167" s="2" t="s">
        <v>5268</v>
      </c>
      <c r="BF1167" s="2" t="s">
        <v>10812</v>
      </c>
    </row>
    <row r="1168" spans="1:72" ht="13.5" customHeight="1">
      <c r="A1168" s="5" t="str">
        <f>HYPERLINK("http://kyu.snu.ac.kr/sdhj/index.jsp?type=hj/GK14610_00IM0001_011b.jpg","1714_수서면_011b")</f>
        <v>1714_수서면_011b</v>
      </c>
      <c r="B1168" s="2">
        <v>1714</v>
      </c>
      <c r="C1168" s="2" t="s">
        <v>10795</v>
      </c>
      <c r="D1168" s="2" t="s">
        <v>10796</v>
      </c>
      <c r="E1168" s="2">
        <v>1167</v>
      </c>
      <c r="F1168" s="2">
        <v>2</v>
      </c>
      <c r="G1168" s="2" t="s">
        <v>9341</v>
      </c>
      <c r="H1168" s="2" t="s">
        <v>9345</v>
      </c>
      <c r="I1168" s="2">
        <v>11</v>
      </c>
      <c r="L1168" s="2">
        <v>2</v>
      </c>
      <c r="M1168" s="2" t="s">
        <v>8923</v>
      </c>
      <c r="N1168" s="2" t="s">
        <v>9181</v>
      </c>
      <c r="T1168" s="2" t="s">
        <v>10802</v>
      </c>
      <c r="U1168" s="2" t="s">
        <v>313</v>
      </c>
      <c r="V1168" s="2" t="s">
        <v>5072</v>
      </c>
      <c r="Y1168" s="2" t="s">
        <v>2342</v>
      </c>
      <c r="Z1168" s="2" t="s">
        <v>10813</v>
      </c>
      <c r="AC1168" s="2">
        <v>33</v>
      </c>
      <c r="AD1168" s="2" t="s">
        <v>192</v>
      </c>
      <c r="AE1168" s="2" t="s">
        <v>6878</v>
      </c>
      <c r="AG1168" s="2" t="s">
        <v>10814</v>
      </c>
      <c r="AI1168" s="2" t="s">
        <v>7023</v>
      </c>
      <c r="BC1168" s="2" t="s">
        <v>10815</v>
      </c>
      <c r="BF1168" s="2" t="s">
        <v>10816</v>
      </c>
    </row>
    <row r="1169" spans="1:73" ht="13.5" customHeight="1">
      <c r="A1169" s="5" t="str">
        <f>HYPERLINK("http://kyu.snu.ac.kr/sdhj/index.jsp?type=hj/GK14610_00IM0001_011b.jpg","1714_수서면_011b")</f>
        <v>1714_수서면_011b</v>
      </c>
      <c r="B1169" s="2">
        <v>1714</v>
      </c>
      <c r="C1169" s="2" t="s">
        <v>10817</v>
      </c>
      <c r="D1169" s="2" t="s">
        <v>10818</v>
      </c>
      <c r="E1169" s="2">
        <v>1168</v>
      </c>
      <c r="F1169" s="2">
        <v>2</v>
      </c>
      <c r="G1169" s="2" t="s">
        <v>9341</v>
      </c>
      <c r="H1169" s="2" t="s">
        <v>9345</v>
      </c>
      <c r="I1169" s="2">
        <v>11</v>
      </c>
      <c r="L1169" s="2">
        <v>2</v>
      </c>
      <c r="M1169" s="2" t="s">
        <v>8923</v>
      </c>
      <c r="N1169" s="2" t="s">
        <v>9181</v>
      </c>
      <c r="T1169" s="2" t="s">
        <v>10802</v>
      </c>
      <c r="U1169" s="2" t="s">
        <v>672</v>
      </c>
      <c r="V1169" s="2" t="s">
        <v>5073</v>
      </c>
      <c r="Y1169" s="2" t="s">
        <v>1075</v>
      </c>
      <c r="Z1169" s="2" t="s">
        <v>6082</v>
      </c>
      <c r="AC1169" s="2">
        <v>57</v>
      </c>
      <c r="AD1169" s="2" t="s">
        <v>439</v>
      </c>
      <c r="AE1169" s="2" t="s">
        <v>6868</v>
      </c>
      <c r="AG1169" s="2" t="s">
        <v>10810</v>
      </c>
      <c r="AI1169" s="2" t="s">
        <v>7023</v>
      </c>
      <c r="AT1169" s="2" t="s">
        <v>672</v>
      </c>
      <c r="AU1169" s="2" t="s">
        <v>5073</v>
      </c>
      <c r="AV1169" s="2" t="s">
        <v>2339</v>
      </c>
      <c r="AW1169" s="2" t="s">
        <v>7498</v>
      </c>
      <c r="BB1169" s="2" t="s">
        <v>170</v>
      </c>
      <c r="BC1169" s="2" t="s">
        <v>10811</v>
      </c>
      <c r="BD1169" s="2" t="s">
        <v>61</v>
      </c>
      <c r="BE1169" s="2" t="s">
        <v>5416</v>
      </c>
    </row>
    <row r="1170" spans="1:73" ht="13.5" customHeight="1">
      <c r="A1170" s="5" t="str">
        <f>HYPERLINK("http://kyu.snu.ac.kr/sdhj/index.jsp?type=hj/GK14610_00IM0001_011b.jpg","1714_수서면_011b")</f>
        <v>1714_수서면_011b</v>
      </c>
      <c r="B1170" s="2">
        <v>1714</v>
      </c>
      <c r="C1170" s="2" t="s">
        <v>10795</v>
      </c>
      <c r="D1170" s="2" t="s">
        <v>10796</v>
      </c>
      <c r="E1170" s="2">
        <v>1169</v>
      </c>
      <c r="F1170" s="2">
        <v>2</v>
      </c>
      <c r="G1170" s="2" t="s">
        <v>9341</v>
      </c>
      <c r="H1170" s="2" t="s">
        <v>9345</v>
      </c>
      <c r="I1170" s="2">
        <v>11</v>
      </c>
      <c r="L1170" s="2">
        <v>2</v>
      </c>
      <c r="M1170" s="2" t="s">
        <v>8923</v>
      </c>
      <c r="N1170" s="2" t="s">
        <v>9181</v>
      </c>
      <c r="T1170" s="2" t="s">
        <v>10802</v>
      </c>
      <c r="U1170" s="2" t="s">
        <v>672</v>
      </c>
      <c r="V1170" s="2" t="s">
        <v>5073</v>
      </c>
      <c r="Y1170" s="2" t="s">
        <v>10819</v>
      </c>
      <c r="Z1170" s="2" t="s">
        <v>12652</v>
      </c>
      <c r="AC1170" s="2">
        <v>52</v>
      </c>
      <c r="AD1170" s="2" t="s">
        <v>651</v>
      </c>
      <c r="AE1170" s="2" t="s">
        <v>6883</v>
      </c>
      <c r="AF1170" s="2" t="s">
        <v>10842</v>
      </c>
      <c r="AG1170" s="2" t="s">
        <v>10843</v>
      </c>
      <c r="AH1170" s="2" t="s">
        <v>72</v>
      </c>
      <c r="AI1170" s="2" t="s">
        <v>7023</v>
      </c>
      <c r="AT1170" s="2" t="s">
        <v>672</v>
      </c>
      <c r="AU1170" s="2" t="s">
        <v>5073</v>
      </c>
      <c r="AV1170" s="2" t="s">
        <v>2339</v>
      </c>
      <c r="AW1170" s="2" t="s">
        <v>7498</v>
      </c>
      <c r="BB1170" s="2" t="s">
        <v>170</v>
      </c>
      <c r="BC1170" s="2" t="s">
        <v>10811</v>
      </c>
      <c r="BD1170" s="2" t="s">
        <v>61</v>
      </c>
      <c r="BE1170" s="2" t="s">
        <v>5416</v>
      </c>
      <c r="BU1170" s="2" t="s">
        <v>2343</v>
      </c>
    </row>
    <row r="1171" spans="1:73" ht="13.5" customHeight="1">
      <c r="A1171" s="5" t="str">
        <f>HYPERLINK("http://kyu.snu.ac.kr/sdhj/index.jsp?type=hj/GK14610_00IM0001_011b.jpg","1714_수서면_011b")</f>
        <v>1714_수서면_011b</v>
      </c>
      <c r="B1171" s="2">
        <v>1714</v>
      </c>
      <c r="C1171" s="2" t="s">
        <v>10795</v>
      </c>
      <c r="D1171" s="2" t="s">
        <v>10796</v>
      </c>
      <c r="E1171" s="2">
        <v>1170</v>
      </c>
      <c r="F1171" s="2">
        <v>2</v>
      </c>
      <c r="G1171" s="2" t="s">
        <v>9341</v>
      </c>
      <c r="H1171" s="2" t="s">
        <v>9345</v>
      </c>
      <c r="I1171" s="2">
        <v>11</v>
      </c>
      <c r="L1171" s="2">
        <v>2</v>
      </c>
      <c r="M1171" s="2" t="s">
        <v>8923</v>
      </c>
      <c r="N1171" s="2" t="s">
        <v>9181</v>
      </c>
      <c r="T1171" s="2" t="s">
        <v>10802</v>
      </c>
      <c r="U1171" s="2" t="s">
        <v>313</v>
      </c>
      <c r="V1171" s="2" t="s">
        <v>5072</v>
      </c>
      <c r="Y1171" s="2" t="s">
        <v>2298</v>
      </c>
      <c r="Z1171" s="2" t="s">
        <v>5589</v>
      </c>
      <c r="AC1171" s="2">
        <v>64</v>
      </c>
      <c r="AD1171" s="2" t="s">
        <v>176</v>
      </c>
      <c r="AE1171" s="2" t="s">
        <v>6873</v>
      </c>
      <c r="AG1171" s="2" t="s">
        <v>10820</v>
      </c>
      <c r="AI1171" s="2" t="s">
        <v>7037</v>
      </c>
      <c r="AT1171" s="2" t="s">
        <v>672</v>
      </c>
      <c r="AU1171" s="2" t="s">
        <v>5073</v>
      </c>
      <c r="AV1171" s="2" t="s">
        <v>2344</v>
      </c>
      <c r="AW1171" s="2" t="s">
        <v>7497</v>
      </c>
      <c r="BB1171" s="2" t="s">
        <v>170</v>
      </c>
      <c r="BC1171" s="2" t="s">
        <v>10811</v>
      </c>
      <c r="BD1171" s="2" t="s">
        <v>10821</v>
      </c>
      <c r="BE1171" s="2" t="s">
        <v>10822</v>
      </c>
    </row>
    <row r="1172" spans="1:73" ht="13.5" customHeight="1">
      <c r="A1172" s="5" t="str">
        <f>HYPERLINK("http://kyu.snu.ac.kr/sdhj/index.jsp?type=hj/GK14610_00IM0001_011b.jpg","1714_수서면_011b")</f>
        <v>1714_수서면_011b</v>
      </c>
      <c r="B1172" s="2">
        <v>1714</v>
      </c>
      <c r="C1172" s="2" t="s">
        <v>10795</v>
      </c>
      <c r="D1172" s="2" t="s">
        <v>10796</v>
      </c>
      <c r="E1172" s="2">
        <v>1171</v>
      </c>
      <c r="F1172" s="2">
        <v>2</v>
      </c>
      <c r="G1172" s="2" t="s">
        <v>9341</v>
      </c>
      <c r="H1172" s="2" t="s">
        <v>9345</v>
      </c>
      <c r="I1172" s="2">
        <v>11</v>
      </c>
      <c r="L1172" s="2">
        <v>2</v>
      </c>
      <c r="M1172" s="2" t="s">
        <v>8923</v>
      </c>
      <c r="N1172" s="2" t="s">
        <v>9181</v>
      </c>
      <c r="T1172" s="2" t="s">
        <v>10802</v>
      </c>
      <c r="U1172" s="2" t="s">
        <v>313</v>
      </c>
      <c r="V1172" s="2" t="s">
        <v>5072</v>
      </c>
      <c r="Y1172" s="2" t="s">
        <v>2345</v>
      </c>
      <c r="Z1172" s="2" t="s">
        <v>6374</v>
      </c>
      <c r="AC1172" s="2">
        <v>53</v>
      </c>
      <c r="AD1172" s="2" t="s">
        <v>236</v>
      </c>
      <c r="AE1172" s="2" t="s">
        <v>5554</v>
      </c>
      <c r="AG1172" s="2" t="s">
        <v>10820</v>
      </c>
      <c r="AI1172" s="2" t="s">
        <v>7037</v>
      </c>
      <c r="AT1172" s="2" t="s">
        <v>672</v>
      </c>
      <c r="AU1172" s="2" t="s">
        <v>5073</v>
      </c>
      <c r="AV1172" s="2" t="s">
        <v>2344</v>
      </c>
      <c r="AW1172" s="2" t="s">
        <v>7497</v>
      </c>
      <c r="BB1172" s="2" t="s">
        <v>170</v>
      </c>
      <c r="BC1172" s="2" t="s">
        <v>10811</v>
      </c>
      <c r="BD1172" s="2" t="s">
        <v>10821</v>
      </c>
      <c r="BE1172" s="2" t="s">
        <v>10822</v>
      </c>
      <c r="BU1172" s="2" t="s">
        <v>2343</v>
      </c>
    </row>
    <row r="1173" spans="1:73" ht="13.5" customHeight="1">
      <c r="A1173" s="5" t="str">
        <f>HYPERLINK("http://kyu.snu.ac.kr/sdhj/index.jsp?type=hj/GK14610_00IM0001_011b.jpg","1714_수서면_011b")</f>
        <v>1714_수서면_011b</v>
      </c>
      <c r="B1173" s="2">
        <v>1714</v>
      </c>
      <c r="C1173" s="2" t="s">
        <v>10795</v>
      </c>
      <c r="D1173" s="2" t="s">
        <v>10796</v>
      </c>
      <c r="E1173" s="2">
        <v>1172</v>
      </c>
      <c r="F1173" s="2">
        <v>2</v>
      </c>
      <c r="G1173" s="2" t="s">
        <v>9341</v>
      </c>
      <c r="H1173" s="2" t="s">
        <v>9345</v>
      </c>
      <c r="I1173" s="2">
        <v>11</v>
      </c>
      <c r="L1173" s="2">
        <v>2</v>
      </c>
      <c r="M1173" s="2" t="s">
        <v>8923</v>
      </c>
      <c r="N1173" s="2" t="s">
        <v>9181</v>
      </c>
      <c r="T1173" s="2" t="s">
        <v>10802</v>
      </c>
      <c r="U1173" s="2" t="s">
        <v>313</v>
      </c>
      <c r="V1173" s="2" t="s">
        <v>5072</v>
      </c>
      <c r="Y1173" s="2" t="s">
        <v>10823</v>
      </c>
      <c r="Z1173" s="2" t="s">
        <v>10824</v>
      </c>
      <c r="AC1173" s="2">
        <v>42</v>
      </c>
      <c r="AD1173" s="2" t="s">
        <v>145</v>
      </c>
      <c r="AE1173" s="2" t="s">
        <v>6872</v>
      </c>
      <c r="AG1173" s="2" t="s">
        <v>10820</v>
      </c>
      <c r="AI1173" s="2" t="s">
        <v>7037</v>
      </c>
      <c r="AU1173" s="2" t="s">
        <v>5073</v>
      </c>
      <c r="AV1173" s="2" t="s">
        <v>2346</v>
      </c>
      <c r="AW1173" s="2" t="s">
        <v>10825</v>
      </c>
      <c r="BB1173" s="2" t="s">
        <v>313</v>
      </c>
      <c r="BC1173" s="2" t="s">
        <v>5072</v>
      </c>
      <c r="BD1173" s="2" t="s">
        <v>2298</v>
      </c>
      <c r="BE1173" s="2" t="s">
        <v>5589</v>
      </c>
      <c r="BF1173" s="2" t="s">
        <v>10826</v>
      </c>
    </row>
    <row r="1174" spans="1:73" ht="13.5" customHeight="1">
      <c r="A1174" s="5" t="str">
        <f>HYPERLINK("http://kyu.snu.ac.kr/sdhj/index.jsp?type=hj/GK14610_00IM0001_011b.jpg","1714_수서면_011b")</f>
        <v>1714_수서면_011b</v>
      </c>
      <c r="B1174" s="2">
        <v>1714</v>
      </c>
      <c r="C1174" s="2" t="s">
        <v>10827</v>
      </c>
      <c r="D1174" s="2" t="s">
        <v>10828</v>
      </c>
      <c r="E1174" s="2">
        <v>1173</v>
      </c>
      <c r="F1174" s="2">
        <v>2</v>
      </c>
      <c r="G1174" s="2" t="s">
        <v>9341</v>
      </c>
      <c r="H1174" s="2" t="s">
        <v>9345</v>
      </c>
      <c r="I1174" s="2">
        <v>11</v>
      </c>
      <c r="L1174" s="2">
        <v>2</v>
      </c>
      <c r="M1174" s="2" t="s">
        <v>8923</v>
      </c>
      <c r="N1174" s="2" t="s">
        <v>9181</v>
      </c>
      <c r="T1174" s="2" t="s">
        <v>10802</v>
      </c>
      <c r="U1174" s="2" t="s">
        <v>313</v>
      </c>
      <c r="V1174" s="2" t="s">
        <v>5072</v>
      </c>
      <c r="Y1174" s="2" t="s">
        <v>10536</v>
      </c>
      <c r="Z1174" s="2" t="s">
        <v>10829</v>
      </c>
      <c r="AC1174" s="2">
        <v>40</v>
      </c>
      <c r="AD1174" s="2" t="s">
        <v>221</v>
      </c>
      <c r="AE1174" s="2" t="s">
        <v>6885</v>
      </c>
      <c r="AG1174" s="2" t="s">
        <v>10820</v>
      </c>
      <c r="AI1174" s="2" t="s">
        <v>7037</v>
      </c>
      <c r="AU1174" s="2" t="s">
        <v>5073</v>
      </c>
      <c r="AW1174" s="2" t="s">
        <v>10830</v>
      </c>
      <c r="BC1174" s="2" t="s">
        <v>5072</v>
      </c>
      <c r="BE1174" s="2" t="s">
        <v>5589</v>
      </c>
      <c r="BF1174" s="2" t="s">
        <v>10831</v>
      </c>
    </row>
    <row r="1175" spans="1:73" ht="13.5" customHeight="1">
      <c r="A1175" s="5" t="str">
        <f>HYPERLINK("http://kyu.snu.ac.kr/sdhj/index.jsp?type=hj/GK14610_00IM0001_011b.jpg","1714_수서면_011b")</f>
        <v>1714_수서면_011b</v>
      </c>
      <c r="B1175" s="2">
        <v>1714</v>
      </c>
      <c r="C1175" s="2" t="s">
        <v>10795</v>
      </c>
      <c r="D1175" s="2" t="s">
        <v>10796</v>
      </c>
      <c r="E1175" s="2">
        <v>1174</v>
      </c>
      <c r="F1175" s="2">
        <v>2</v>
      </c>
      <c r="G1175" s="2" t="s">
        <v>9341</v>
      </c>
      <c r="H1175" s="2" t="s">
        <v>9345</v>
      </c>
      <c r="I1175" s="2">
        <v>11</v>
      </c>
      <c r="L1175" s="2">
        <v>2</v>
      </c>
      <c r="M1175" s="2" t="s">
        <v>8923</v>
      </c>
      <c r="N1175" s="2" t="s">
        <v>9181</v>
      </c>
      <c r="T1175" s="2" t="s">
        <v>10802</v>
      </c>
      <c r="U1175" s="2" t="s">
        <v>672</v>
      </c>
      <c r="V1175" s="2" t="s">
        <v>5073</v>
      </c>
      <c r="Y1175" s="2" t="s">
        <v>2347</v>
      </c>
      <c r="Z1175" s="2" t="s">
        <v>6373</v>
      </c>
      <c r="AC1175" s="2">
        <v>37</v>
      </c>
      <c r="AD1175" s="2" t="s">
        <v>226</v>
      </c>
      <c r="AE1175" s="2" t="s">
        <v>6865</v>
      </c>
      <c r="AG1175" s="2" t="s">
        <v>10820</v>
      </c>
      <c r="AI1175" s="2" t="s">
        <v>7037</v>
      </c>
      <c r="AU1175" s="2" t="s">
        <v>5073</v>
      </c>
      <c r="AW1175" s="2" t="s">
        <v>10830</v>
      </c>
      <c r="BC1175" s="2" t="s">
        <v>5072</v>
      </c>
      <c r="BE1175" s="2" t="s">
        <v>5589</v>
      </c>
      <c r="BF1175" s="2" t="s">
        <v>10807</v>
      </c>
    </row>
    <row r="1176" spans="1:73" ht="13.5" customHeight="1">
      <c r="A1176" s="5" t="str">
        <f>HYPERLINK("http://kyu.snu.ac.kr/sdhj/index.jsp?type=hj/GK14610_00IM0001_011b.jpg","1714_수서면_011b")</f>
        <v>1714_수서면_011b</v>
      </c>
      <c r="B1176" s="2">
        <v>1714</v>
      </c>
      <c r="C1176" s="2" t="s">
        <v>10795</v>
      </c>
      <c r="D1176" s="2" t="s">
        <v>10796</v>
      </c>
      <c r="E1176" s="2">
        <v>1175</v>
      </c>
      <c r="F1176" s="2">
        <v>2</v>
      </c>
      <c r="G1176" s="2" t="s">
        <v>9341</v>
      </c>
      <c r="H1176" s="2" t="s">
        <v>9345</v>
      </c>
      <c r="I1176" s="2">
        <v>11</v>
      </c>
      <c r="L1176" s="2">
        <v>2</v>
      </c>
      <c r="M1176" s="2" t="s">
        <v>8923</v>
      </c>
      <c r="N1176" s="2" t="s">
        <v>9181</v>
      </c>
      <c r="T1176" s="2" t="s">
        <v>10802</v>
      </c>
      <c r="U1176" s="2" t="s">
        <v>672</v>
      </c>
      <c r="V1176" s="2" t="s">
        <v>5073</v>
      </c>
      <c r="Y1176" s="2" t="s">
        <v>527</v>
      </c>
      <c r="Z1176" s="2" t="s">
        <v>6201</v>
      </c>
      <c r="AC1176" s="2">
        <v>34</v>
      </c>
      <c r="AD1176" s="2" t="s">
        <v>192</v>
      </c>
      <c r="AE1176" s="2" t="s">
        <v>6878</v>
      </c>
      <c r="AG1176" s="2" t="s">
        <v>10820</v>
      </c>
      <c r="AI1176" s="2" t="s">
        <v>7037</v>
      </c>
      <c r="AU1176" s="2" t="s">
        <v>5073</v>
      </c>
      <c r="AW1176" s="2" t="s">
        <v>10830</v>
      </c>
      <c r="BC1176" s="2" t="s">
        <v>5072</v>
      </c>
      <c r="BE1176" s="2" t="s">
        <v>5589</v>
      </c>
      <c r="BF1176" s="2" t="s">
        <v>10832</v>
      </c>
    </row>
    <row r="1177" spans="1:73" ht="13.5" customHeight="1">
      <c r="A1177" s="5" t="str">
        <f>HYPERLINK("http://kyu.snu.ac.kr/sdhj/index.jsp?type=hj/GK14610_00IM0001_011b.jpg","1714_수서면_011b")</f>
        <v>1714_수서면_011b</v>
      </c>
      <c r="B1177" s="2">
        <v>1714</v>
      </c>
      <c r="C1177" s="2" t="s">
        <v>10795</v>
      </c>
      <c r="D1177" s="2" t="s">
        <v>10796</v>
      </c>
      <c r="E1177" s="2">
        <v>1176</v>
      </c>
      <c r="F1177" s="2">
        <v>2</v>
      </c>
      <c r="G1177" s="2" t="s">
        <v>9341</v>
      </c>
      <c r="H1177" s="2" t="s">
        <v>9345</v>
      </c>
      <c r="I1177" s="2">
        <v>11</v>
      </c>
      <c r="L1177" s="2">
        <v>2</v>
      </c>
      <c r="M1177" s="2" t="s">
        <v>8923</v>
      </c>
      <c r="N1177" s="2" t="s">
        <v>9181</v>
      </c>
      <c r="T1177" s="2" t="s">
        <v>10802</v>
      </c>
      <c r="U1177" s="2" t="s">
        <v>313</v>
      </c>
      <c r="V1177" s="2" t="s">
        <v>5072</v>
      </c>
      <c r="Y1177" s="2" t="s">
        <v>2098</v>
      </c>
      <c r="Z1177" s="2" t="s">
        <v>5722</v>
      </c>
      <c r="AC1177" s="2">
        <v>36</v>
      </c>
      <c r="AD1177" s="2" t="s">
        <v>70</v>
      </c>
      <c r="AE1177" s="2" t="s">
        <v>6864</v>
      </c>
      <c r="AF1177" s="2" t="s">
        <v>10833</v>
      </c>
      <c r="AG1177" s="2" t="s">
        <v>10834</v>
      </c>
      <c r="AH1177" s="2" t="s">
        <v>503</v>
      </c>
      <c r="AI1177" s="2" t="s">
        <v>7037</v>
      </c>
      <c r="BB1177" s="2" t="s">
        <v>313</v>
      </c>
      <c r="BC1177" s="2" t="s">
        <v>5072</v>
      </c>
      <c r="BD1177" s="2" t="s">
        <v>1831</v>
      </c>
      <c r="BE1177" s="2" t="s">
        <v>6561</v>
      </c>
      <c r="BF1177" s="2" t="s">
        <v>10812</v>
      </c>
    </row>
    <row r="1178" spans="1:73" ht="13.5" customHeight="1">
      <c r="A1178" s="5" t="str">
        <f>HYPERLINK("http://kyu.snu.ac.kr/sdhj/index.jsp?type=hj/GK14610_00IM0001_011b.jpg","1714_수서면_011b")</f>
        <v>1714_수서면_011b</v>
      </c>
      <c r="B1178" s="2">
        <v>1714</v>
      </c>
      <c r="C1178" s="2" t="s">
        <v>10795</v>
      </c>
      <c r="D1178" s="2" t="s">
        <v>10796</v>
      </c>
      <c r="E1178" s="2">
        <v>1177</v>
      </c>
      <c r="F1178" s="2">
        <v>2</v>
      </c>
      <c r="G1178" s="2" t="s">
        <v>9341</v>
      </c>
      <c r="H1178" s="2" t="s">
        <v>9345</v>
      </c>
      <c r="I1178" s="2">
        <v>11</v>
      </c>
      <c r="L1178" s="2">
        <v>2</v>
      </c>
      <c r="M1178" s="2" t="s">
        <v>8923</v>
      </c>
      <c r="N1178" s="2" t="s">
        <v>9181</v>
      </c>
      <c r="T1178" s="2" t="s">
        <v>10802</v>
      </c>
      <c r="U1178" s="2" t="s">
        <v>313</v>
      </c>
      <c r="V1178" s="2" t="s">
        <v>5072</v>
      </c>
      <c r="Y1178" s="2" t="s">
        <v>1898</v>
      </c>
      <c r="Z1178" s="2" t="s">
        <v>10835</v>
      </c>
      <c r="AC1178" s="2">
        <v>34</v>
      </c>
      <c r="AD1178" s="2" t="s">
        <v>192</v>
      </c>
      <c r="AE1178" s="2" t="s">
        <v>6878</v>
      </c>
      <c r="AF1178" s="2" t="s">
        <v>746</v>
      </c>
      <c r="AG1178" s="2" t="s">
        <v>6920</v>
      </c>
      <c r="AH1178" s="2" t="s">
        <v>503</v>
      </c>
      <c r="AI1178" s="2" t="s">
        <v>7037</v>
      </c>
      <c r="BC1178" s="2" t="s">
        <v>10836</v>
      </c>
      <c r="BE1178" s="2" t="s">
        <v>10837</v>
      </c>
      <c r="BF1178" s="2" t="s">
        <v>10831</v>
      </c>
    </row>
    <row r="1179" spans="1:73" ht="13.5" customHeight="1">
      <c r="A1179" s="5" t="str">
        <f>HYPERLINK("http://kyu.snu.ac.kr/sdhj/index.jsp?type=hj/GK14610_00IM0001_011b.jpg","1714_수서면_011b")</f>
        <v>1714_수서면_011b</v>
      </c>
      <c r="B1179" s="2">
        <v>1714</v>
      </c>
      <c r="C1179" s="2" t="s">
        <v>10795</v>
      </c>
      <c r="D1179" s="2" t="s">
        <v>10796</v>
      </c>
      <c r="E1179" s="2">
        <v>1178</v>
      </c>
      <c r="F1179" s="2">
        <v>2</v>
      </c>
      <c r="G1179" s="2" t="s">
        <v>9341</v>
      </c>
      <c r="H1179" s="2" t="s">
        <v>9345</v>
      </c>
      <c r="I1179" s="2">
        <v>11</v>
      </c>
      <c r="L1179" s="2">
        <v>2</v>
      </c>
      <c r="M1179" s="2" t="s">
        <v>8923</v>
      </c>
      <c r="N1179" s="2" t="s">
        <v>9181</v>
      </c>
      <c r="T1179" s="2" t="s">
        <v>10802</v>
      </c>
      <c r="U1179" s="2" t="s">
        <v>672</v>
      </c>
      <c r="V1179" s="2" t="s">
        <v>5073</v>
      </c>
      <c r="Y1179" s="2" t="s">
        <v>2348</v>
      </c>
      <c r="Z1179" s="2" t="s">
        <v>6372</v>
      </c>
      <c r="AC1179" s="2">
        <v>51</v>
      </c>
      <c r="AD1179" s="2" t="s">
        <v>310</v>
      </c>
      <c r="AE1179" s="2" t="s">
        <v>6857</v>
      </c>
      <c r="AF1179" s="2" t="s">
        <v>746</v>
      </c>
      <c r="AG1179" s="2" t="s">
        <v>6920</v>
      </c>
      <c r="AH1179" s="2" t="s">
        <v>116</v>
      </c>
      <c r="AI1179" s="2" t="s">
        <v>7027</v>
      </c>
      <c r="AT1179" s="2" t="s">
        <v>672</v>
      </c>
      <c r="AU1179" s="2" t="s">
        <v>5073</v>
      </c>
      <c r="AV1179" s="2" t="s">
        <v>1206</v>
      </c>
      <c r="AW1179" s="2" t="s">
        <v>6689</v>
      </c>
      <c r="BB1179" s="2" t="s">
        <v>993</v>
      </c>
      <c r="BC1179" s="2" t="s">
        <v>5234</v>
      </c>
      <c r="BD1179" s="2" t="s">
        <v>1626</v>
      </c>
      <c r="BE1179" s="2" t="s">
        <v>6369</v>
      </c>
    </row>
    <row r="1180" spans="1:73" ht="13.5" customHeight="1">
      <c r="A1180" s="5" t="str">
        <f>HYPERLINK("http://kyu.snu.ac.kr/sdhj/index.jsp?type=hj/GK14610_00IM0001_011b.jpg","1714_수서면_011b")</f>
        <v>1714_수서면_011b</v>
      </c>
      <c r="B1180" s="2">
        <v>1714</v>
      </c>
      <c r="C1180" s="2" t="s">
        <v>10795</v>
      </c>
      <c r="D1180" s="2" t="s">
        <v>10796</v>
      </c>
      <c r="E1180" s="2">
        <v>1179</v>
      </c>
      <c r="F1180" s="2">
        <v>2</v>
      </c>
      <c r="G1180" s="2" t="s">
        <v>9341</v>
      </c>
      <c r="H1180" s="2" t="s">
        <v>9345</v>
      </c>
      <c r="I1180" s="2">
        <v>11</v>
      </c>
      <c r="L1180" s="2">
        <v>2</v>
      </c>
      <c r="M1180" s="2" t="s">
        <v>8923</v>
      </c>
      <c r="N1180" s="2" t="s">
        <v>9181</v>
      </c>
      <c r="T1180" s="2" t="s">
        <v>10802</v>
      </c>
      <c r="U1180" s="2" t="s">
        <v>313</v>
      </c>
      <c r="V1180" s="2" t="s">
        <v>5072</v>
      </c>
      <c r="Y1180" s="2" t="s">
        <v>2349</v>
      </c>
      <c r="Z1180" s="2" t="s">
        <v>6371</v>
      </c>
      <c r="AC1180" s="2">
        <v>36</v>
      </c>
      <c r="AD1180" s="2" t="s">
        <v>70</v>
      </c>
      <c r="AE1180" s="2" t="s">
        <v>6864</v>
      </c>
      <c r="AV1180" s="2" t="s">
        <v>10838</v>
      </c>
      <c r="AW1180" s="2" t="s">
        <v>7496</v>
      </c>
      <c r="BB1180" s="2" t="s">
        <v>313</v>
      </c>
      <c r="BC1180" s="2" t="s">
        <v>5072</v>
      </c>
      <c r="BD1180" s="2" t="s">
        <v>2350</v>
      </c>
      <c r="BE1180" s="2" t="s">
        <v>7726</v>
      </c>
      <c r="BF1180" s="2" t="s">
        <v>10831</v>
      </c>
    </row>
    <row r="1181" spans="1:73" ht="13.5" customHeight="1">
      <c r="A1181" s="5" t="str">
        <f>HYPERLINK("http://kyu.snu.ac.kr/sdhj/index.jsp?type=hj/GK14610_00IM0001_011b.jpg","1714_수서면_011b")</f>
        <v>1714_수서면_011b</v>
      </c>
      <c r="B1181" s="2">
        <v>1714</v>
      </c>
      <c r="C1181" s="2" t="s">
        <v>10795</v>
      </c>
      <c r="D1181" s="2" t="s">
        <v>10796</v>
      </c>
      <c r="E1181" s="2">
        <v>1180</v>
      </c>
      <c r="F1181" s="2">
        <v>2</v>
      </c>
      <c r="G1181" s="2" t="s">
        <v>9341</v>
      </c>
      <c r="H1181" s="2" t="s">
        <v>9345</v>
      </c>
      <c r="I1181" s="2">
        <v>11</v>
      </c>
      <c r="L1181" s="2">
        <v>2</v>
      </c>
      <c r="M1181" s="2" t="s">
        <v>8923</v>
      </c>
      <c r="N1181" s="2" t="s">
        <v>9181</v>
      </c>
      <c r="T1181" s="2" t="s">
        <v>10802</v>
      </c>
      <c r="U1181" s="2" t="s">
        <v>313</v>
      </c>
      <c r="V1181" s="2" t="s">
        <v>5072</v>
      </c>
      <c r="Y1181" s="2" t="s">
        <v>2351</v>
      </c>
      <c r="Z1181" s="2" t="s">
        <v>6370</v>
      </c>
      <c r="AC1181" s="2">
        <v>34</v>
      </c>
      <c r="AD1181" s="2" t="s">
        <v>192</v>
      </c>
      <c r="AE1181" s="2" t="s">
        <v>6878</v>
      </c>
      <c r="AW1181" s="2" t="s">
        <v>7496</v>
      </c>
      <c r="BC1181" s="2" t="s">
        <v>5072</v>
      </c>
      <c r="BE1181" s="2" t="s">
        <v>7726</v>
      </c>
      <c r="BF1181" s="2" t="s">
        <v>10807</v>
      </c>
    </row>
    <row r="1182" spans="1:73" ht="13.5" customHeight="1">
      <c r="A1182" s="5" t="str">
        <f>HYPERLINK("http://kyu.snu.ac.kr/sdhj/index.jsp?type=hj/GK14610_00IM0001_011b.jpg","1714_수서면_011b")</f>
        <v>1714_수서면_011b</v>
      </c>
      <c r="B1182" s="2">
        <v>1714</v>
      </c>
      <c r="C1182" s="2" t="s">
        <v>10795</v>
      </c>
      <c r="D1182" s="2" t="s">
        <v>10796</v>
      </c>
      <c r="E1182" s="2">
        <v>1181</v>
      </c>
      <c r="F1182" s="2">
        <v>2</v>
      </c>
      <c r="G1182" s="2" t="s">
        <v>9341</v>
      </c>
      <c r="H1182" s="2" t="s">
        <v>9345</v>
      </c>
      <c r="I1182" s="2">
        <v>11</v>
      </c>
      <c r="L1182" s="2">
        <v>2</v>
      </c>
      <c r="M1182" s="2" t="s">
        <v>8923</v>
      </c>
      <c r="N1182" s="2" t="s">
        <v>9181</v>
      </c>
      <c r="T1182" s="2" t="s">
        <v>10802</v>
      </c>
      <c r="U1182" s="2" t="s">
        <v>313</v>
      </c>
      <c r="V1182" s="2" t="s">
        <v>5072</v>
      </c>
      <c r="Y1182" s="2" t="s">
        <v>2352</v>
      </c>
      <c r="Z1182" s="2" t="s">
        <v>5463</v>
      </c>
      <c r="AC1182" s="2">
        <v>25</v>
      </c>
      <c r="AD1182" s="2" t="s">
        <v>248</v>
      </c>
      <c r="AE1182" s="2" t="s">
        <v>6886</v>
      </c>
      <c r="AW1182" s="2" t="s">
        <v>7496</v>
      </c>
      <c r="BC1182" s="2" t="s">
        <v>5072</v>
      </c>
      <c r="BE1182" s="2" t="s">
        <v>7726</v>
      </c>
      <c r="BF1182" s="2" t="s">
        <v>10832</v>
      </c>
    </row>
    <row r="1183" spans="1:73" ht="13.5" customHeight="1">
      <c r="A1183" s="5" t="str">
        <f>HYPERLINK("http://kyu.snu.ac.kr/sdhj/index.jsp?type=hj/GK14610_00IM0001_011b.jpg","1714_수서면_011b")</f>
        <v>1714_수서면_011b</v>
      </c>
      <c r="B1183" s="2">
        <v>1714</v>
      </c>
      <c r="C1183" s="2" t="s">
        <v>10795</v>
      </c>
      <c r="D1183" s="2" t="s">
        <v>10796</v>
      </c>
      <c r="E1183" s="2">
        <v>1182</v>
      </c>
      <c r="F1183" s="2">
        <v>2</v>
      </c>
      <c r="G1183" s="2" t="s">
        <v>9341</v>
      </c>
      <c r="H1183" s="2" t="s">
        <v>9345</v>
      </c>
      <c r="I1183" s="2">
        <v>11</v>
      </c>
      <c r="L1183" s="2">
        <v>2</v>
      </c>
      <c r="M1183" s="2" t="s">
        <v>8923</v>
      </c>
      <c r="N1183" s="2" t="s">
        <v>9181</v>
      </c>
      <c r="T1183" s="2" t="s">
        <v>10802</v>
      </c>
      <c r="U1183" s="2" t="s">
        <v>672</v>
      </c>
      <c r="V1183" s="2" t="s">
        <v>5073</v>
      </c>
      <c r="Y1183" s="2" t="s">
        <v>2353</v>
      </c>
      <c r="Z1183" s="2" t="s">
        <v>5606</v>
      </c>
      <c r="AC1183" s="2">
        <v>52</v>
      </c>
      <c r="AD1183" s="2" t="s">
        <v>651</v>
      </c>
      <c r="AE1183" s="2" t="s">
        <v>6883</v>
      </c>
      <c r="AG1183" s="2" t="s">
        <v>10810</v>
      </c>
      <c r="AI1183" s="2" t="s">
        <v>7027</v>
      </c>
      <c r="AV1183" s="2" t="s">
        <v>2354</v>
      </c>
      <c r="AW1183" s="2" t="s">
        <v>7495</v>
      </c>
      <c r="BB1183" s="2" t="s">
        <v>993</v>
      </c>
      <c r="BC1183" s="2" t="s">
        <v>5234</v>
      </c>
      <c r="BD1183" s="2" t="s">
        <v>2355</v>
      </c>
      <c r="BE1183" s="2" t="s">
        <v>7725</v>
      </c>
    </row>
    <row r="1184" spans="1:73" ht="13.5" customHeight="1">
      <c r="A1184" s="5" t="str">
        <f>HYPERLINK("http://kyu.snu.ac.kr/sdhj/index.jsp?type=hj/GK14610_00IM0001_011b.jpg","1714_수서면_011b")</f>
        <v>1714_수서면_011b</v>
      </c>
      <c r="B1184" s="2">
        <v>1714</v>
      </c>
      <c r="C1184" s="2" t="s">
        <v>9788</v>
      </c>
      <c r="D1184" s="2" t="s">
        <v>9789</v>
      </c>
      <c r="E1184" s="2">
        <v>1183</v>
      </c>
      <c r="F1184" s="2">
        <v>2</v>
      </c>
      <c r="G1184" s="2" t="s">
        <v>9341</v>
      </c>
      <c r="H1184" s="2" t="s">
        <v>9345</v>
      </c>
      <c r="I1184" s="2">
        <v>11</v>
      </c>
      <c r="L1184" s="2">
        <v>2</v>
      </c>
      <c r="M1184" s="2" t="s">
        <v>8923</v>
      </c>
      <c r="N1184" s="2" t="s">
        <v>9181</v>
      </c>
      <c r="T1184" s="2" t="s">
        <v>10802</v>
      </c>
      <c r="U1184" s="2" t="s">
        <v>313</v>
      </c>
      <c r="V1184" s="2" t="s">
        <v>5072</v>
      </c>
      <c r="Y1184" s="2" t="s">
        <v>1626</v>
      </c>
      <c r="Z1184" s="2" t="s">
        <v>6369</v>
      </c>
      <c r="AC1184" s="2">
        <v>69</v>
      </c>
      <c r="AD1184" s="2" t="s">
        <v>156</v>
      </c>
      <c r="AE1184" s="2" t="s">
        <v>6861</v>
      </c>
      <c r="AG1184" s="2" t="s">
        <v>10810</v>
      </c>
      <c r="AI1184" s="2" t="s">
        <v>7027</v>
      </c>
      <c r="AT1184" s="2" t="s">
        <v>672</v>
      </c>
      <c r="AU1184" s="2" t="s">
        <v>5073</v>
      </c>
      <c r="AV1184" s="2" t="s">
        <v>2356</v>
      </c>
      <c r="AW1184" s="2" t="s">
        <v>7296</v>
      </c>
      <c r="BB1184" s="2" t="s">
        <v>313</v>
      </c>
      <c r="BC1184" s="2" t="s">
        <v>5072</v>
      </c>
      <c r="BD1184" s="2" t="s">
        <v>2357</v>
      </c>
      <c r="BE1184" s="2" t="s">
        <v>10839</v>
      </c>
    </row>
    <row r="1185" spans="1:58" ht="13.5" customHeight="1">
      <c r="A1185" s="5" t="str">
        <f>HYPERLINK("http://kyu.snu.ac.kr/sdhj/index.jsp?type=hj/GK14610_00IM0001_011b.jpg","1714_수서면_011b")</f>
        <v>1714_수서면_011b</v>
      </c>
      <c r="B1185" s="2">
        <v>1714</v>
      </c>
      <c r="C1185" s="2" t="s">
        <v>10795</v>
      </c>
      <c r="D1185" s="2" t="s">
        <v>10796</v>
      </c>
      <c r="E1185" s="2">
        <v>1184</v>
      </c>
      <c r="F1185" s="2">
        <v>2</v>
      </c>
      <c r="G1185" s="2" t="s">
        <v>9341</v>
      </c>
      <c r="H1185" s="2" t="s">
        <v>9345</v>
      </c>
      <c r="I1185" s="2">
        <v>11</v>
      </c>
      <c r="L1185" s="2">
        <v>2</v>
      </c>
      <c r="M1185" s="2" t="s">
        <v>8923</v>
      </c>
      <c r="N1185" s="2" t="s">
        <v>9181</v>
      </c>
      <c r="T1185" s="2" t="s">
        <v>10802</v>
      </c>
      <c r="U1185" s="2" t="s">
        <v>313</v>
      </c>
      <c r="V1185" s="2" t="s">
        <v>5072</v>
      </c>
      <c r="Y1185" s="2" t="s">
        <v>2358</v>
      </c>
      <c r="Z1185" s="2" t="s">
        <v>6367</v>
      </c>
      <c r="AC1185" s="2">
        <v>36</v>
      </c>
      <c r="AD1185" s="2" t="s">
        <v>70</v>
      </c>
      <c r="AE1185" s="2" t="s">
        <v>6864</v>
      </c>
      <c r="AG1185" s="2" t="s">
        <v>10810</v>
      </c>
      <c r="AI1185" s="2" t="s">
        <v>7027</v>
      </c>
      <c r="AV1185" s="2" t="s">
        <v>2359</v>
      </c>
      <c r="AW1185" s="2" t="s">
        <v>7494</v>
      </c>
      <c r="BB1185" s="2" t="s">
        <v>845</v>
      </c>
      <c r="BC1185" s="2" t="s">
        <v>5268</v>
      </c>
      <c r="BF1185" s="2" t="s">
        <v>10840</v>
      </c>
    </row>
    <row r="1186" spans="1:58" ht="13.5" customHeight="1">
      <c r="A1186" s="5" t="str">
        <f>HYPERLINK("http://kyu.snu.ac.kr/sdhj/index.jsp?type=hj/GK14610_00IM0001_011b.jpg","1714_수서면_011b")</f>
        <v>1714_수서면_011b</v>
      </c>
      <c r="B1186" s="2">
        <v>1714</v>
      </c>
      <c r="C1186" s="2" t="s">
        <v>10781</v>
      </c>
      <c r="D1186" s="2" t="s">
        <v>10782</v>
      </c>
      <c r="E1186" s="2">
        <v>1185</v>
      </c>
      <c r="F1186" s="2">
        <v>2</v>
      </c>
      <c r="G1186" s="2" t="s">
        <v>9341</v>
      </c>
      <c r="H1186" s="2" t="s">
        <v>9345</v>
      </c>
      <c r="I1186" s="2">
        <v>11</v>
      </c>
      <c r="L1186" s="2">
        <v>2</v>
      </c>
      <c r="M1186" s="2" t="s">
        <v>8923</v>
      </c>
      <c r="N1186" s="2" t="s">
        <v>9181</v>
      </c>
      <c r="T1186" s="2" t="s">
        <v>10802</v>
      </c>
      <c r="U1186" s="2" t="s">
        <v>313</v>
      </c>
      <c r="V1186" s="2" t="s">
        <v>5072</v>
      </c>
      <c r="Y1186" s="2" t="s">
        <v>2360</v>
      </c>
      <c r="Z1186" s="2" t="s">
        <v>6368</v>
      </c>
      <c r="AC1186" s="2">
        <v>34</v>
      </c>
      <c r="AD1186" s="2" t="s">
        <v>192</v>
      </c>
      <c r="AE1186" s="2" t="s">
        <v>6878</v>
      </c>
      <c r="AG1186" s="2" t="s">
        <v>10810</v>
      </c>
      <c r="AI1186" s="2" t="s">
        <v>7027</v>
      </c>
      <c r="AW1186" s="2" t="s">
        <v>7494</v>
      </c>
      <c r="BC1186" s="2" t="s">
        <v>5268</v>
      </c>
      <c r="BF1186" s="2" t="s">
        <v>10841</v>
      </c>
    </row>
    <row r="1187" spans="1:58" ht="13.5" customHeight="1">
      <c r="A1187" s="5" t="str">
        <f>HYPERLINK("http://kyu.snu.ac.kr/sdhj/index.jsp?type=hj/GK14610_00IM0001_011b.jpg","1714_수서면_011b")</f>
        <v>1714_수서면_011b</v>
      </c>
      <c r="B1187" s="2">
        <v>1714</v>
      </c>
      <c r="C1187" s="2" t="s">
        <v>10781</v>
      </c>
      <c r="D1187" s="2" t="s">
        <v>10782</v>
      </c>
      <c r="E1187" s="2">
        <v>1186</v>
      </c>
      <c r="F1187" s="2">
        <v>2</v>
      </c>
      <c r="G1187" s="2" t="s">
        <v>9341</v>
      </c>
      <c r="H1187" s="2" t="s">
        <v>9345</v>
      </c>
      <c r="I1187" s="2">
        <v>11</v>
      </c>
      <c r="L1187" s="2">
        <v>2</v>
      </c>
      <c r="M1187" s="2" t="s">
        <v>8923</v>
      </c>
      <c r="N1187" s="2" t="s">
        <v>9181</v>
      </c>
      <c r="T1187" s="2" t="s">
        <v>10802</v>
      </c>
      <c r="U1187" s="2" t="s">
        <v>672</v>
      </c>
      <c r="V1187" s="2" t="s">
        <v>5073</v>
      </c>
      <c r="Y1187" s="2" t="s">
        <v>2358</v>
      </c>
      <c r="Z1187" s="2" t="s">
        <v>6367</v>
      </c>
      <c r="AC1187" s="2">
        <v>29</v>
      </c>
      <c r="AD1187" s="2" t="s">
        <v>55</v>
      </c>
      <c r="AE1187" s="2" t="s">
        <v>5082</v>
      </c>
      <c r="AF1187" s="2" t="s">
        <v>10842</v>
      </c>
      <c r="AG1187" s="2" t="s">
        <v>10843</v>
      </c>
      <c r="AH1187" s="2" t="s">
        <v>116</v>
      </c>
      <c r="AI1187" s="2" t="s">
        <v>7027</v>
      </c>
      <c r="AW1187" s="2" t="s">
        <v>7494</v>
      </c>
      <c r="BC1187" s="2" t="s">
        <v>5268</v>
      </c>
      <c r="BF1187" s="2" t="s">
        <v>10844</v>
      </c>
    </row>
    <row r="1188" spans="1:58" ht="13.5" customHeight="1">
      <c r="A1188" s="5" t="str">
        <f>HYPERLINK("http://kyu.snu.ac.kr/sdhj/index.jsp?type=hj/GK14610_00IM0001_011b.jpg","1714_수서면_011b")</f>
        <v>1714_수서면_011b</v>
      </c>
      <c r="B1188" s="2">
        <v>1714</v>
      </c>
      <c r="C1188" s="2" t="s">
        <v>10781</v>
      </c>
      <c r="D1188" s="2" t="s">
        <v>10782</v>
      </c>
      <c r="E1188" s="2">
        <v>1187</v>
      </c>
      <c r="F1188" s="2">
        <v>2</v>
      </c>
      <c r="G1188" s="2" t="s">
        <v>9341</v>
      </c>
      <c r="H1188" s="2" t="s">
        <v>9345</v>
      </c>
      <c r="I1188" s="2">
        <v>11</v>
      </c>
      <c r="L1188" s="2">
        <v>2</v>
      </c>
      <c r="M1188" s="2" t="s">
        <v>8923</v>
      </c>
      <c r="N1188" s="2" t="s">
        <v>9181</v>
      </c>
      <c r="T1188" s="2" t="s">
        <v>10802</v>
      </c>
      <c r="U1188" s="2" t="s">
        <v>313</v>
      </c>
      <c r="V1188" s="2" t="s">
        <v>5072</v>
      </c>
      <c r="Y1188" s="2" t="s">
        <v>1896</v>
      </c>
      <c r="Z1188" s="2" t="s">
        <v>5947</v>
      </c>
      <c r="AC1188" s="2">
        <v>52</v>
      </c>
      <c r="AD1188" s="2" t="s">
        <v>651</v>
      </c>
      <c r="AE1188" s="2" t="s">
        <v>6883</v>
      </c>
      <c r="AG1188" s="2" t="s">
        <v>10845</v>
      </c>
      <c r="AT1188" s="2" t="s">
        <v>672</v>
      </c>
      <c r="AU1188" s="2" t="s">
        <v>5073</v>
      </c>
      <c r="AV1188" s="2" t="s">
        <v>2335</v>
      </c>
      <c r="AW1188" s="2" t="s">
        <v>7493</v>
      </c>
      <c r="BB1188" s="2" t="s">
        <v>759</v>
      </c>
      <c r="BC1188" s="2" t="s">
        <v>10846</v>
      </c>
      <c r="BF1188" s="2" t="s">
        <v>10847</v>
      </c>
    </row>
    <row r="1189" spans="1:58" ht="13.5" customHeight="1">
      <c r="A1189" s="5" t="str">
        <f>HYPERLINK("http://kyu.snu.ac.kr/sdhj/index.jsp?type=hj/GK14610_00IM0001_011b.jpg","1714_수서면_011b")</f>
        <v>1714_수서면_011b</v>
      </c>
      <c r="B1189" s="2">
        <v>1714</v>
      </c>
      <c r="C1189" s="2" t="s">
        <v>10795</v>
      </c>
      <c r="D1189" s="2" t="s">
        <v>10796</v>
      </c>
      <c r="E1189" s="2">
        <v>1188</v>
      </c>
      <c r="F1189" s="2">
        <v>2</v>
      </c>
      <c r="G1189" s="2" t="s">
        <v>9341</v>
      </c>
      <c r="H1189" s="2" t="s">
        <v>9345</v>
      </c>
      <c r="I1189" s="2">
        <v>11</v>
      </c>
      <c r="L1189" s="2">
        <v>2</v>
      </c>
      <c r="M1189" s="2" t="s">
        <v>8923</v>
      </c>
      <c r="N1189" s="2" t="s">
        <v>9181</v>
      </c>
      <c r="T1189" s="2" t="s">
        <v>10802</v>
      </c>
      <c r="U1189" s="2" t="s">
        <v>672</v>
      </c>
      <c r="V1189" s="2" t="s">
        <v>5073</v>
      </c>
      <c r="Y1189" s="2" t="s">
        <v>2361</v>
      </c>
      <c r="Z1189" s="2" t="s">
        <v>5784</v>
      </c>
      <c r="AC1189" s="2">
        <v>27</v>
      </c>
      <c r="AD1189" s="2" t="s">
        <v>246</v>
      </c>
      <c r="AE1189" s="2" t="s">
        <v>5473</v>
      </c>
      <c r="AF1189" s="2" t="s">
        <v>10848</v>
      </c>
      <c r="AG1189" s="2" t="s">
        <v>10849</v>
      </c>
      <c r="BB1189" s="2" t="s">
        <v>845</v>
      </c>
      <c r="BC1189" s="2" t="s">
        <v>5268</v>
      </c>
      <c r="BF1189" s="2" t="s">
        <v>10812</v>
      </c>
    </row>
    <row r="1190" spans="1:58" ht="13.5" customHeight="1">
      <c r="A1190" s="5" t="str">
        <f>HYPERLINK("http://kyu.snu.ac.kr/sdhj/index.jsp?type=hj/GK14610_00IM0001_011b.jpg","1714_수서면_011b")</f>
        <v>1714_수서면_011b</v>
      </c>
      <c r="B1190" s="2">
        <v>1714</v>
      </c>
      <c r="C1190" s="2" t="s">
        <v>10795</v>
      </c>
      <c r="D1190" s="2" t="s">
        <v>10796</v>
      </c>
      <c r="E1190" s="2">
        <v>1189</v>
      </c>
      <c r="F1190" s="2">
        <v>2</v>
      </c>
      <c r="G1190" s="2" t="s">
        <v>9341</v>
      </c>
      <c r="H1190" s="2" t="s">
        <v>9345</v>
      </c>
      <c r="I1190" s="2">
        <v>11</v>
      </c>
      <c r="L1190" s="2">
        <v>2</v>
      </c>
      <c r="M1190" s="2" t="s">
        <v>8923</v>
      </c>
      <c r="N1190" s="2" t="s">
        <v>9181</v>
      </c>
      <c r="T1190" s="2" t="s">
        <v>10802</v>
      </c>
      <c r="U1190" s="2" t="s">
        <v>672</v>
      </c>
      <c r="V1190" s="2" t="s">
        <v>5073</v>
      </c>
      <c r="Y1190" s="2" t="s">
        <v>2362</v>
      </c>
      <c r="Z1190" s="2" t="s">
        <v>5655</v>
      </c>
      <c r="AC1190" s="2">
        <v>29</v>
      </c>
      <c r="AD1190" s="2" t="s">
        <v>55</v>
      </c>
      <c r="AE1190" s="2" t="s">
        <v>5082</v>
      </c>
      <c r="AG1190" s="2" t="s">
        <v>10810</v>
      </c>
      <c r="AI1190" s="2" t="s">
        <v>7027</v>
      </c>
      <c r="AV1190" s="2" t="s">
        <v>2363</v>
      </c>
      <c r="AW1190" s="2" t="s">
        <v>7492</v>
      </c>
      <c r="BB1190" s="2" t="s">
        <v>313</v>
      </c>
      <c r="BC1190" s="2" t="s">
        <v>5072</v>
      </c>
      <c r="BD1190" s="2" t="s">
        <v>2353</v>
      </c>
      <c r="BE1190" s="2" t="s">
        <v>5606</v>
      </c>
      <c r="BF1190" s="2" t="s">
        <v>10812</v>
      </c>
    </row>
    <row r="1191" spans="1:58" ht="13.5" customHeight="1">
      <c r="A1191" s="5" t="str">
        <f>HYPERLINK("http://kyu.snu.ac.kr/sdhj/index.jsp?type=hj/GK14610_00IM0001_011b.jpg","1714_수서면_011b")</f>
        <v>1714_수서면_011b</v>
      </c>
      <c r="B1191" s="2">
        <v>1714</v>
      </c>
      <c r="C1191" s="2" t="s">
        <v>10795</v>
      </c>
      <c r="D1191" s="2" t="s">
        <v>10796</v>
      </c>
      <c r="E1191" s="2">
        <v>1190</v>
      </c>
      <c r="F1191" s="2">
        <v>2</v>
      </c>
      <c r="G1191" s="2" t="s">
        <v>9341</v>
      </c>
      <c r="H1191" s="2" t="s">
        <v>9345</v>
      </c>
      <c r="I1191" s="2">
        <v>11</v>
      </c>
      <c r="L1191" s="2">
        <v>2</v>
      </c>
      <c r="M1191" s="2" t="s">
        <v>8923</v>
      </c>
      <c r="N1191" s="2" t="s">
        <v>9181</v>
      </c>
      <c r="T1191" s="2" t="s">
        <v>10802</v>
      </c>
      <c r="U1191" s="2" t="s">
        <v>672</v>
      </c>
      <c r="V1191" s="2" t="s">
        <v>5073</v>
      </c>
      <c r="Y1191" s="2" t="s">
        <v>1435</v>
      </c>
      <c r="Z1191" s="2" t="s">
        <v>4979</v>
      </c>
      <c r="AC1191" s="2">
        <v>27</v>
      </c>
      <c r="AD1191" s="2" t="s">
        <v>246</v>
      </c>
      <c r="AE1191" s="2" t="s">
        <v>5473</v>
      </c>
      <c r="AG1191" s="2" t="s">
        <v>10810</v>
      </c>
      <c r="AI1191" s="2" t="s">
        <v>7027</v>
      </c>
      <c r="AW1191" s="2" t="s">
        <v>7492</v>
      </c>
      <c r="BC1191" s="2" t="s">
        <v>5072</v>
      </c>
      <c r="BE1191" s="2" t="s">
        <v>5606</v>
      </c>
      <c r="BF1191" s="2" t="s">
        <v>10831</v>
      </c>
    </row>
    <row r="1192" spans="1:58" ht="13.5" customHeight="1">
      <c r="A1192" s="5" t="str">
        <f>HYPERLINK("http://kyu.snu.ac.kr/sdhj/index.jsp?type=hj/GK14610_00IM0001_011b.jpg","1714_수서면_011b")</f>
        <v>1714_수서면_011b</v>
      </c>
      <c r="B1192" s="2">
        <v>1714</v>
      </c>
      <c r="C1192" s="2" t="s">
        <v>10795</v>
      </c>
      <c r="D1192" s="2" t="s">
        <v>10796</v>
      </c>
      <c r="E1192" s="2">
        <v>1191</v>
      </c>
      <c r="F1192" s="2">
        <v>2</v>
      </c>
      <c r="G1192" s="2" t="s">
        <v>9341</v>
      </c>
      <c r="H1192" s="2" t="s">
        <v>9345</v>
      </c>
      <c r="I1192" s="2">
        <v>11</v>
      </c>
      <c r="L1192" s="2">
        <v>2</v>
      </c>
      <c r="M1192" s="2" t="s">
        <v>8923</v>
      </c>
      <c r="N1192" s="2" t="s">
        <v>9181</v>
      </c>
      <c r="T1192" s="2" t="s">
        <v>10802</v>
      </c>
      <c r="U1192" s="2" t="s">
        <v>672</v>
      </c>
      <c r="V1192" s="2" t="s">
        <v>5073</v>
      </c>
      <c r="Y1192" s="2" t="s">
        <v>582</v>
      </c>
      <c r="Z1192" s="2" t="s">
        <v>6366</v>
      </c>
      <c r="AC1192" s="2">
        <v>25</v>
      </c>
      <c r="AD1192" s="2" t="s">
        <v>248</v>
      </c>
      <c r="AE1192" s="2" t="s">
        <v>6886</v>
      </c>
      <c r="AG1192" s="2" t="s">
        <v>10810</v>
      </c>
      <c r="AI1192" s="2" t="s">
        <v>7027</v>
      </c>
      <c r="AW1192" s="2" t="s">
        <v>7492</v>
      </c>
      <c r="BC1192" s="2" t="s">
        <v>5072</v>
      </c>
      <c r="BE1192" s="2" t="s">
        <v>5606</v>
      </c>
      <c r="BF1192" s="2" t="s">
        <v>10807</v>
      </c>
    </row>
    <row r="1193" spans="1:58" ht="13.5" customHeight="1">
      <c r="A1193" s="5" t="str">
        <f>HYPERLINK("http://kyu.snu.ac.kr/sdhj/index.jsp?type=hj/GK14610_00IM0001_011b.jpg","1714_수서면_011b")</f>
        <v>1714_수서면_011b</v>
      </c>
      <c r="B1193" s="2">
        <v>1714</v>
      </c>
      <c r="C1193" s="2" t="s">
        <v>10795</v>
      </c>
      <c r="D1193" s="2" t="s">
        <v>10796</v>
      </c>
      <c r="E1193" s="2">
        <v>1192</v>
      </c>
      <c r="F1193" s="2">
        <v>2</v>
      </c>
      <c r="G1193" s="2" t="s">
        <v>9341</v>
      </c>
      <c r="H1193" s="2" t="s">
        <v>9345</v>
      </c>
      <c r="I1193" s="2">
        <v>11</v>
      </c>
      <c r="L1193" s="2">
        <v>2</v>
      </c>
      <c r="M1193" s="2" t="s">
        <v>8923</v>
      </c>
      <c r="N1193" s="2" t="s">
        <v>9181</v>
      </c>
      <c r="T1193" s="2" t="s">
        <v>10802</v>
      </c>
      <c r="U1193" s="2" t="s">
        <v>672</v>
      </c>
      <c r="V1193" s="2" t="s">
        <v>5073</v>
      </c>
      <c r="Y1193" s="2" t="s">
        <v>2041</v>
      </c>
      <c r="Z1193" s="2" t="s">
        <v>6365</v>
      </c>
      <c r="AC1193" s="2">
        <v>21</v>
      </c>
      <c r="AD1193" s="2" t="s">
        <v>89</v>
      </c>
      <c r="AE1193" s="2" t="s">
        <v>6733</v>
      </c>
      <c r="AG1193" s="2" t="s">
        <v>10810</v>
      </c>
      <c r="AI1193" s="2" t="s">
        <v>7027</v>
      </c>
      <c r="AW1193" s="2" t="s">
        <v>7492</v>
      </c>
      <c r="BC1193" s="2" t="s">
        <v>5072</v>
      </c>
      <c r="BE1193" s="2" t="s">
        <v>5606</v>
      </c>
      <c r="BF1193" s="2" t="s">
        <v>10832</v>
      </c>
    </row>
    <row r="1194" spans="1:58" ht="13.5" customHeight="1">
      <c r="A1194" s="5" t="str">
        <f>HYPERLINK("http://kyu.snu.ac.kr/sdhj/index.jsp?type=hj/GK14610_00IM0001_011b.jpg","1714_수서면_011b")</f>
        <v>1714_수서면_011b</v>
      </c>
      <c r="B1194" s="2">
        <v>1714</v>
      </c>
      <c r="C1194" s="2" t="s">
        <v>10795</v>
      </c>
      <c r="D1194" s="2" t="s">
        <v>10796</v>
      </c>
      <c r="E1194" s="2">
        <v>1193</v>
      </c>
      <c r="F1194" s="2">
        <v>2</v>
      </c>
      <c r="G1194" s="2" t="s">
        <v>9341</v>
      </c>
      <c r="H1194" s="2" t="s">
        <v>9345</v>
      </c>
      <c r="I1194" s="2">
        <v>11</v>
      </c>
      <c r="L1194" s="2">
        <v>2</v>
      </c>
      <c r="M1194" s="2" t="s">
        <v>8923</v>
      </c>
      <c r="N1194" s="2" t="s">
        <v>9181</v>
      </c>
      <c r="T1194" s="2" t="s">
        <v>10802</v>
      </c>
      <c r="U1194" s="2" t="s">
        <v>672</v>
      </c>
      <c r="V1194" s="2" t="s">
        <v>5073</v>
      </c>
      <c r="Y1194" s="2" t="s">
        <v>938</v>
      </c>
      <c r="Z1194" s="2" t="s">
        <v>10850</v>
      </c>
      <c r="AC1194" s="2">
        <v>18</v>
      </c>
      <c r="AD1194" s="2" t="s">
        <v>51</v>
      </c>
      <c r="AE1194" s="2" t="s">
        <v>6895</v>
      </c>
      <c r="AG1194" s="2" t="s">
        <v>10810</v>
      </c>
      <c r="AI1194" s="2" t="s">
        <v>7027</v>
      </c>
      <c r="AW1194" s="2" t="s">
        <v>7492</v>
      </c>
      <c r="BC1194" s="2" t="s">
        <v>5072</v>
      </c>
      <c r="BE1194" s="2" t="s">
        <v>5606</v>
      </c>
      <c r="BF1194" s="2" t="s">
        <v>10847</v>
      </c>
    </row>
    <row r="1195" spans="1:58" ht="13.5" customHeight="1">
      <c r="A1195" s="5" t="str">
        <f>HYPERLINK("http://kyu.snu.ac.kr/sdhj/index.jsp?type=hj/GK14610_00IM0001_012a.jpg","1714_수서면_012a")</f>
        <v>1714_수서면_012a</v>
      </c>
      <c r="B1195" s="2">
        <v>1714</v>
      </c>
      <c r="C1195" s="2" t="s">
        <v>10795</v>
      </c>
      <c r="D1195" s="2" t="s">
        <v>10796</v>
      </c>
      <c r="E1195" s="2">
        <v>1194</v>
      </c>
      <c r="F1195" s="2">
        <v>2</v>
      </c>
      <c r="G1195" s="2" t="s">
        <v>9341</v>
      </c>
      <c r="H1195" s="2" t="s">
        <v>9345</v>
      </c>
      <c r="I1195" s="2">
        <v>11</v>
      </c>
      <c r="L1195" s="2">
        <v>2</v>
      </c>
      <c r="M1195" s="2" t="s">
        <v>8923</v>
      </c>
      <c r="N1195" s="2" t="s">
        <v>9181</v>
      </c>
      <c r="T1195" s="2" t="s">
        <v>10802</v>
      </c>
      <c r="U1195" s="2" t="s">
        <v>313</v>
      </c>
      <c r="V1195" s="2" t="s">
        <v>5072</v>
      </c>
      <c r="Y1195" s="2" t="s">
        <v>1548</v>
      </c>
      <c r="Z1195" s="2" t="s">
        <v>10260</v>
      </c>
      <c r="AC1195" s="2">
        <v>15</v>
      </c>
      <c r="AD1195" s="2" t="s">
        <v>310</v>
      </c>
      <c r="AE1195" s="2" t="s">
        <v>6857</v>
      </c>
      <c r="AG1195" s="2" t="s">
        <v>10261</v>
      </c>
      <c r="AI1195" s="2" t="s">
        <v>7027</v>
      </c>
      <c r="AW1195" s="2" t="s">
        <v>7492</v>
      </c>
      <c r="BC1195" s="2" t="s">
        <v>5072</v>
      </c>
      <c r="BE1195" s="2" t="s">
        <v>5606</v>
      </c>
      <c r="BF1195" s="2" t="s">
        <v>10851</v>
      </c>
    </row>
    <row r="1196" spans="1:58" ht="13.5" customHeight="1">
      <c r="A1196" s="5" t="str">
        <f>HYPERLINK("http://kyu.snu.ac.kr/sdhj/index.jsp?type=hj/GK14610_00IM0001_012a.jpg","1714_수서면_012a")</f>
        <v>1714_수서면_012a</v>
      </c>
      <c r="B1196" s="2">
        <v>1714</v>
      </c>
      <c r="C1196" s="2" t="s">
        <v>9858</v>
      </c>
      <c r="D1196" s="2" t="s">
        <v>9859</v>
      </c>
      <c r="E1196" s="2">
        <v>1195</v>
      </c>
      <c r="F1196" s="2">
        <v>2</v>
      </c>
      <c r="G1196" s="2" t="s">
        <v>9341</v>
      </c>
      <c r="H1196" s="2" t="s">
        <v>9345</v>
      </c>
      <c r="I1196" s="2">
        <v>11</v>
      </c>
      <c r="L1196" s="2">
        <v>2</v>
      </c>
      <c r="M1196" s="2" t="s">
        <v>8923</v>
      </c>
      <c r="N1196" s="2" t="s">
        <v>9181</v>
      </c>
      <c r="T1196" s="2" t="s">
        <v>10802</v>
      </c>
      <c r="U1196" s="2" t="s">
        <v>313</v>
      </c>
      <c r="V1196" s="2" t="s">
        <v>5072</v>
      </c>
      <c r="Y1196" s="2" t="s">
        <v>2364</v>
      </c>
      <c r="Z1196" s="2" t="s">
        <v>6364</v>
      </c>
      <c r="AC1196" s="2">
        <v>33</v>
      </c>
      <c r="AD1196" s="2" t="s">
        <v>439</v>
      </c>
      <c r="AE1196" s="2" t="s">
        <v>6868</v>
      </c>
      <c r="AG1196" s="2" t="s">
        <v>10810</v>
      </c>
      <c r="AI1196" s="2" t="s">
        <v>7027</v>
      </c>
      <c r="BB1196" s="2" t="s">
        <v>313</v>
      </c>
      <c r="BC1196" s="2" t="s">
        <v>5072</v>
      </c>
      <c r="BD1196" s="2" t="s">
        <v>2365</v>
      </c>
      <c r="BE1196" s="2" t="s">
        <v>6017</v>
      </c>
      <c r="BF1196" s="2" t="s">
        <v>10812</v>
      </c>
    </row>
    <row r="1197" spans="1:58" ht="13.5" customHeight="1">
      <c r="A1197" s="5" t="str">
        <f>HYPERLINK("http://kyu.snu.ac.kr/sdhj/index.jsp?type=hj/GK14610_00IM0001_012a.jpg","1714_수서면_012a")</f>
        <v>1714_수서면_012a</v>
      </c>
      <c r="B1197" s="2">
        <v>1714</v>
      </c>
      <c r="C1197" s="2" t="s">
        <v>10795</v>
      </c>
      <c r="D1197" s="2" t="s">
        <v>10796</v>
      </c>
      <c r="E1197" s="2">
        <v>1196</v>
      </c>
      <c r="F1197" s="2">
        <v>2</v>
      </c>
      <c r="G1197" s="2" t="s">
        <v>9341</v>
      </c>
      <c r="H1197" s="2" t="s">
        <v>9345</v>
      </c>
      <c r="I1197" s="2">
        <v>11</v>
      </c>
      <c r="L1197" s="2">
        <v>2</v>
      </c>
      <c r="M1197" s="2" t="s">
        <v>8923</v>
      </c>
      <c r="N1197" s="2" t="s">
        <v>9181</v>
      </c>
      <c r="T1197" s="2" t="s">
        <v>10802</v>
      </c>
      <c r="U1197" s="2" t="s">
        <v>672</v>
      </c>
      <c r="V1197" s="2" t="s">
        <v>5073</v>
      </c>
      <c r="Y1197" s="2" t="s">
        <v>2210</v>
      </c>
      <c r="Z1197" s="2" t="s">
        <v>6311</v>
      </c>
      <c r="AC1197" s="2">
        <v>31</v>
      </c>
      <c r="AD1197" s="2" t="s">
        <v>340</v>
      </c>
      <c r="AE1197" s="2" t="s">
        <v>6896</v>
      </c>
      <c r="AF1197" s="2" t="s">
        <v>10852</v>
      </c>
      <c r="AG1197" s="2" t="s">
        <v>10853</v>
      </c>
      <c r="AH1197" s="2" t="s">
        <v>116</v>
      </c>
      <c r="AI1197" s="2" t="s">
        <v>7027</v>
      </c>
      <c r="BC1197" s="2" t="s">
        <v>5072</v>
      </c>
      <c r="BE1197" s="2" t="s">
        <v>6017</v>
      </c>
      <c r="BF1197" s="2" t="s">
        <v>10831</v>
      </c>
    </row>
    <row r="1198" spans="1:58" ht="13.5" customHeight="1">
      <c r="A1198" s="5" t="str">
        <f>HYPERLINK("http://kyu.snu.ac.kr/sdhj/index.jsp?type=hj/GK14610_00IM0001_012a.jpg","1714_수서면_012a")</f>
        <v>1714_수서면_012a</v>
      </c>
      <c r="B1198" s="2">
        <v>1714</v>
      </c>
      <c r="C1198" s="2" t="s">
        <v>10795</v>
      </c>
      <c r="D1198" s="2" t="s">
        <v>10796</v>
      </c>
      <c r="E1198" s="2">
        <v>1197</v>
      </c>
      <c r="F1198" s="2">
        <v>2</v>
      </c>
      <c r="G1198" s="2" t="s">
        <v>9341</v>
      </c>
      <c r="H1198" s="2" t="s">
        <v>9345</v>
      </c>
      <c r="I1198" s="2">
        <v>11</v>
      </c>
      <c r="L1198" s="2">
        <v>2</v>
      </c>
      <c r="M1198" s="2" t="s">
        <v>8923</v>
      </c>
      <c r="N1198" s="2" t="s">
        <v>9181</v>
      </c>
      <c r="T1198" s="2" t="s">
        <v>10802</v>
      </c>
      <c r="U1198" s="2" t="s">
        <v>672</v>
      </c>
      <c r="V1198" s="2" t="s">
        <v>5073</v>
      </c>
      <c r="Y1198" s="2" t="s">
        <v>2366</v>
      </c>
      <c r="Z1198" s="2" t="s">
        <v>6363</v>
      </c>
      <c r="AC1198" s="2">
        <v>29</v>
      </c>
      <c r="AD1198" s="2" t="s">
        <v>55</v>
      </c>
      <c r="AE1198" s="2" t="s">
        <v>5082</v>
      </c>
      <c r="AF1198" s="2" t="s">
        <v>285</v>
      </c>
      <c r="AG1198" s="2" t="s">
        <v>6927</v>
      </c>
      <c r="BC1198" s="2" t="s">
        <v>5072</v>
      </c>
      <c r="BE1198" s="2" t="s">
        <v>6017</v>
      </c>
      <c r="BF1198" s="2" t="s">
        <v>10807</v>
      </c>
    </row>
    <row r="1199" spans="1:58" ht="13.5" customHeight="1">
      <c r="A1199" s="5" t="str">
        <f>HYPERLINK("http://kyu.snu.ac.kr/sdhj/index.jsp?type=hj/GK14610_00IM0001_012a.jpg","1714_수서면_012a")</f>
        <v>1714_수서면_012a</v>
      </c>
      <c r="B1199" s="2">
        <v>1714</v>
      </c>
      <c r="C1199" s="2" t="s">
        <v>10795</v>
      </c>
      <c r="D1199" s="2" t="s">
        <v>10796</v>
      </c>
      <c r="E1199" s="2">
        <v>1198</v>
      </c>
      <c r="F1199" s="2">
        <v>2</v>
      </c>
      <c r="G1199" s="2" t="s">
        <v>9341</v>
      </c>
      <c r="H1199" s="2" t="s">
        <v>9345</v>
      </c>
      <c r="I1199" s="2">
        <v>11</v>
      </c>
      <c r="L1199" s="2">
        <v>2</v>
      </c>
      <c r="M1199" s="2" t="s">
        <v>8923</v>
      </c>
      <c r="N1199" s="2" t="s">
        <v>9181</v>
      </c>
      <c r="T1199" s="2" t="s">
        <v>10802</v>
      </c>
      <c r="U1199" s="2" t="s">
        <v>672</v>
      </c>
      <c r="V1199" s="2" t="s">
        <v>5073</v>
      </c>
      <c r="Y1199" s="2" t="s">
        <v>938</v>
      </c>
      <c r="Z1199" s="2" t="s">
        <v>10850</v>
      </c>
      <c r="AC1199" s="2">
        <v>17</v>
      </c>
      <c r="AD1199" s="2" t="s">
        <v>259</v>
      </c>
      <c r="AE1199" s="2" t="s">
        <v>6862</v>
      </c>
      <c r="AF1199" s="2" t="s">
        <v>746</v>
      </c>
      <c r="AG1199" s="2" t="s">
        <v>6920</v>
      </c>
      <c r="AH1199" s="2" t="s">
        <v>72</v>
      </c>
      <c r="AI1199" s="2" t="s">
        <v>7023</v>
      </c>
      <c r="AT1199" s="2" t="s">
        <v>148</v>
      </c>
      <c r="AU1199" s="2" t="s">
        <v>5109</v>
      </c>
      <c r="AV1199" s="2" t="s">
        <v>2367</v>
      </c>
      <c r="AW1199" s="2" t="s">
        <v>7491</v>
      </c>
      <c r="BD1199" s="2" t="s">
        <v>2358</v>
      </c>
      <c r="BE1199" s="2" t="s">
        <v>6367</v>
      </c>
      <c r="BF1199" s="2" t="s">
        <v>10812</v>
      </c>
    </row>
    <row r="1200" spans="1:58" ht="13.5" customHeight="1">
      <c r="A1200" s="5" t="str">
        <f>HYPERLINK("http://kyu.snu.ac.kr/sdhj/index.jsp?type=hj/GK14610_00IM0001_012a.jpg","1714_수서면_012a")</f>
        <v>1714_수서면_012a</v>
      </c>
      <c r="B1200" s="2">
        <v>1714</v>
      </c>
      <c r="C1200" s="2" t="s">
        <v>10795</v>
      </c>
      <c r="D1200" s="2" t="s">
        <v>10796</v>
      </c>
      <c r="E1200" s="2">
        <v>1199</v>
      </c>
      <c r="F1200" s="2">
        <v>2</v>
      </c>
      <c r="G1200" s="2" t="s">
        <v>9341</v>
      </c>
      <c r="H1200" s="2" t="s">
        <v>9345</v>
      </c>
      <c r="I1200" s="2">
        <v>11</v>
      </c>
      <c r="L1200" s="2">
        <v>2</v>
      </c>
      <c r="M1200" s="2" t="s">
        <v>8923</v>
      </c>
      <c r="N1200" s="2" t="s">
        <v>9181</v>
      </c>
      <c r="T1200" s="2" t="s">
        <v>10802</v>
      </c>
      <c r="U1200" s="2" t="s">
        <v>313</v>
      </c>
      <c r="V1200" s="2" t="s">
        <v>5072</v>
      </c>
      <c r="Y1200" s="2" t="s">
        <v>2216</v>
      </c>
      <c r="Z1200" s="2" t="s">
        <v>10739</v>
      </c>
      <c r="AC1200" s="2">
        <v>15</v>
      </c>
      <c r="AD1200" s="2" t="s">
        <v>310</v>
      </c>
      <c r="AE1200" s="2" t="s">
        <v>6857</v>
      </c>
      <c r="AU1200" s="2" t="s">
        <v>5109</v>
      </c>
      <c r="AW1200" s="2" t="s">
        <v>7491</v>
      </c>
      <c r="BE1200" s="2" t="s">
        <v>6367</v>
      </c>
      <c r="BF1200" s="2" t="s">
        <v>10854</v>
      </c>
    </row>
    <row r="1201" spans="1:72" ht="13.5" customHeight="1">
      <c r="A1201" s="5" t="str">
        <f>HYPERLINK("http://kyu.snu.ac.kr/sdhj/index.jsp?type=hj/GK14610_00IM0001_012a.jpg","1714_수서면_012a")</f>
        <v>1714_수서면_012a</v>
      </c>
      <c r="B1201" s="2">
        <v>1714</v>
      </c>
      <c r="C1201" s="2" t="s">
        <v>9850</v>
      </c>
      <c r="D1201" s="2" t="s">
        <v>9851</v>
      </c>
      <c r="E1201" s="2">
        <v>1200</v>
      </c>
      <c r="F1201" s="2">
        <v>2</v>
      </c>
      <c r="G1201" s="2" t="s">
        <v>9341</v>
      </c>
      <c r="H1201" s="2" t="s">
        <v>9345</v>
      </c>
      <c r="I1201" s="2">
        <v>11</v>
      </c>
      <c r="L1201" s="2">
        <v>2</v>
      </c>
      <c r="M1201" s="2" t="s">
        <v>8923</v>
      </c>
      <c r="N1201" s="2" t="s">
        <v>9181</v>
      </c>
      <c r="T1201" s="2" t="s">
        <v>10802</v>
      </c>
      <c r="U1201" s="2" t="s">
        <v>672</v>
      </c>
      <c r="V1201" s="2" t="s">
        <v>5073</v>
      </c>
      <c r="Y1201" s="2" t="s">
        <v>758</v>
      </c>
      <c r="Z1201" s="2" t="s">
        <v>5494</v>
      </c>
      <c r="AC1201" s="2">
        <v>13</v>
      </c>
      <c r="AD1201" s="2" t="s">
        <v>688</v>
      </c>
      <c r="AE1201" s="2" t="s">
        <v>6893</v>
      </c>
      <c r="AG1201" s="2" t="s">
        <v>10810</v>
      </c>
      <c r="AI1201" s="2" t="s">
        <v>7023</v>
      </c>
      <c r="AU1201" s="2" t="s">
        <v>5109</v>
      </c>
      <c r="AW1201" s="2" t="s">
        <v>7491</v>
      </c>
      <c r="BE1201" s="2" t="s">
        <v>6367</v>
      </c>
      <c r="BF1201" s="2" t="s">
        <v>10807</v>
      </c>
    </row>
    <row r="1202" spans="1:72" ht="13.5" customHeight="1">
      <c r="A1202" s="5" t="str">
        <f>HYPERLINK("http://kyu.snu.ac.kr/sdhj/index.jsp?type=hj/GK14610_00IM0001_012a.jpg","1714_수서면_012a")</f>
        <v>1714_수서면_012a</v>
      </c>
      <c r="B1202" s="2">
        <v>1714</v>
      </c>
      <c r="C1202" s="2" t="s">
        <v>10795</v>
      </c>
      <c r="D1202" s="2" t="s">
        <v>10796</v>
      </c>
      <c r="E1202" s="2">
        <v>1201</v>
      </c>
      <c r="F1202" s="2">
        <v>2</v>
      </c>
      <c r="G1202" s="2" t="s">
        <v>9341</v>
      </c>
      <c r="H1202" s="2" t="s">
        <v>9345</v>
      </c>
      <c r="I1202" s="2">
        <v>11</v>
      </c>
      <c r="L1202" s="2">
        <v>2</v>
      </c>
      <c r="M1202" s="2" t="s">
        <v>8923</v>
      </c>
      <c r="N1202" s="2" t="s">
        <v>9181</v>
      </c>
      <c r="T1202" s="2" t="s">
        <v>10802</v>
      </c>
      <c r="U1202" s="2" t="s">
        <v>672</v>
      </c>
      <c r="V1202" s="2" t="s">
        <v>5073</v>
      </c>
      <c r="Y1202" s="2" t="s">
        <v>2368</v>
      </c>
      <c r="Z1202" s="2" t="s">
        <v>6362</v>
      </c>
      <c r="AC1202" s="2">
        <v>11</v>
      </c>
      <c r="AD1202" s="2" t="s">
        <v>208</v>
      </c>
      <c r="AE1202" s="2" t="s">
        <v>6902</v>
      </c>
      <c r="AG1202" s="2" t="s">
        <v>10810</v>
      </c>
      <c r="AI1202" s="2" t="s">
        <v>7023</v>
      </c>
      <c r="AU1202" s="2" t="s">
        <v>5109</v>
      </c>
      <c r="AW1202" s="2" t="s">
        <v>7491</v>
      </c>
      <c r="BE1202" s="2" t="s">
        <v>6367</v>
      </c>
      <c r="BF1202" s="2" t="s">
        <v>10832</v>
      </c>
    </row>
    <row r="1203" spans="1:72" ht="13.5" customHeight="1">
      <c r="A1203" s="5" t="str">
        <f>HYPERLINK("http://kyu.snu.ac.kr/sdhj/index.jsp?type=hj/GK14610_00IM0001_012a.jpg","1714_수서면_012a")</f>
        <v>1714_수서면_012a</v>
      </c>
      <c r="B1203" s="2">
        <v>1714</v>
      </c>
      <c r="C1203" s="2" t="s">
        <v>10795</v>
      </c>
      <c r="D1203" s="2" t="s">
        <v>10796</v>
      </c>
      <c r="E1203" s="2">
        <v>1202</v>
      </c>
      <c r="F1203" s="2">
        <v>2</v>
      </c>
      <c r="G1203" s="2" t="s">
        <v>9341</v>
      </c>
      <c r="H1203" s="2" t="s">
        <v>9345</v>
      </c>
      <c r="I1203" s="2">
        <v>11</v>
      </c>
      <c r="L1203" s="2">
        <v>2</v>
      </c>
      <c r="M1203" s="2" t="s">
        <v>8923</v>
      </c>
      <c r="N1203" s="2" t="s">
        <v>9181</v>
      </c>
      <c r="T1203" s="2" t="s">
        <v>10802</v>
      </c>
      <c r="U1203" s="2" t="s">
        <v>672</v>
      </c>
      <c r="V1203" s="2" t="s">
        <v>5073</v>
      </c>
      <c r="Y1203" s="2" t="s">
        <v>2369</v>
      </c>
      <c r="Z1203" s="2" t="s">
        <v>6361</v>
      </c>
      <c r="AC1203" s="2">
        <v>9</v>
      </c>
      <c r="AD1203" s="2" t="s">
        <v>156</v>
      </c>
      <c r="AE1203" s="2" t="s">
        <v>6861</v>
      </c>
      <c r="AF1203" s="2" t="s">
        <v>10855</v>
      </c>
      <c r="AG1203" s="2" t="s">
        <v>10856</v>
      </c>
      <c r="AH1203" s="2" t="s">
        <v>72</v>
      </c>
      <c r="AI1203" s="2" t="s">
        <v>7023</v>
      </c>
      <c r="AU1203" s="2" t="s">
        <v>5109</v>
      </c>
      <c r="AW1203" s="2" t="s">
        <v>7491</v>
      </c>
      <c r="BE1203" s="2" t="s">
        <v>6367</v>
      </c>
      <c r="BF1203" s="2" t="s">
        <v>10847</v>
      </c>
    </row>
    <row r="1204" spans="1:72" ht="13.5" customHeight="1">
      <c r="A1204" s="5" t="str">
        <f>HYPERLINK("http://kyu.snu.ac.kr/sdhj/index.jsp?type=hj/GK14610_00IM0001_012a.jpg","1714_수서면_012a")</f>
        <v>1714_수서면_012a</v>
      </c>
      <c r="B1204" s="2">
        <v>1714</v>
      </c>
      <c r="C1204" s="2" t="s">
        <v>10795</v>
      </c>
      <c r="D1204" s="2" t="s">
        <v>10796</v>
      </c>
      <c r="E1204" s="2">
        <v>1203</v>
      </c>
      <c r="F1204" s="2">
        <v>2</v>
      </c>
      <c r="G1204" s="2" t="s">
        <v>9341</v>
      </c>
      <c r="H1204" s="2" t="s">
        <v>9345</v>
      </c>
      <c r="I1204" s="2">
        <v>11</v>
      </c>
      <c r="L1204" s="2">
        <v>2</v>
      </c>
      <c r="M1204" s="2" t="s">
        <v>8923</v>
      </c>
      <c r="N1204" s="2" t="s">
        <v>9181</v>
      </c>
      <c r="T1204" s="2" t="s">
        <v>10802</v>
      </c>
      <c r="U1204" s="2" t="s">
        <v>672</v>
      </c>
      <c r="V1204" s="2" t="s">
        <v>5073</v>
      </c>
      <c r="Y1204" s="2" t="s">
        <v>2370</v>
      </c>
      <c r="Z1204" s="2" t="s">
        <v>5784</v>
      </c>
      <c r="AC1204" s="2">
        <v>12</v>
      </c>
      <c r="AD1204" s="2" t="s">
        <v>131</v>
      </c>
      <c r="AE1204" s="2" t="s">
        <v>6870</v>
      </c>
      <c r="AF1204" s="2" t="s">
        <v>746</v>
      </c>
      <c r="AG1204" s="2" t="s">
        <v>6920</v>
      </c>
      <c r="AH1204" s="2" t="s">
        <v>116</v>
      </c>
      <c r="AI1204" s="2" t="s">
        <v>7027</v>
      </c>
      <c r="AT1204" s="2" t="s">
        <v>672</v>
      </c>
      <c r="AU1204" s="2" t="s">
        <v>5073</v>
      </c>
      <c r="AV1204" s="2" t="s">
        <v>1250</v>
      </c>
      <c r="AW1204" s="2" t="s">
        <v>6679</v>
      </c>
      <c r="BB1204" s="2" t="s">
        <v>170</v>
      </c>
      <c r="BC1204" s="2" t="s">
        <v>10811</v>
      </c>
      <c r="BD1204" s="2" t="s">
        <v>1548</v>
      </c>
      <c r="BE1204" s="2" t="s">
        <v>10260</v>
      </c>
      <c r="BF1204" s="2" t="s">
        <v>10390</v>
      </c>
    </row>
    <row r="1205" spans="1:72" ht="13.5" customHeight="1">
      <c r="A1205" s="5" t="str">
        <f>HYPERLINK("http://kyu.snu.ac.kr/sdhj/index.jsp?type=hj/GK14610_00IM0001_012a.jpg","1714_수서면_012a")</f>
        <v>1714_수서면_012a</v>
      </c>
      <c r="B1205" s="2">
        <v>1714</v>
      </c>
      <c r="C1205" s="2" t="s">
        <v>9858</v>
      </c>
      <c r="D1205" s="2" t="s">
        <v>9859</v>
      </c>
      <c r="E1205" s="2">
        <v>1204</v>
      </c>
      <c r="F1205" s="2">
        <v>2</v>
      </c>
      <c r="G1205" s="2" t="s">
        <v>9341</v>
      </c>
      <c r="H1205" s="2" t="s">
        <v>9345</v>
      </c>
      <c r="I1205" s="2">
        <v>11</v>
      </c>
      <c r="L1205" s="2">
        <v>2</v>
      </c>
      <c r="M1205" s="2" t="s">
        <v>8923</v>
      </c>
      <c r="N1205" s="2" t="s">
        <v>9181</v>
      </c>
      <c r="T1205" s="2" t="s">
        <v>10802</v>
      </c>
      <c r="U1205" s="2" t="s">
        <v>313</v>
      </c>
      <c r="V1205" s="2" t="s">
        <v>5072</v>
      </c>
      <c r="Y1205" s="2" t="s">
        <v>2371</v>
      </c>
      <c r="Z1205" s="2" t="s">
        <v>10857</v>
      </c>
      <c r="AC1205" s="2">
        <v>8</v>
      </c>
      <c r="AD1205" s="2" t="s">
        <v>495</v>
      </c>
      <c r="AE1205" s="2" t="s">
        <v>6898</v>
      </c>
      <c r="AV1205" s="2" t="s">
        <v>2372</v>
      </c>
      <c r="AW1205" s="2" t="s">
        <v>7293</v>
      </c>
      <c r="BB1205" s="2" t="s">
        <v>313</v>
      </c>
      <c r="BC1205" s="2" t="s">
        <v>5072</v>
      </c>
      <c r="BD1205" s="2" t="s">
        <v>2338</v>
      </c>
      <c r="BE1205" s="2" t="s">
        <v>6218</v>
      </c>
      <c r="BF1205" s="2" t="s">
        <v>10812</v>
      </c>
    </row>
    <row r="1206" spans="1:72" ht="13.5" customHeight="1">
      <c r="A1206" s="5" t="str">
        <f>HYPERLINK("http://kyu.snu.ac.kr/sdhj/index.jsp?type=hj/GK14610_00IM0001_012a.jpg","1714_수서면_012a")</f>
        <v>1714_수서면_012a</v>
      </c>
      <c r="B1206" s="2">
        <v>1714</v>
      </c>
      <c r="C1206" s="2" t="s">
        <v>10795</v>
      </c>
      <c r="D1206" s="2" t="s">
        <v>10796</v>
      </c>
      <c r="E1206" s="2">
        <v>1205</v>
      </c>
      <c r="F1206" s="2">
        <v>2</v>
      </c>
      <c r="G1206" s="2" t="s">
        <v>9341</v>
      </c>
      <c r="H1206" s="2" t="s">
        <v>9345</v>
      </c>
      <c r="I1206" s="2">
        <v>11</v>
      </c>
      <c r="L1206" s="2">
        <v>2</v>
      </c>
      <c r="M1206" s="2" t="s">
        <v>8923</v>
      </c>
      <c r="N1206" s="2" t="s">
        <v>9181</v>
      </c>
      <c r="T1206" s="2" t="s">
        <v>10802</v>
      </c>
      <c r="U1206" s="2" t="s">
        <v>313</v>
      </c>
      <c r="V1206" s="2" t="s">
        <v>5072</v>
      </c>
      <c r="Y1206" s="2" t="s">
        <v>10858</v>
      </c>
      <c r="Z1206" s="2" t="s">
        <v>10859</v>
      </c>
      <c r="AC1206" s="2">
        <v>14</v>
      </c>
      <c r="AD1206" s="2" t="s">
        <v>466</v>
      </c>
      <c r="AE1206" s="2" t="s">
        <v>6877</v>
      </c>
      <c r="AV1206" s="2" t="s">
        <v>4857</v>
      </c>
      <c r="AW1206" s="2" t="s">
        <v>7490</v>
      </c>
      <c r="BB1206" s="2" t="s">
        <v>313</v>
      </c>
      <c r="BC1206" s="2" t="s">
        <v>5072</v>
      </c>
      <c r="BD1206" s="2" t="s">
        <v>2349</v>
      </c>
      <c r="BE1206" s="2" t="s">
        <v>6371</v>
      </c>
      <c r="BF1206" s="2" t="s">
        <v>10812</v>
      </c>
    </row>
    <row r="1207" spans="1:72" ht="13.5" customHeight="1">
      <c r="A1207" s="5" t="str">
        <f>HYPERLINK("http://kyu.snu.ac.kr/sdhj/index.jsp?type=hj/GK14610_00IM0001_012a.jpg","1714_수서면_012a")</f>
        <v>1714_수서면_012a</v>
      </c>
      <c r="B1207" s="2">
        <v>1714</v>
      </c>
      <c r="C1207" s="2" t="s">
        <v>10795</v>
      </c>
      <c r="D1207" s="2" t="s">
        <v>10796</v>
      </c>
      <c r="E1207" s="2">
        <v>1206</v>
      </c>
      <c r="F1207" s="2">
        <v>2</v>
      </c>
      <c r="G1207" s="2" t="s">
        <v>9341</v>
      </c>
      <c r="H1207" s="2" t="s">
        <v>9345</v>
      </c>
      <c r="I1207" s="2">
        <v>11</v>
      </c>
      <c r="L1207" s="2">
        <v>2</v>
      </c>
      <c r="M1207" s="2" t="s">
        <v>8923</v>
      </c>
      <c r="N1207" s="2" t="s">
        <v>9181</v>
      </c>
      <c r="T1207" s="2" t="s">
        <v>10802</v>
      </c>
      <c r="U1207" s="2" t="s">
        <v>313</v>
      </c>
      <c r="V1207" s="2" t="s">
        <v>5072</v>
      </c>
      <c r="Y1207" s="2" t="s">
        <v>741</v>
      </c>
      <c r="Z1207" s="2" t="s">
        <v>5594</v>
      </c>
      <c r="AC1207" s="2">
        <v>13</v>
      </c>
      <c r="AD1207" s="2" t="s">
        <v>688</v>
      </c>
      <c r="AE1207" s="2" t="s">
        <v>6893</v>
      </c>
      <c r="BB1207" s="2" t="s">
        <v>313</v>
      </c>
      <c r="BC1207" s="2" t="s">
        <v>5072</v>
      </c>
      <c r="BD1207" s="2" t="s">
        <v>640</v>
      </c>
      <c r="BE1207" s="2" t="s">
        <v>5566</v>
      </c>
      <c r="BF1207" s="2" t="s">
        <v>10812</v>
      </c>
    </row>
    <row r="1208" spans="1:72" ht="13.5" customHeight="1">
      <c r="A1208" s="5" t="str">
        <f>HYPERLINK("http://kyu.snu.ac.kr/sdhj/index.jsp?type=hj/GK14610_00IM0001_012a.jpg","1714_수서면_012a")</f>
        <v>1714_수서면_012a</v>
      </c>
      <c r="B1208" s="2">
        <v>1714</v>
      </c>
      <c r="C1208" s="2" t="s">
        <v>10795</v>
      </c>
      <c r="D1208" s="2" t="s">
        <v>10796</v>
      </c>
      <c r="E1208" s="2">
        <v>1207</v>
      </c>
      <c r="F1208" s="2">
        <v>2</v>
      </c>
      <c r="G1208" s="2" t="s">
        <v>9341</v>
      </c>
      <c r="H1208" s="2" t="s">
        <v>9345</v>
      </c>
      <c r="I1208" s="2">
        <v>11</v>
      </c>
      <c r="L1208" s="2">
        <v>2</v>
      </c>
      <c r="M1208" s="2" t="s">
        <v>8923</v>
      </c>
      <c r="N1208" s="2" t="s">
        <v>9181</v>
      </c>
      <c r="T1208" s="2" t="s">
        <v>10802</v>
      </c>
      <c r="U1208" s="2" t="s">
        <v>313</v>
      </c>
      <c r="V1208" s="2" t="s">
        <v>5072</v>
      </c>
      <c r="Y1208" s="2" t="s">
        <v>2373</v>
      </c>
      <c r="Z1208" s="2" t="s">
        <v>10860</v>
      </c>
      <c r="AC1208" s="2">
        <v>9</v>
      </c>
      <c r="AD1208" s="2" t="s">
        <v>156</v>
      </c>
      <c r="AE1208" s="2" t="s">
        <v>6861</v>
      </c>
      <c r="AG1208" s="2" t="s">
        <v>10861</v>
      </c>
      <c r="AI1208" s="2" t="s">
        <v>7027</v>
      </c>
      <c r="BC1208" s="2" t="s">
        <v>5072</v>
      </c>
      <c r="BE1208" s="2" t="s">
        <v>5566</v>
      </c>
      <c r="BF1208" s="2" t="s">
        <v>10831</v>
      </c>
    </row>
    <row r="1209" spans="1:72" ht="13.5" customHeight="1">
      <c r="A1209" s="5" t="str">
        <f>HYPERLINK("http://kyu.snu.ac.kr/sdhj/index.jsp?type=hj/GK14610_00IM0001_012a.jpg","1714_수서면_012a")</f>
        <v>1714_수서면_012a</v>
      </c>
      <c r="B1209" s="2">
        <v>1714</v>
      </c>
      <c r="C1209" s="2" t="s">
        <v>10795</v>
      </c>
      <c r="D1209" s="2" t="s">
        <v>10796</v>
      </c>
      <c r="E1209" s="2">
        <v>1208</v>
      </c>
      <c r="F1209" s="2">
        <v>2</v>
      </c>
      <c r="G1209" s="2" t="s">
        <v>9341</v>
      </c>
      <c r="H1209" s="2" t="s">
        <v>9345</v>
      </c>
      <c r="I1209" s="2">
        <v>11</v>
      </c>
      <c r="L1209" s="2">
        <v>2</v>
      </c>
      <c r="M1209" s="2" t="s">
        <v>8923</v>
      </c>
      <c r="N1209" s="2" t="s">
        <v>9181</v>
      </c>
      <c r="T1209" s="2" t="s">
        <v>10802</v>
      </c>
      <c r="U1209" s="2" t="s">
        <v>313</v>
      </c>
      <c r="V1209" s="2" t="s">
        <v>5072</v>
      </c>
      <c r="Y1209" s="2" t="s">
        <v>2374</v>
      </c>
      <c r="Z1209" s="2" t="s">
        <v>6360</v>
      </c>
      <c r="AC1209" s="2">
        <v>14</v>
      </c>
      <c r="AD1209" s="2" t="s">
        <v>466</v>
      </c>
      <c r="AE1209" s="2" t="s">
        <v>6877</v>
      </c>
      <c r="AG1209" s="2" t="s">
        <v>10861</v>
      </c>
      <c r="AI1209" s="2" t="s">
        <v>7027</v>
      </c>
      <c r="BB1209" s="2" t="s">
        <v>313</v>
      </c>
      <c r="BC1209" s="2" t="s">
        <v>5072</v>
      </c>
      <c r="BD1209" s="2" t="s">
        <v>2342</v>
      </c>
      <c r="BE1209" s="2" t="s">
        <v>10813</v>
      </c>
      <c r="BF1209" s="2" t="s">
        <v>10862</v>
      </c>
    </row>
    <row r="1210" spans="1:72" ht="13.5" customHeight="1">
      <c r="A1210" s="5" t="str">
        <f>HYPERLINK("http://kyu.snu.ac.kr/sdhj/index.jsp?type=hj/GK14610_00IM0001_012a.jpg","1714_수서면_012a")</f>
        <v>1714_수서면_012a</v>
      </c>
      <c r="B1210" s="2">
        <v>1714</v>
      </c>
      <c r="C1210" s="2" t="s">
        <v>10817</v>
      </c>
      <c r="D1210" s="2" t="s">
        <v>10818</v>
      </c>
      <c r="E1210" s="2">
        <v>1209</v>
      </c>
      <c r="F1210" s="2">
        <v>2</v>
      </c>
      <c r="G1210" s="2" t="s">
        <v>9341</v>
      </c>
      <c r="H1210" s="2" t="s">
        <v>9345</v>
      </c>
      <c r="I1210" s="2">
        <v>11</v>
      </c>
      <c r="L1210" s="2">
        <v>2</v>
      </c>
      <c r="M1210" s="2" t="s">
        <v>8923</v>
      </c>
      <c r="N1210" s="2" t="s">
        <v>9181</v>
      </c>
      <c r="T1210" s="2" t="s">
        <v>10802</v>
      </c>
      <c r="U1210" s="2" t="s">
        <v>672</v>
      </c>
      <c r="V1210" s="2" t="s">
        <v>5073</v>
      </c>
      <c r="Y1210" s="2" t="s">
        <v>2375</v>
      </c>
      <c r="Z1210" s="2" t="s">
        <v>6359</v>
      </c>
      <c r="AC1210" s="2">
        <v>10</v>
      </c>
      <c r="AD1210" s="2" t="s">
        <v>283</v>
      </c>
      <c r="AE1210" s="2" t="s">
        <v>6876</v>
      </c>
      <c r="AF1210" s="2" t="s">
        <v>10863</v>
      </c>
      <c r="AG1210" s="2" t="s">
        <v>10864</v>
      </c>
      <c r="AH1210" s="2" t="s">
        <v>116</v>
      </c>
      <c r="AI1210" s="2" t="s">
        <v>7027</v>
      </c>
      <c r="BC1210" s="2" t="s">
        <v>5072</v>
      </c>
      <c r="BE1210" s="2" t="s">
        <v>10865</v>
      </c>
      <c r="BF1210" s="2" t="s">
        <v>10831</v>
      </c>
    </row>
    <row r="1211" spans="1:72" ht="13.5" customHeight="1">
      <c r="A1211" s="5" t="str">
        <f>HYPERLINK("http://kyu.snu.ac.kr/sdhj/index.jsp?type=hj/GK14610_00IM0001_012a.jpg","1714_수서면_012a")</f>
        <v>1714_수서면_012a</v>
      </c>
      <c r="B1211" s="2">
        <v>1714</v>
      </c>
      <c r="C1211" s="2" t="s">
        <v>10795</v>
      </c>
      <c r="D1211" s="2" t="s">
        <v>10796</v>
      </c>
      <c r="E1211" s="2">
        <v>1210</v>
      </c>
      <c r="F1211" s="2">
        <v>2</v>
      </c>
      <c r="G1211" s="2" t="s">
        <v>9341</v>
      </c>
      <c r="H1211" s="2" t="s">
        <v>9345</v>
      </c>
      <c r="I1211" s="2">
        <v>11</v>
      </c>
      <c r="L1211" s="2">
        <v>3</v>
      </c>
      <c r="M1211" s="2" t="s">
        <v>2839</v>
      </c>
      <c r="N1211" s="2" t="s">
        <v>7148</v>
      </c>
      <c r="T1211" s="2" t="s">
        <v>10246</v>
      </c>
      <c r="U1211" s="2" t="s">
        <v>347</v>
      </c>
      <c r="V1211" s="2" t="s">
        <v>5076</v>
      </c>
      <c r="W1211" s="2" t="s">
        <v>722</v>
      </c>
      <c r="X1211" s="2" t="s">
        <v>5402</v>
      </c>
      <c r="Y1211" s="2" t="s">
        <v>2376</v>
      </c>
      <c r="Z1211" s="2" t="s">
        <v>6358</v>
      </c>
      <c r="AC1211" s="2">
        <v>40</v>
      </c>
      <c r="AD1211" s="2" t="s">
        <v>221</v>
      </c>
      <c r="AE1211" s="2" t="s">
        <v>6885</v>
      </c>
      <c r="AJ1211" s="2" t="s">
        <v>17</v>
      </c>
      <c r="AK1211" s="2" t="s">
        <v>7078</v>
      </c>
      <c r="AL1211" s="2" t="s">
        <v>724</v>
      </c>
      <c r="AM1211" s="2" t="s">
        <v>7111</v>
      </c>
      <c r="AT1211" s="2" t="s">
        <v>725</v>
      </c>
      <c r="AU1211" s="2" t="s">
        <v>7187</v>
      </c>
      <c r="AV1211" s="2" t="s">
        <v>2377</v>
      </c>
      <c r="AW1211" s="2" t="s">
        <v>7236</v>
      </c>
      <c r="BG1211" s="2" t="s">
        <v>725</v>
      </c>
      <c r="BH1211" s="2" t="s">
        <v>7187</v>
      </c>
      <c r="BI1211" s="2" t="s">
        <v>2378</v>
      </c>
      <c r="BJ1211" s="2" t="s">
        <v>7951</v>
      </c>
      <c r="BK1211" s="2" t="s">
        <v>725</v>
      </c>
      <c r="BL1211" s="2" t="s">
        <v>7187</v>
      </c>
      <c r="BM1211" s="2" t="s">
        <v>728</v>
      </c>
      <c r="BN1211" s="2" t="s">
        <v>8008</v>
      </c>
      <c r="BO1211" s="2" t="s">
        <v>725</v>
      </c>
      <c r="BP1211" s="2" t="s">
        <v>7187</v>
      </c>
      <c r="BQ1211" s="2" t="s">
        <v>2379</v>
      </c>
      <c r="BR1211" s="2" t="s">
        <v>10866</v>
      </c>
      <c r="BS1211" s="2" t="s">
        <v>79</v>
      </c>
      <c r="BT1211" s="2" t="s">
        <v>10867</v>
      </c>
    </row>
    <row r="1212" spans="1:72" ht="13.5" customHeight="1">
      <c r="A1212" s="5" t="str">
        <f>HYPERLINK("http://kyu.snu.ac.kr/sdhj/index.jsp?type=hj/GK14610_00IM0001_012a.jpg","1714_수서면_012a")</f>
        <v>1714_수서면_012a</v>
      </c>
      <c r="B1212" s="2">
        <v>1714</v>
      </c>
      <c r="C1212" s="2" t="s">
        <v>10083</v>
      </c>
      <c r="D1212" s="2" t="s">
        <v>10084</v>
      </c>
      <c r="E1212" s="2">
        <v>1211</v>
      </c>
      <c r="F1212" s="2">
        <v>2</v>
      </c>
      <c r="G1212" s="2" t="s">
        <v>9341</v>
      </c>
      <c r="H1212" s="2" t="s">
        <v>9345</v>
      </c>
      <c r="I1212" s="2">
        <v>11</v>
      </c>
      <c r="L1212" s="2">
        <v>3</v>
      </c>
      <c r="M1212" s="2" t="s">
        <v>2839</v>
      </c>
      <c r="N1212" s="2" t="s">
        <v>7148</v>
      </c>
      <c r="S1212" s="2" t="s">
        <v>77</v>
      </c>
      <c r="T1212" s="2" t="s">
        <v>5010</v>
      </c>
      <c r="W1212" s="2" t="s">
        <v>155</v>
      </c>
      <c r="X1212" s="2" t="s">
        <v>5375</v>
      </c>
      <c r="Y1212" s="2" t="s">
        <v>764</v>
      </c>
      <c r="Z1212" s="2" t="s">
        <v>5449</v>
      </c>
      <c r="AC1212" s="2">
        <v>29</v>
      </c>
      <c r="AD1212" s="2" t="s">
        <v>55</v>
      </c>
      <c r="AE1212" s="2" t="s">
        <v>5082</v>
      </c>
      <c r="AJ1212" s="2" t="s">
        <v>765</v>
      </c>
      <c r="AK1212" s="2" t="s">
        <v>7079</v>
      </c>
      <c r="AL1212" s="2" t="s">
        <v>524</v>
      </c>
      <c r="AM1212" s="2" t="s">
        <v>7021</v>
      </c>
      <c r="AT1212" s="2" t="s">
        <v>347</v>
      </c>
      <c r="AU1212" s="2" t="s">
        <v>5076</v>
      </c>
      <c r="AV1212" s="2" t="s">
        <v>2380</v>
      </c>
      <c r="AW1212" s="2" t="s">
        <v>7489</v>
      </c>
      <c r="BG1212" s="2" t="s">
        <v>725</v>
      </c>
      <c r="BH1212" s="2" t="s">
        <v>7187</v>
      </c>
      <c r="BI1212" s="2" t="s">
        <v>2381</v>
      </c>
      <c r="BJ1212" s="2" t="s">
        <v>7991</v>
      </c>
      <c r="BK1212" s="2" t="s">
        <v>725</v>
      </c>
      <c r="BL1212" s="2" t="s">
        <v>7187</v>
      </c>
      <c r="BM1212" s="2" t="s">
        <v>2382</v>
      </c>
      <c r="BN1212" s="2" t="s">
        <v>8197</v>
      </c>
      <c r="BO1212" s="2" t="s">
        <v>725</v>
      </c>
      <c r="BP1212" s="2" t="s">
        <v>7187</v>
      </c>
      <c r="BQ1212" s="2" t="s">
        <v>2383</v>
      </c>
      <c r="BR1212" s="2" t="s">
        <v>10868</v>
      </c>
      <c r="BS1212" s="2" t="s">
        <v>157</v>
      </c>
      <c r="BT1212" s="2" t="s">
        <v>7016</v>
      </c>
    </row>
    <row r="1213" spans="1:72" ht="13.5" customHeight="1">
      <c r="A1213" s="5" t="str">
        <f>HYPERLINK("http://kyu.snu.ac.kr/sdhj/index.jsp?type=hj/GK14610_00IM0001_012a.jpg","1714_수서면_012a")</f>
        <v>1714_수서면_012a</v>
      </c>
      <c r="B1213" s="2">
        <v>1714</v>
      </c>
      <c r="C1213" s="2" t="s">
        <v>10869</v>
      </c>
      <c r="D1213" s="2" t="s">
        <v>10870</v>
      </c>
      <c r="E1213" s="2">
        <v>1212</v>
      </c>
      <c r="F1213" s="2">
        <v>2</v>
      </c>
      <c r="G1213" s="2" t="s">
        <v>9341</v>
      </c>
      <c r="H1213" s="2" t="s">
        <v>9345</v>
      </c>
      <c r="I1213" s="2">
        <v>11</v>
      </c>
      <c r="L1213" s="2">
        <v>3</v>
      </c>
      <c r="M1213" s="2" t="s">
        <v>2839</v>
      </c>
      <c r="N1213" s="2" t="s">
        <v>7148</v>
      </c>
      <c r="T1213" s="2" t="s">
        <v>10257</v>
      </c>
      <c r="U1213" s="2" t="s">
        <v>313</v>
      </c>
      <c r="V1213" s="2" t="s">
        <v>5072</v>
      </c>
      <c r="Y1213" s="2" t="s">
        <v>2384</v>
      </c>
      <c r="Z1213" s="2" t="s">
        <v>6357</v>
      </c>
      <c r="AC1213" s="2">
        <v>90</v>
      </c>
      <c r="AD1213" s="2" t="s">
        <v>199</v>
      </c>
      <c r="AE1213" s="2" t="s">
        <v>6905</v>
      </c>
      <c r="AF1213" s="2" t="s">
        <v>285</v>
      </c>
      <c r="AG1213" s="2" t="s">
        <v>6927</v>
      </c>
      <c r="BB1213" s="2" t="s">
        <v>313</v>
      </c>
      <c r="BC1213" s="2" t="s">
        <v>5072</v>
      </c>
      <c r="BD1213" s="2" t="s">
        <v>2385</v>
      </c>
      <c r="BE1213" s="2" t="s">
        <v>7724</v>
      </c>
      <c r="BF1213" s="2" t="s">
        <v>10267</v>
      </c>
    </row>
    <row r="1214" spans="1:72" ht="13.5" customHeight="1">
      <c r="A1214" s="5" t="str">
        <f>HYPERLINK("http://kyu.snu.ac.kr/sdhj/index.jsp?type=hj/GK14610_00IM0001_012a.jpg","1714_수서면_012a")</f>
        <v>1714_수서면_012a</v>
      </c>
      <c r="B1214" s="2">
        <v>1714</v>
      </c>
      <c r="C1214" s="2" t="s">
        <v>10083</v>
      </c>
      <c r="D1214" s="2" t="s">
        <v>10084</v>
      </c>
      <c r="E1214" s="2">
        <v>1213</v>
      </c>
      <c r="F1214" s="2">
        <v>2</v>
      </c>
      <c r="G1214" s="2" t="s">
        <v>9341</v>
      </c>
      <c r="H1214" s="2" t="s">
        <v>9345</v>
      </c>
      <c r="I1214" s="2">
        <v>11</v>
      </c>
      <c r="L1214" s="2">
        <v>3</v>
      </c>
      <c r="M1214" s="2" t="s">
        <v>2839</v>
      </c>
      <c r="N1214" s="2" t="s">
        <v>7148</v>
      </c>
      <c r="T1214" s="2" t="s">
        <v>10257</v>
      </c>
      <c r="U1214" s="2" t="s">
        <v>672</v>
      </c>
      <c r="V1214" s="2" t="s">
        <v>5073</v>
      </c>
      <c r="Y1214" s="2" t="s">
        <v>2386</v>
      </c>
      <c r="Z1214" s="2" t="s">
        <v>6356</v>
      </c>
      <c r="AC1214" s="2">
        <v>37</v>
      </c>
      <c r="AD1214" s="2" t="s">
        <v>255</v>
      </c>
      <c r="AE1214" s="2" t="s">
        <v>6888</v>
      </c>
      <c r="AF1214" s="2" t="s">
        <v>285</v>
      </c>
      <c r="AG1214" s="2" t="s">
        <v>6927</v>
      </c>
      <c r="AV1214" s="2" t="s">
        <v>242</v>
      </c>
      <c r="AW1214" s="2" t="s">
        <v>10871</v>
      </c>
      <c r="BB1214" s="2" t="s">
        <v>313</v>
      </c>
      <c r="BC1214" s="2" t="s">
        <v>5072</v>
      </c>
      <c r="BD1214" s="2" t="s">
        <v>2387</v>
      </c>
      <c r="BE1214" s="2" t="s">
        <v>6002</v>
      </c>
      <c r="BF1214" s="2" t="s">
        <v>10872</v>
      </c>
    </row>
    <row r="1215" spans="1:72" ht="13.5" customHeight="1">
      <c r="A1215" s="5" t="str">
        <f>HYPERLINK("http://kyu.snu.ac.kr/sdhj/index.jsp?type=hj/GK14610_00IM0001_012a.jpg","1714_수서면_012a")</f>
        <v>1714_수서면_012a</v>
      </c>
      <c r="B1215" s="2">
        <v>1714</v>
      </c>
      <c r="C1215" s="2" t="s">
        <v>9377</v>
      </c>
      <c r="D1215" s="2" t="s">
        <v>9378</v>
      </c>
      <c r="E1215" s="2">
        <v>1214</v>
      </c>
      <c r="F1215" s="2">
        <v>2</v>
      </c>
      <c r="G1215" s="2" t="s">
        <v>9341</v>
      </c>
      <c r="H1215" s="2" t="s">
        <v>9345</v>
      </c>
      <c r="I1215" s="2">
        <v>11</v>
      </c>
      <c r="L1215" s="2">
        <v>3</v>
      </c>
      <c r="M1215" s="2" t="s">
        <v>2839</v>
      </c>
      <c r="N1215" s="2" t="s">
        <v>7148</v>
      </c>
      <c r="T1215" s="2" t="s">
        <v>10257</v>
      </c>
      <c r="U1215" s="2" t="s">
        <v>313</v>
      </c>
      <c r="V1215" s="2" t="s">
        <v>5072</v>
      </c>
      <c r="Y1215" s="2" t="s">
        <v>10633</v>
      </c>
      <c r="Z1215" s="2" t="s">
        <v>10873</v>
      </c>
      <c r="AC1215" s="2">
        <v>34</v>
      </c>
      <c r="AD1215" s="2" t="s">
        <v>192</v>
      </c>
      <c r="AE1215" s="2" t="s">
        <v>6878</v>
      </c>
      <c r="BB1215" s="2" t="s">
        <v>313</v>
      </c>
      <c r="BC1215" s="2" t="s">
        <v>5072</v>
      </c>
      <c r="BD1215" s="2" t="s">
        <v>2388</v>
      </c>
      <c r="BE1215" s="2" t="s">
        <v>7723</v>
      </c>
      <c r="BF1215" s="2" t="s">
        <v>10265</v>
      </c>
    </row>
    <row r="1216" spans="1:72" ht="13.5" customHeight="1">
      <c r="A1216" s="5" t="str">
        <f>HYPERLINK("http://kyu.snu.ac.kr/sdhj/index.jsp?type=hj/GK14610_00IM0001_012a.jpg","1714_수서면_012a")</f>
        <v>1714_수서면_012a</v>
      </c>
      <c r="B1216" s="2">
        <v>1714</v>
      </c>
      <c r="C1216" s="2" t="s">
        <v>10083</v>
      </c>
      <c r="D1216" s="2" t="s">
        <v>10084</v>
      </c>
      <c r="E1216" s="2">
        <v>1215</v>
      </c>
      <c r="F1216" s="2">
        <v>2</v>
      </c>
      <c r="G1216" s="2" t="s">
        <v>9341</v>
      </c>
      <c r="H1216" s="2" t="s">
        <v>9345</v>
      </c>
      <c r="I1216" s="2">
        <v>11</v>
      </c>
      <c r="L1216" s="2">
        <v>3</v>
      </c>
      <c r="M1216" s="2" t="s">
        <v>2839</v>
      </c>
      <c r="N1216" s="2" t="s">
        <v>7148</v>
      </c>
      <c r="T1216" s="2" t="s">
        <v>10257</v>
      </c>
      <c r="U1216" s="2" t="s">
        <v>2091</v>
      </c>
      <c r="V1216" s="2" t="s">
        <v>5260</v>
      </c>
      <c r="Y1216" s="2" t="s">
        <v>1336</v>
      </c>
      <c r="Z1216" s="2" t="s">
        <v>6355</v>
      </c>
      <c r="AC1216" s="2">
        <v>32</v>
      </c>
      <c r="AD1216" s="2" t="s">
        <v>412</v>
      </c>
      <c r="AE1216" s="2" t="s">
        <v>6887</v>
      </c>
      <c r="AF1216" s="2" t="s">
        <v>746</v>
      </c>
      <c r="AG1216" s="2" t="s">
        <v>6920</v>
      </c>
      <c r="AH1216" s="2" t="s">
        <v>116</v>
      </c>
      <c r="AI1216" s="2" t="s">
        <v>7027</v>
      </c>
      <c r="BC1216" s="2" t="s">
        <v>5072</v>
      </c>
      <c r="BE1216" s="2" t="s">
        <v>7723</v>
      </c>
      <c r="BF1216" s="2" t="s">
        <v>10874</v>
      </c>
    </row>
    <row r="1217" spans="1:72" ht="13.5" customHeight="1">
      <c r="A1217" s="5" t="str">
        <f>HYPERLINK("http://kyu.snu.ac.kr/sdhj/index.jsp?type=hj/GK14610_00IM0001_012a.jpg","1714_수서면_012a")</f>
        <v>1714_수서면_012a</v>
      </c>
      <c r="B1217" s="2">
        <v>1714</v>
      </c>
      <c r="C1217" s="2" t="s">
        <v>10665</v>
      </c>
      <c r="D1217" s="2" t="s">
        <v>10666</v>
      </c>
      <c r="E1217" s="2">
        <v>1216</v>
      </c>
      <c r="F1217" s="2">
        <v>2</v>
      </c>
      <c r="G1217" s="2" t="s">
        <v>9341</v>
      </c>
      <c r="H1217" s="2" t="s">
        <v>9345</v>
      </c>
      <c r="I1217" s="2">
        <v>11</v>
      </c>
      <c r="L1217" s="2">
        <v>3</v>
      </c>
      <c r="M1217" s="2" t="s">
        <v>2839</v>
      </c>
      <c r="N1217" s="2" t="s">
        <v>7148</v>
      </c>
      <c r="T1217" s="2" t="s">
        <v>10257</v>
      </c>
      <c r="U1217" s="2" t="s">
        <v>313</v>
      </c>
      <c r="V1217" s="2" t="s">
        <v>5072</v>
      </c>
      <c r="Y1217" s="2" t="s">
        <v>1089</v>
      </c>
      <c r="Z1217" s="2" t="s">
        <v>6354</v>
      </c>
      <c r="AC1217" s="2">
        <v>30</v>
      </c>
      <c r="AD1217" s="2" t="s">
        <v>51</v>
      </c>
      <c r="AE1217" s="2" t="s">
        <v>6895</v>
      </c>
      <c r="BC1217" s="2" t="s">
        <v>5072</v>
      </c>
      <c r="BE1217" s="2" t="s">
        <v>7723</v>
      </c>
      <c r="BF1217" s="2" t="s">
        <v>10267</v>
      </c>
    </row>
    <row r="1218" spans="1:72" ht="13.5" customHeight="1">
      <c r="A1218" s="5" t="str">
        <f>HYPERLINK("http://kyu.snu.ac.kr/sdhj/index.jsp?type=hj/GK14610_00IM0001_012a.jpg","1714_수서면_012a")</f>
        <v>1714_수서면_012a</v>
      </c>
      <c r="B1218" s="2">
        <v>1714</v>
      </c>
      <c r="C1218" s="2" t="s">
        <v>10083</v>
      </c>
      <c r="D1218" s="2" t="s">
        <v>10084</v>
      </c>
      <c r="E1218" s="2">
        <v>1217</v>
      </c>
      <c r="F1218" s="2">
        <v>2</v>
      </c>
      <c r="G1218" s="2" t="s">
        <v>9341</v>
      </c>
      <c r="H1218" s="2" t="s">
        <v>9345</v>
      </c>
      <c r="I1218" s="2">
        <v>11</v>
      </c>
      <c r="L1218" s="2">
        <v>3</v>
      </c>
      <c r="M1218" s="2" t="s">
        <v>2839</v>
      </c>
      <c r="N1218" s="2" t="s">
        <v>7148</v>
      </c>
      <c r="T1218" s="2" t="s">
        <v>10257</v>
      </c>
      <c r="U1218" s="2" t="s">
        <v>313</v>
      </c>
      <c r="V1218" s="2" t="s">
        <v>5072</v>
      </c>
      <c r="Y1218" s="2" t="s">
        <v>2389</v>
      </c>
      <c r="Z1218" s="2" t="s">
        <v>6353</v>
      </c>
      <c r="AC1218" s="2">
        <v>46</v>
      </c>
      <c r="AD1218" s="2" t="s">
        <v>560</v>
      </c>
      <c r="AE1218" s="2" t="s">
        <v>6882</v>
      </c>
      <c r="AF1218" s="2" t="s">
        <v>48</v>
      </c>
      <c r="AG1218" s="2" t="s">
        <v>6919</v>
      </c>
    </row>
    <row r="1219" spans="1:72" ht="13.5" customHeight="1">
      <c r="A1219" s="5" t="str">
        <f>HYPERLINK("http://kyu.snu.ac.kr/sdhj/index.jsp?type=hj/GK14610_00IM0001_012a.jpg","1714_수서면_012a")</f>
        <v>1714_수서면_012a</v>
      </c>
      <c r="B1219" s="2">
        <v>1714</v>
      </c>
      <c r="C1219" s="2" t="s">
        <v>10083</v>
      </c>
      <c r="D1219" s="2" t="s">
        <v>10084</v>
      </c>
      <c r="E1219" s="2">
        <v>1218</v>
      </c>
      <c r="F1219" s="2">
        <v>2</v>
      </c>
      <c r="G1219" s="2" t="s">
        <v>9341</v>
      </c>
      <c r="H1219" s="2" t="s">
        <v>9345</v>
      </c>
      <c r="I1219" s="2">
        <v>11</v>
      </c>
      <c r="L1219" s="2">
        <v>3</v>
      </c>
      <c r="M1219" s="2" t="s">
        <v>2839</v>
      </c>
      <c r="N1219" s="2" t="s">
        <v>7148</v>
      </c>
      <c r="T1219" s="2" t="s">
        <v>10257</v>
      </c>
      <c r="U1219" s="2" t="s">
        <v>672</v>
      </c>
      <c r="V1219" s="2" t="s">
        <v>5073</v>
      </c>
      <c r="Y1219" s="2" t="s">
        <v>2390</v>
      </c>
      <c r="Z1219" s="2" t="s">
        <v>5989</v>
      </c>
      <c r="AC1219" s="2">
        <v>22</v>
      </c>
      <c r="AD1219" s="2" t="s">
        <v>579</v>
      </c>
      <c r="AE1219" s="2" t="s">
        <v>6894</v>
      </c>
      <c r="AF1219" s="2" t="s">
        <v>285</v>
      </c>
      <c r="AG1219" s="2" t="s">
        <v>6927</v>
      </c>
      <c r="BB1219" s="2" t="s">
        <v>845</v>
      </c>
      <c r="BC1219" s="2" t="s">
        <v>5268</v>
      </c>
      <c r="BF1219" s="2" t="s">
        <v>10265</v>
      </c>
    </row>
    <row r="1220" spans="1:72" ht="13.5" customHeight="1">
      <c r="A1220" s="5" t="str">
        <f>HYPERLINK("http://kyu.snu.ac.kr/sdhj/index.jsp?type=hj/GK14610_00IM0001_012a.jpg","1714_수서면_012a")</f>
        <v>1714_수서면_012a</v>
      </c>
      <c r="B1220" s="2">
        <v>1714</v>
      </c>
      <c r="C1220" s="2" t="s">
        <v>10083</v>
      </c>
      <c r="D1220" s="2" t="s">
        <v>10084</v>
      </c>
      <c r="E1220" s="2">
        <v>1219</v>
      </c>
      <c r="F1220" s="2">
        <v>2</v>
      </c>
      <c r="G1220" s="2" t="s">
        <v>9341</v>
      </c>
      <c r="H1220" s="2" t="s">
        <v>9345</v>
      </c>
      <c r="I1220" s="2">
        <v>11</v>
      </c>
      <c r="L1220" s="2">
        <v>3</v>
      </c>
      <c r="M1220" s="2" t="s">
        <v>2839</v>
      </c>
      <c r="N1220" s="2" t="s">
        <v>7148</v>
      </c>
      <c r="T1220" s="2" t="s">
        <v>10257</v>
      </c>
      <c r="U1220" s="2" t="s">
        <v>313</v>
      </c>
      <c r="V1220" s="2" t="s">
        <v>5072</v>
      </c>
      <c r="Y1220" s="2" t="s">
        <v>2391</v>
      </c>
      <c r="Z1220" s="2" t="s">
        <v>6352</v>
      </c>
      <c r="AC1220" s="2">
        <v>14</v>
      </c>
      <c r="AD1220" s="2" t="s">
        <v>466</v>
      </c>
      <c r="AE1220" s="2" t="s">
        <v>6877</v>
      </c>
      <c r="BC1220" s="2" t="s">
        <v>5268</v>
      </c>
      <c r="BF1220" s="2" t="s">
        <v>10269</v>
      </c>
    </row>
    <row r="1221" spans="1:72" ht="13.5" customHeight="1">
      <c r="A1221" s="5" t="str">
        <f>HYPERLINK("http://kyu.snu.ac.kr/sdhj/index.jsp?type=hj/GK14610_00IM0001_012a.jpg","1714_수서면_012a")</f>
        <v>1714_수서면_012a</v>
      </c>
      <c r="B1221" s="2">
        <v>1714</v>
      </c>
      <c r="C1221" s="2" t="s">
        <v>10083</v>
      </c>
      <c r="D1221" s="2" t="s">
        <v>10084</v>
      </c>
      <c r="E1221" s="2">
        <v>1220</v>
      </c>
      <c r="F1221" s="2">
        <v>2</v>
      </c>
      <c r="G1221" s="2" t="s">
        <v>9341</v>
      </c>
      <c r="H1221" s="2" t="s">
        <v>9345</v>
      </c>
      <c r="I1221" s="2">
        <v>11</v>
      </c>
      <c r="L1221" s="2">
        <v>3</v>
      </c>
      <c r="M1221" s="2" t="s">
        <v>2839</v>
      </c>
      <c r="N1221" s="2" t="s">
        <v>7148</v>
      </c>
      <c r="T1221" s="2" t="s">
        <v>10257</v>
      </c>
      <c r="U1221" s="2" t="s">
        <v>672</v>
      </c>
      <c r="V1221" s="2" t="s">
        <v>5073</v>
      </c>
      <c r="Y1221" s="2" t="s">
        <v>2042</v>
      </c>
      <c r="Z1221" s="2" t="s">
        <v>6132</v>
      </c>
      <c r="AC1221" s="2">
        <v>41</v>
      </c>
      <c r="AD1221" s="2" t="s">
        <v>536</v>
      </c>
      <c r="AE1221" s="2" t="s">
        <v>6907</v>
      </c>
      <c r="AF1221" s="2" t="s">
        <v>746</v>
      </c>
      <c r="AG1221" s="2" t="s">
        <v>6920</v>
      </c>
      <c r="AH1221" s="2" t="s">
        <v>157</v>
      </c>
      <c r="AI1221" s="2" t="s">
        <v>7016</v>
      </c>
      <c r="AT1221" s="2" t="s">
        <v>672</v>
      </c>
      <c r="AU1221" s="2" t="s">
        <v>5073</v>
      </c>
      <c r="AV1221" s="2" t="s">
        <v>2392</v>
      </c>
      <c r="AW1221" s="2" t="s">
        <v>7488</v>
      </c>
      <c r="BB1221" s="2" t="s">
        <v>759</v>
      </c>
      <c r="BC1221" s="2" t="s">
        <v>10422</v>
      </c>
      <c r="BF1221" s="2" t="s">
        <v>10265</v>
      </c>
    </row>
    <row r="1222" spans="1:72" ht="13.5" customHeight="1">
      <c r="A1222" s="5" t="str">
        <f>HYPERLINK("http://kyu.snu.ac.kr/sdhj/index.jsp?type=hj/GK14610_00IM0001_012a.jpg","1714_수서면_012a")</f>
        <v>1714_수서면_012a</v>
      </c>
      <c r="B1222" s="2">
        <v>1714</v>
      </c>
      <c r="C1222" s="2" t="s">
        <v>10083</v>
      </c>
      <c r="D1222" s="2" t="s">
        <v>10084</v>
      </c>
      <c r="E1222" s="2">
        <v>1221</v>
      </c>
      <c r="F1222" s="2">
        <v>2</v>
      </c>
      <c r="G1222" s="2" t="s">
        <v>9341</v>
      </c>
      <c r="H1222" s="2" t="s">
        <v>9345</v>
      </c>
      <c r="I1222" s="2">
        <v>11</v>
      </c>
      <c r="L1222" s="2">
        <v>3</v>
      </c>
      <c r="M1222" s="2" t="s">
        <v>2839</v>
      </c>
      <c r="N1222" s="2" t="s">
        <v>7148</v>
      </c>
      <c r="T1222" s="2" t="s">
        <v>10257</v>
      </c>
      <c r="U1222" s="2" t="s">
        <v>313</v>
      </c>
      <c r="V1222" s="2" t="s">
        <v>5072</v>
      </c>
      <c r="Y1222" s="2" t="s">
        <v>36</v>
      </c>
      <c r="Z1222" s="2" t="s">
        <v>6351</v>
      </c>
      <c r="AC1222" s="2">
        <v>39</v>
      </c>
      <c r="AD1222" s="2" t="s">
        <v>36</v>
      </c>
      <c r="AE1222" s="2" t="s">
        <v>6351</v>
      </c>
      <c r="AG1222" s="2" t="s">
        <v>10875</v>
      </c>
      <c r="BB1222" s="2" t="s">
        <v>313</v>
      </c>
      <c r="BC1222" s="2" t="s">
        <v>5072</v>
      </c>
      <c r="BD1222" s="2" t="s">
        <v>2393</v>
      </c>
      <c r="BE1222" s="2" t="s">
        <v>7722</v>
      </c>
      <c r="BF1222" s="2" t="s">
        <v>10265</v>
      </c>
    </row>
    <row r="1223" spans="1:72" ht="13.5" customHeight="1">
      <c r="A1223" s="5" t="str">
        <f>HYPERLINK("http://kyu.snu.ac.kr/sdhj/index.jsp?type=hj/GK14610_00IM0001_012a.jpg","1714_수서면_012a")</f>
        <v>1714_수서면_012a</v>
      </c>
      <c r="B1223" s="2">
        <v>1714</v>
      </c>
      <c r="C1223" s="2" t="s">
        <v>10083</v>
      </c>
      <c r="D1223" s="2" t="s">
        <v>10084</v>
      </c>
      <c r="E1223" s="2">
        <v>1222</v>
      </c>
      <c r="F1223" s="2">
        <v>2</v>
      </c>
      <c r="G1223" s="2" t="s">
        <v>9341</v>
      </c>
      <c r="H1223" s="2" t="s">
        <v>9345</v>
      </c>
      <c r="I1223" s="2">
        <v>11</v>
      </c>
      <c r="L1223" s="2">
        <v>3</v>
      </c>
      <c r="M1223" s="2" t="s">
        <v>2839</v>
      </c>
      <c r="N1223" s="2" t="s">
        <v>7148</v>
      </c>
      <c r="T1223" s="2" t="s">
        <v>10257</v>
      </c>
      <c r="U1223" s="2" t="s">
        <v>313</v>
      </c>
      <c r="V1223" s="2" t="s">
        <v>5072</v>
      </c>
      <c r="Y1223" s="2" t="s">
        <v>1782</v>
      </c>
      <c r="Z1223" s="2" t="s">
        <v>5960</v>
      </c>
      <c r="AC1223" s="2">
        <v>34</v>
      </c>
      <c r="AD1223" s="2" t="s">
        <v>192</v>
      </c>
      <c r="AE1223" s="2" t="s">
        <v>6878</v>
      </c>
      <c r="AF1223" s="2" t="s">
        <v>10876</v>
      </c>
      <c r="AG1223" s="2" t="s">
        <v>10877</v>
      </c>
      <c r="BC1223" s="2" t="s">
        <v>5072</v>
      </c>
      <c r="BE1223" s="2" t="s">
        <v>7722</v>
      </c>
      <c r="BF1223" s="2" t="s">
        <v>10269</v>
      </c>
    </row>
    <row r="1224" spans="1:72" ht="13.5" customHeight="1">
      <c r="A1224" s="5" t="str">
        <f>HYPERLINK("http://kyu.snu.ac.kr/sdhj/index.jsp?type=hj/GK14610_00IM0001_012a.jpg","1714_수서면_012a")</f>
        <v>1714_수서면_012a</v>
      </c>
      <c r="B1224" s="2">
        <v>1714</v>
      </c>
      <c r="C1224" s="2" t="s">
        <v>10083</v>
      </c>
      <c r="D1224" s="2" t="s">
        <v>10084</v>
      </c>
      <c r="E1224" s="2">
        <v>1223</v>
      </c>
      <c r="F1224" s="2">
        <v>2</v>
      </c>
      <c r="G1224" s="2" t="s">
        <v>9341</v>
      </c>
      <c r="H1224" s="2" t="s">
        <v>9345</v>
      </c>
      <c r="I1224" s="2">
        <v>11</v>
      </c>
      <c r="L1224" s="2">
        <v>3</v>
      </c>
      <c r="M1224" s="2" t="s">
        <v>2839</v>
      </c>
      <c r="N1224" s="2" t="s">
        <v>7148</v>
      </c>
      <c r="T1224" s="2" t="s">
        <v>10257</v>
      </c>
      <c r="U1224" s="2" t="s">
        <v>744</v>
      </c>
      <c r="V1224" s="2" t="s">
        <v>5075</v>
      </c>
      <c r="Y1224" s="2" t="s">
        <v>2394</v>
      </c>
      <c r="Z1224" s="2" t="s">
        <v>6350</v>
      </c>
      <c r="AC1224" s="2">
        <v>63</v>
      </c>
      <c r="AD1224" s="2" t="s">
        <v>86</v>
      </c>
      <c r="AE1224" s="2" t="s">
        <v>6897</v>
      </c>
      <c r="AF1224" s="2" t="s">
        <v>746</v>
      </c>
      <c r="AG1224" s="2" t="s">
        <v>6920</v>
      </c>
      <c r="AH1224" s="2" t="s">
        <v>2395</v>
      </c>
      <c r="AI1224" s="2" t="s">
        <v>7050</v>
      </c>
    </row>
    <row r="1225" spans="1:72" ht="13.5" customHeight="1">
      <c r="A1225" s="5" t="str">
        <f>HYPERLINK("http://kyu.snu.ac.kr/sdhj/index.jsp?type=hj/GK14610_00IM0001_012a.jpg","1714_수서면_012a")</f>
        <v>1714_수서면_012a</v>
      </c>
      <c r="B1225" s="2">
        <v>1714</v>
      </c>
      <c r="C1225" s="2" t="s">
        <v>9412</v>
      </c>
      <c r="D1225" s="2" t="s">
        <v>9413</v>
      </c>
      <c r="E1225" s="2">
        <v>1224</v>
      </c>
      <c r="F1225" s="2">
        <v>2</v>
      </c>
      <c r="G1225" s="2" t="s">
        <v>9341</v>
      </c>
      <c r="H1225" s="2" t="s">
        <v>9345</v>
      </c>
      <c r="I1225" s="2">
        <v>11</v>
      </c>
      <c r="L1225" s="2">
        <v>3</v>
      </c>
      <c r="M1225" s="2" t="s">
        <v>2839</v>
      </c>
      <c r="N1225" s="2" t="s">
        <v>7148</v>
      </c>
      <c r="T1225" s="2" t="s">
        <v>10257</v>
      </c>
      <c r="U1225" s="2" t="s">
        <v>313</v>
      </c>
      <c r="V1225" s="2" t="s">
        <v>5072</v>
      </c>
      <c r="Y1225" s="2" t="s">
        <v>2396</v>
      </c>
      <c r="Z1225" s="2" t="s">
        <v>6349</v>
      </c>
      <c r="AC1225" s="2">
        <v>24</v>
      </c>
      <c r="AD1225" s="2" t="s">
        <v>281</v>
      </c>
      <c r="AE1225" s="2" t="s">
        <v>6874</v>
      </c>
      <c r="AF1225" s="2" t="s">
        <v>285</v>
      </c>
      <c r="AG1225" s="2" t="s">
        <v>6927</v>
      </c>
    </row>
    <row r="1226" spans="1:72" ht="13.5" customHeight="1">
      <c r="A1226" s="5" t="str">
        <f>HYPERLINK("http://kyu.snu.ac.kr/sdhj/index.jsp?type=hj/GK14610_00IM0001_012a.jpg","1714_수서면_012a")</f>
        <v>1714_수서면_012a</v>
      </c>
      <c r="B1226" s="2">
        <v>1714</v>
      </c>
      <c r="C1226" s="2" t="s">
        <v>10083</v>
      </c>
      <c r="D1226" s="2" t="s">
        <v>10084</v>
      </c>
      <c r="E1226" s="2">
        <v>1225</v>
      </c>
      <c r="F1226" s="2">
        <v>2</v>
      </c>
      <c r="G1226" s="2" t="s">
        <v>9341</v>
      </c>
      <c r="H1226" s="2" t="s">
        <v>9345</v>
      </c>
      <c r="I1226" s="2">
        <v>11</v>
      </c>
      <c r="L1226" s="2">
        <v>3</v>
      </c>
      <c r="M1226" s="2" t="s">
        <v>2839</v>
      </c>
      <c r="N1226" s="2" t="s">
        <v>7148</v>
      </c>
      <c r="T1226" s="2" t="s">
        <v>10257</v>
      </c>
      <c r="U1226" s="2" t="s">
        <v>672</v>
      </c>
      <c r="V1226" s="2" t="s">
        <v>5073</v>
      </c>
      <c r="Y1226" s="2" t="s">
        <v>573</v>
      </c>
      <c r="Z1226" s="2" t="s">
        <v>6348</v>
      </c>
      <c r="AC1226" s="2">
        <v>2</v>
      </c>
      <c r="AD1226" s="2" t="s">
        <v>66</v>
      </c>
      <c r="AE1226" s="2" t="s">
        <v>6881</v>
      </c>
      <c r="AF1226" s="2" t="s">
        <v>63</v>
      </c>
      <c r="AG1226" s="2" t="s">
        <v>6918</v>
      </c>
      <c r="BB1226" s="2" t="s">
        <v>313</v>
      </c>
      <c r="BC1226" s="2" t="s">
        <v>5072</v>
      </c>
      <c r="BD1226" s="2" t="s">
        <v>2397</v>
      </c>
      <c r="BE1226" s="2" t="s">
        <v>10878</v>
      </c>
      <c r="BF1226" s="2" t="s">
        <v>10265</v>
      </c>
    </row>
    <row r="1227" spans="1:72" ht="13.5" customHeight="1">
      <c r="A1227" s="5" t="str">
        <f>HYPERLINK("http://kyu.snu.ac.kr/sdhj/index.jsp?type=hj/GK14610_00IM0001_012a.jpg","1714_수서면_012a")</f>
        <v>1714_수서면_012a</v>
      </c>
      <c r="B1227" s="2">
        <v>1714</v>
      </c>
      <c r="C1227" s="2" t="s">
        <v>10083</v>
      </c>
      <c r="D1227" s="2" t="s">
        <v>10084</v>
      </c>
      <c r="E1227" s="2">
        <v>1226</v>
      </c>
      <c r="F1227" s="2">
        <v>2</v>
      </c>
      <c r="G1227" s="2" t="s">
        <v>9341</v>
      </c>
      <c r="H1227" s="2" t="s">
        <v>9345</v>
      </c>
      <c r="I1227" s="2">
        <v>11</v>
      </c>
      <c r="L1227" s="2">
        <v>3</v>
      </c>
      <c r="M1227" s="2" t="s">
        <v>2839</v>
      </c>
      <c r="N1227" s="2" t="s">
        <v>7148</v>
      </c>
      <c r="T1227" s="2" t="s">
        <v>10257</v>
      </c>
      <c r="U1227" s="2" t="s">
        <v>672</v>
      </c>
      <c r="V1227" s="2" t="s">
        <v>5073</v>
      </c>
      <c r="Y1227" s="2" t="s">
        <v>2398</v>
      </c>
      <c r="Z1227" s="2" t="s">
        <v>6347</v>
      </c>
      <c r="AC1227" s="2">
        <v>4</v>
      </c>
      <c r="AD1227" s="2" t="s">
        <v>466</v>
      </c>
      <c r="AE1227" s="2" t="s">
        <v>6877</v>
      </c>
      <c r="AF1227" s="2" t="s">
        <v>826</v>
      </c>
      <c r="AG1227" s="2" t="s">
        <v>6960</v>
      </c>
      <c r="AH1227" s="2" t="s">
        <v>2399</v>
      </c>
      <c r="AI1227" s="2" t="s">
        <v>7049</v>
      </c>
    </row>
    <row r="1228" spans="1:72" ht="13.5" customHeight="1">
      <c r="A1228" s="5" t="str">
        <f>HYPERLINK("http://kyu.snu.ac.kr/sdhj/index.jsp?type=hj/GK14610_00IM0001_012a.jpg","1714_수서면_012a")</f>
        <v>1714_수서면_012a</v>
      </c>
      <c r="B1228" s="2">
        <v>1714</v>
      </c>
      <c r="C1228" s="2" t="s">
        <v>9828</v>
      </c>
      <c r="D1228" s="2" t="s">
        <v>9829</v>
      </c>
      <c r="E1228" s="2">
        <v>1227</v>
      </c>
      <c r="F1228" s="2">
        <v>2</v>
      </c>
      <c r="G1228" s="2" t="s">
        <v>9341</v>
      </c>
      <c r="H1228" s="2" t="s">
        <v>9345</v>
      </c>
      <c r="I1228" s="2">
        <v>11</v>
      </c>
      <c r="L1228" s="2">
        <v>3</v>
      </c>
      <c r="M1228" s="2" t="s">
        <v>2839</v>
      </c>
      <c r="N1228" s="2" t="s">
        <v>7148</v>
      </c>
      <c r="T1228" s="2" t="s">
        <v>10257</v>
      </c>
      <c r="U1228" s="2" t="s">
        <v>313</v>
      </c>
      <c r="V1228" s="2" t="s">
        <v>5072</v>
      </c>
      <c r="Y1228" s="2" t="s">
        <v>2400</v>
      </c>
      <c r="Z1228" s="2" t="s">
        <v>6346</v>
      </c>
      <c r="AC1228" s="2">
        <v>1</v>
      </c>
      <c r="AD1228" s="2" t="s">
        <v>136</v>
      </c>
      <c r="AE1228" s="2" t="s">
        <v>6880</v>
      </c>
      <c r="AF1228" s="2" t="s">
        <v>63</v>
      </c>
      <c r="AG1228" s="2" t="s">
        <v>6918</v>
      </c>
      <c r="BB1228" s="2" t="s">
        <v>313</v>
      </c>
      <c r="BC1228" s="2" t="s">
        <v>5072</v>
      </c>
      <c r="BD1228" s="2" t="s">
        <v>1089</v>
      </c>
      <c r="BE1228" s="2" t="s">
        <v>6354</v>
      </c>
      <c r="BF1228" s="2" t="s">
        <v>10265</v>
      </c>
    </row>
    <row r="1229" spans="1:72" ht="13.5" customHeight="1">
      <c r="A1229" s="5" t="str">
        <f>HYPERLINK("http://kyu.snu.ac.kr/sdhj/index.jsp?type=hj/GK14610_00IM0001_012a.jpg","1714_수서면_012a")</f>
        <v>1714_수서면_012a</v>
      </c>
      <c r="B1229" s="2">
        <v>1714</v>
      </c>
      <c r="C1229" s="2" t="s">
        <v>10083</v>
      </c>
      <c r="D1229" s="2" t="s">
        <v>10084</v>
      </c>
      <c r="E1229" s="2">
        <v>1228</v>
      </c>
      <c r="F1229" s="2">
        <v>2</v>
      </c>
      <c r="G1229" s="2" t="s">
        <v>9341</v>
      </c>
      <c r="H1229" s="2" t="s">
        <v>9345</v>
      </c>
      <c r="I1229" s="2">
        <v>11</v>
      </c>
      <c r="L1229" s="2">
        <v>4</v>
      </c>
      <c r="M1229" s="2" t="s">
        <v>2143</v>
      </c>
      <c r="N1229" s="2" t="s">
        <v>7165</v>
      </c>
      <c r="T1229" s="2" t="s">
        <v>9471</v>
      </c>
      <c r="U1229" s="2" t="s">
        <v>137</v>
      </c>
      <c r="V1229" s="2" t="s">
        <v>5124</v>
      </c>
      <c r="W1229" s="2" t="s">
        <v>234</v>
      </c>
      <c r="X1229" s="2" t="s">
        <v>5398</v>
      </c>
      <c r="Y1229" s="2" t="s">
        <v>2401</v>
      </c>
      <c r="Z1229" s="2" t="s">
        <v>5632</v>
      </c>
      <c r="AC1229" s="2">
        <v>50</v>
      </c>
      <c r="AD1229" s="2" t="s">
        <v>165</v>
      </c>
      <c r="AE1229" s="2" t="s">
        <v>6860</v>
      </c>
      <c r="AJ1229" s="2" t="s">
        <v>17</v>
      </c>
      <c r="AK1229" s="2" t="s">
        <v>7078</v>
      </c>
      <c r="AL1229" s="2" t="s">
        <v>428</v>
      </c>
      <c r="AM1229" s="2" t="s">
        <v>7000</v>
      </c>
      <c r="AT1229" s="2" t="s">
        <v>217</v>
      </c>
      <c r="AU1229" s="2" t="s">
        <v>5071</v>
      </c>
      <c r="AV1229" s="2" t="s">
        <v>2304</v>
      </c>
      <c r="AW1229" s="2" t="s">
        <v>7487</v>
      </c>
      <c r="BG1229" s="2" t="s">
        <v>189</v>
      </c>
      <c r="BH1229" s="2" t="s">
        <v>5070</v>
      </c>
      <c r="BI1229" s="2" t="s">
        <v>2402</v>
      </c>
      <c r="BJ1229" s="2" t="s">
        <v>7990</v>
      </c>
      <c r="BK1229" s="2" t="s">
        <v>189</v>
      </c>
      <c r="BL1229" s="2" t="s">
        <v>5070</v>
      </c>
      <c r="BM1229" s="2" t="s">
        <v>2139</v>
      </c>
      <c r="BN1229" s="2" t="s">
        <v>8340</v>
      </c>
      <c r="BO1229" s="2" t="s">
        <v>123</v>
      </c>
      <c r="BP1229" s="2" t="s">
        <v>5359</v>
      </c>
      <c r="BQ1229" s="2" t="s">
        <v>2403</v>
      </c>
      <c r="BR1229" s="2" t="s">
        <v>8669</v>
      </c>
      <c r="BS1229" s="2" t="s">
        <v>418</v>
      </c>
      <c r="BT1229" s="2" t="s">
        <v>7006</v>
      </c>
    </row>
    <row r="1230" spans="1:72" ht="13.5" customHeight="1">
      <c r="A1230" s="5" t="str">
        <f>HYPERLINK("http://kyu.snu.ac.kr/sdhj/index.jsp?type=hj/GK14610_00IM0001_012a.jpg","1714_수서면_012a")</f>
        <v>1714_수서면_012a</v>
      </c>
      <c r="B1230" s="2">
        <v>1714</v>
      </c>
      <c r="C1230" s="2" t="s">
        <v>9788</v>
      </c>
      <c r="D1230" s="2" t="s">
        <v>9789</v>
      </c>
      <c r="E1230" s="2">
        <v>1229</v>
      </c>
      <c r="F1230" s="2">
        <v>2</v>
      </c>
      <c r="G1230" s="2" t="s">
        <v>9341</v>
      </c>
      <c r="H1230" s="2" t="s">
        <v>9345</v>
      </c>
      <c r="I1230" s="2">
        <v>11</v>
      </c>
      <c r="L1230" s="2">
        <v>4</v>
      </c>
      <c r="M1230" s="2" t="s">
        <v>2143</v>
      </c>
      <c r="N1230" s="2" t="s">
        <v>7165</v>
      </c>
      <c r="S1230" s="2" t="s">
        <v>77</v>
      </c>
      <c r="T1230" s="2" t="s">
        <v>5010</v>
      </c>
      <c r="W1230" s="2" t="s">
        <v>143</v>
      </c>
      <c r="X1230" s="2" t="s">
        <v>5376</v>
      </c>
      <c r="Y1230" s="2" t="s">
        <v>61</v>
      </c>
      <c r="Z1230" s="2" t="s">
        <v>5416</v>
      </c>
      <c r="AC1230" s="2">
        <v>46</v>
      </c>
      <c r="AD1230" s="2" t="s">
        <v>560</v>
      </c>
      <c r="AE1230" s="2" t="s">
        <v>6882</v>
      </c>
      <c r="AJ1230" s="2" t="s">
        <v>17</v>
      </c>
      <c r="AK1230" s="2" t="s">
        <v>7078</v>
      </c>
      <c r="AL1230" s="2" t="s">
        <v>116</v>
      </c>
      <c r="AM1230" s="2" t="s">
        <v>7027</v>
      </c>
      <c r="AT1230" s="2" t="s">
        <v>2404</v>
      </c>
      <c r="AU1230" s="2" t="s">
        <v>5140</v>
      </c>
      <c r="AV1230" s="2" t="s">
        <v>4791</v>
      </c>
      <c r="AW1230" s="2" t="s">
        <v>6208</v>
      </c>
      <c r="BG1230" s="2" t="s">
        <v>105</v>
      </c>
      <c r="BH1230" s="2" t="s">
        <v>7189</v>
      </c>
      <c r="BI1230" s="2" t="s">
        <v>4858</v>
      </c>
      <c r="BJ1230" s="2" t="s">
        <v>7989</v>
      </c>
      <c r="BK1230" s="2" t="s">
        <v>87</v>
      </c>
      <c r="BL1230" s="2" t="s">
        <v>5320</v>
      </c>
      <c r="BM1230" s="2" t="s">
        <v>1305</v>
      </c>
      <c r="BN1230" s="2" t="s">
        <v>5550</v>
      </c>
      <c r="BO1230" s="2" t="s">
        <v>123</v>
      </c>
      <c r="BP1230" s="2" t="s">
        <v>5359</v>
      </c>
      <c r="BQ1230" s="2" t="s">
        <v>2405</v>
      </c>
      <c r="BR1230" s="2" t="s">
        <v>9354</v>
      </c>
      <c r="BS1230" s="2" t="s">
        <v>72</v>
      </c>
      <c r="BT1230" s="2" t="s">
        <v>7023</v>
      </c>
    </row>
    <row r="1231" spans="1:72" ht="13.5" customHeight="1">
      <c r="A1231" s="5" t="str">
        <f>HYPERLINK("http://kyu.snu.ac.kr/sdhj/index.jsp?type=hj/GK14610_00IM0001_012a.jpg","1714_수서면_012a")</f>
        <v>1714_수서면_012a</v>
      </c>
      <c r="B1231" s="2">
        <v>1714</v>
      </c>
      <c r="C1231" s="2" t="s">
        <v>9389</v>
      </c>
      <c r="D1231" s="2" t="s">
        <v>9390</v>
      </c>
      <c r="E1231" s="2">
        <v>1230</v>
      </c>
      <c r="F1231" s="2">
        <v>2</v>
      </c>
      <c r="G1231" s="2" t="s">
        <v>9341</v>
      </c>
      <c r="H1231" s="2" t="s">
        <v>9345</v>
      </c>
      <c r="I1231" s="2">
        <v>11</v>
      </c>
      <c r="L1231" s="2">
        <v>4</v>
      </c>
      <c r="M1231" s="2" t="s">
        <v>2143</v>
      </c>
      <c r="N1231" s="2" t="s">
        <v>7165</v>
      </c>
      <c r="S1231" s="2" t="s">
        <v>1166</v>
      </c>
      <c r="T1231" s="2" t="s">
        <v>5008</v>
      </c>
      <c r="W1231" s="2" t="s">
        <v>909</v>
      </c>
      <c r="X1231" s="2" t="s">
        <v>5397</v>
      </c>
      <c r="Y1231" s="2" t="s">
        <v>61</v>
      </c>
      <c r="Z1231" s="2" t="s">
        <v>5416</v>
      </c>
      <c r="AC1231" s="2">
        <v>73</v>
      </c>
      <c r="AD1231" s="2" t="s">
        <v>688</v>
      </c>
      <c r="AE1231" s="2" t="s">
        <v>6893</v>
      </c>
    </row>
    <row r="1232" spans="1:72" ht="13.5" customHeight="1">
      <c r="A1232" s="5" t="str">
        <f>HYPERLINK("http://kyu.snu.ac.kr/sdhj/index.jsp?type=hj/GK14610_00IM0001_012a.jpg","1714_수서면_012a")</f>
        <v>1714_수서면_012a</v>
      </c>
      <c r="B1232" s="2">
        <v>1714</v>
      </c>
      <c r="C1232" s="2" t="s">
        <v>9389</v>
      </c>
      <c r="D1232" s="2" t="s">
        <v>9390</v>
      </c>
      <c r="E1232" s="2">
        <v>1231</v>
      </c>
      <c r="F1232" s="2">
        <v>2</v>
      </c>
      <c r="G1232" s="2" t="s">
        <v>9341</v>
      </c>
      <c r="H1232" s="2" t="s">
        <v>9345</v>
      </c>
      <c r="I1232" s="2">
        <v>11</v>
      </c>
      <c r="L1232" s="2">
        <v>4</v>
      </c>
      <c r="M1232" s="2" t="s">
        <v>2143</v>
      </c>
      <c r="N1232" s="2" t="s">
        <v>7165</v>
      </c>
      <c r="S1232" s="2" t="s">
        <v>45</v>
      </c>
      <c r="T1232" s="2" t="s">
        <v>5011</v>
      </c>
      <c r="U1232" s="2" t="s">
        <v>2406</v>
      </c>
      <c r="V1232" s="2" t="s">
        <v>5105</v>
      </c>
      <c r="Y1232" s="2" t="s">
        <v>2407</v>
      </c>
      <c r="Z1232" s="2" t="s">
        <v>6345</v>
      </c>
      <c r="AC1232" s="2">
        <v>30</v>
      </c>
      <c r="AD1232" s="2" t="s">
        <v>51</v>
      </c>
      <c r="AE1232" s="2" t="s">
        <v>6895</v>
      </c>
    </row>
    <row r="1233" spans="1:72" ht="13.5" customHeight="1">
      <c r="A1233" s="5" t="str">
        <f>HYPERLINK("http://kyu.snu.ac.kr/sdhj/index.jsp?type=hj/GK14610_00IM0001_012a.jpg","1714_수서면_012a")</f>
        <v>1714_수서면_012a</v>
      </c>
      <c r="B1233" s="2">
        <v>1714</v>
      </c>
      <c r="C1233" s="2" t="s">
        <v>9389</v>
      </c>
      <c r="D1233" s="2" t="s">
        <v>9390</v>
      </c>
      <c r="E1233" s="2">
        <v>1232</v>
      </c>
      <c r="F1233" s="2">
        <v>2</v>
      </c>
      <c r="G1233" s="2" t="s">
        <v>9341</v>
      </c>
      <c r="H1233" s="2" t="s">
        <v>9345</v>
      </c>
      <c r="I1233" s="2">
        <v>11</v>
      </c>
      <c r="L1233" s="2">
        <v>4</v>
      </c>
      <c r="M1233" s="2" t="s">
        <v>2143</v>
      </c>
      <c r="N1233" s="2" t="s">
        <v>7165</v>
      </c>
      <c r="S1233" s="2" t="s">
        <v>52</v>
      </c>
      <c r="T1233" s="2" t="s">
        <v>5014</v>
      </c>
      <c r="U1233" s="2" t="s">
        <v>2408</v>
      </c>
      <c r="V1233" s="2" t="s">
        <v>5144</v>
      </c>
      <c r="Y1233" s="2" t="s">
        <v>2409</v>
      </c>
      <c r="Z1233" s="2" t="s">
        <v>6344</v>
      </c>
      <c r="AC1233" s="2">
        <v>27</v>
      </c>
      <c r="AD1233" s="2" t="s">
        <v>246</v>
      </c>
      <c r="AE1233" s="2" t="s">
        <v>5473</v>
      </c>
      <c r="BF1233" s="2" t="s">
        <v>56</v>
      </c>
    </row>
    <row r="1234" spans="1:72" ht="13.5" customHeight="1">
      <c r="A1234" s="5" t="str">
        <f>HYPERLINK("http://kyu.snu.ac.kr/sdhj/index.jsp?type=hj/GK14610_00IM0001_012a.jpg","1714_수서면_012a")</f>
        <v>1714_수서면_012a</v>
      </c>
      <c r="B1234" s="2">
        <v>1714</v>
      </c>
      <c r="C1234" s="2" t="s">
        <v>9483</v>
      </c>
      <c r="D1234" s="2" t="s">
        <v>9484</v>
      </c>
      <c r="E1234" s="2">
        <v>1233</v>
      </c>
      <c r="F1234" s="2">
        <v>2</v>
      </c>
      <c r="G1234" s="2" t="s">
        <v>9341</v>
      </c>
      <c r="H1234" s="2" t="s">
        <v>9345</v>
      </c>
      <c r="I1234" s="2">
        <v>11</v>
      </c>
      <c r="L1234" s="2">
        <v>4</v>
      </c>
      <c r="M1234" s="2" t="s">
        <v>2143</v>
      </c>
      <c r="N1234" s="2" t="s">
        <v>7165</v>
      </c>
      <c r="T1234" s="2" t="s">
        <v>10879</v>
      </c>
      <c r="U1234" s="2" t="s">
        <v>2410</v>
      </c>
      <c r="V1234" s="2" t="s">
        <v>5259</v>
      </c>
      <c r="Y1234" s="2" t="s">
        <v>742</v>
      </c>
      <c r="Z1234" s="2" t="s">
        <v>5425</v>
      </c>
      <c r="AF1234" s="2" t="s">
        <v>48</v>
      </c>
      <c r="AG1234" s="2" t="s">
        <v>6919</v>
      </c>
    </row>
    <row r="1235" spans="1:72" ht="13.5" customHeight="1">
      <c r="A1235" s="5" t="str">
        <f>HYPERLINK("http://kyu.snu.ac.kr/sdhj/index.jsp?type=hj/GK14610_00IM0001_012a.jpg","1714_수서면_012a")</f>
        <v>1714_수서면_012a</v>
      </c>
      <c r="B1235" s="2">
        <v>1714</v>
      </c>
      <c r="C1235" s="2" t="s">
        <v>9389</v>
      </c>
      <c r="D1235" s="2" t="s">
        <v>9390</v>
      </c>
      <c r="E1235" s="2">
        <v>1234</v>
      </c>
      <c r="F1235" s="2">
        <v>2</v>
      </c>
      <c r="G1235" s="2" t="s">
        <v>9341</v>
      </c>
      <c r="H1235" s="2" t="s">
        <v>9345</v>
      </c>
      <c r="I1235" s="2">
        <v>11</v>
      </c>
      <c r="L1235" s="2">
        <v>4</v>
      </c>
      <c r="M1235" s="2" t="s">
        <v>2143</v>
      </c>
      <c r="N1235" s="2" t="s">
        <v>7165</v>
      </c>
      <c r="T1235" s="2" t="s">
        <v>10879</v>
      </c>
      <c r="U1235" s="2" t="s">
        <v>672</v>
      </c>
      <c r="V1235" s="2" t="s">
        <v>5073</v>
      </c>
      <c r="Y1235" s="2" t="s">
        <v>599</v>
      </c>
      <c r="Z1235" s="2" t="s">
        <v>6343</v>
      </c>
      <c r="AF1235" s="2" t="s">
        <v>2411</v>
      </c>
      <c r="AG1235" s="2" t="s">
        <v>6926</v>
      </c>
      <c r="BB1235" s="2" t="s">
        <v>313</v>
      </c>
      <c r="BC1235" s="2" t="s">
        <v>5072</v>
      </c>
      <c r="BD1235" s="2" t="s">
        <v>742</v>
      </c>
      <c r="BE1235" s="2" t="s">
        <v>5425</v>
      </c>
      <c r="BF1235" s="2" t="s">
        <v>10880</v>
      </c>
    </row>
    <row r="1236" spans="1:72" ht="13.5" customHeight="1">
      <c r="A1236" s="5" t="str">
        <f>HYPERLINK("http://kyu.snu.ac.kr/sdhj/index.jsp?type=hj/GK14610_00IM0001_012a.jpg","1714_수서면_012a")</f>
        <v>1714_수서면_012a</v>
      </c>
      <c r="B1236" s="2">
        <v>1714</v>
      </c>
      <c r="C1236" s="2" t="s">
        <v>9389</v>
      </c>
      <c r="D1236" s="2" t="s">
        <v>9390</v>
      </c>
      <c r="E1236" s="2">
        <v>1235</v>
      </c>
      <c r="F1236" s="2">
        <v>2</v>
      </c>
      <c r="G1236" s="2" t="s">
        <v>9341</v>
      </c>
      <c r="H1236" s="2" t="s">
        <v>9345</v>
      </c>
      <c r="I1236" s="2">
        <v>11</v>
      </c>
      <c r="L1236" s="2">
        <v>4</v>
      </c>
      <c r="M1236" s="2" t="s">
        <v>2143</v>
      </c>
      <c r="N1236" s="2" t="s">
        <v>7165</v>
      </c>
      <c r="T1236" s="2" t="s">
        <v>10879</v>
      </c>
      <c r="U1236" s="2" t="s">
        <v>672</v>
      </c>
      <c r="V1236" s="2" t="s">
        <v>5073</v>
      </c>
      <c r="Y1236" s="2" t="s">
        <v>10881</v>
      </c>
      <c r="Z1236" s="2" t="s">
        <v>6081</v>
      </c>
      <c r="AG1236" s="2" t="s">
        <v>10882</v>
      </c>
      <c r="AI1236" s="2" t="s">
        <v>10883</v>
      </c>
      <c r="BC1236" s="2" t="s">
        <v>5072</v>
      </c>
      <c r="BE1236" s="2" t="s">
        <v>5425</v>
      </c>
      <c r="BF1236" s="2" t="s">
        <v>10884</v>
      </c>
    </row>
    <row r="1237" spans="1:72" ht="13.5" customHeight="1">
      <c r="A1237" s="5" t="str">
        <f>HYPERLINK("http://kyu.snu.ac.kr/sdhj/index.jsp?type=hj/GK14610_00IM0001_012a.jpg","1714_수서면_012a")</f>
        <v>1714_수서면_012a</v>
      </c>
      <c r="B1237" s="2">
        <v>1714</v>
      </c>
      <c r="C1237" s="2" t="s">
        <v>9389</v>
      </c>
      <c r="D1237" s="2" t="s">
        <v>9390</v>
      </c>
      <c r="E1237" s="2">
        <v>1236</v>
      </c>
      <c r="F1237" s="2">
        <v>2</v>
      </c>
      <c r="G1237" s="2" t="s">
        <v>9341</v>
      </c>
      <c r="H1237" s="2" t="s">
        <v>9345</v>
      </c>
      <c r="I1237" s="2">
        <v>11</v>
      </c>
      <c r="L1237" s="2">
        <v>4</v>
      </c>
      <c r="M1237" s="2" t="s">
        <v>2143</v>
      </c>
      <c r="N1237" s="2" t="s">
        <v>7165</v>
      </c>
      <c r="T1237" s="2" t="s">
        <v>10879</v>
      </c>
      <c r="U1237" s="2" t="s">
        <v>672</v>
      </c>
      <c r="V1237" s="2" t="s">
        <v>5073</v>
      </c>
      <c r="Y1237" s="2" t="s">
        <v>2154</v>
      </c>
      <c r="Z1237" s="2" t="s">
        <v>6342</v>
      </c>
      <c r="AF1237" s="2" t="s">
        <v>302</v>
      </c>
      <c r="AG1237" s="2" t="s">
        <v>6920</v>
      </c>
      <c r="AH1237" s="2" t="s">
        <v>2412</v>
      </c>
      <c r="AI1237" s="2" t="s">
        <v>7048</v>
      </c>
      <c r="BC1237" s="2" t="s">
        <v>5072</v>
      </c>
      <c r="BE1237" s="2" t="s">
        <v>5425</v>
      </c>
      <c r="BF1237" s="2" t="s">
        <v>10885</v>
      </c>
    </row>
    <row r="1238" spans="1:72" ht="13.5" customHeight="1">
      <c r="A1238" s="5" t="str">
        <f>HYPERLINK("http://kyu.snu.ac.kr/sdhj/index.jsp?type=hj/GK14610_00IM0001_012a.jpg","1714_수서면_012a")</f>
        <v>1714_수서면_012a</v>
      </c>
      <c r="B1238" s="2">
        <v>1714</v>
      </c>
      <c r="C1238" s="2" t="s">
        <v>9465</v>
      </c>
      <c r="D1238" s="2" t="s">
        <v>9466</v>
      </c>
      <c r="E1238" s="2">
        <v>1237</v>
      </c>
      <c r="F1238" s="2">
        <v>2</v>
      </c>
      <c r="G1238" s="2" t="s">
        <v>9341</v>
      </c>
      <c r="H1238" s="2" t="s">
        <v>9345</v>
      </c>
      <c r="I1238" s="2">
        <v>11</v>
      </c>
      <c r="L1238" s="2">
        <v>5</v>
      </c>
      <c r="M1238" s="2" t="s">
        <v>8924</v>
      </c>
      <c r="N1238" s="2" t="s">
        <v>9182</v>
      </c>
      <c r="T1238" s="2" t="s">
        <v>9407</v>
      </c>
      <c r="U1238" s="2" t="s">
        <v>200</v>
      </c>
      <c r="V1238" s="2" t="s">
        <v>5064</v>
      </c>
      <c r="W1238" s="2" t="s">
        <v>68</v>
      </c>
      <c r="X1238" s="2" t="s">
        <v>9982</v>
      </c>
      <c r="Y1238" s="2" t="s">
        <v>764</v>
      </c>
      <c r="Z1238" s="2" t="s">
        <v>5449</v>
      </c>
      <c r="AC1238" s="2">
        <v>46</v>
      </c>
      <c r="AD1238" s="2" t="s">
        <v>560</v>
      </c>
      <c r="AE1238" s="2" t="s">
        <v>6882</v>
      </c>
      <c r="AJ1238" s="2" t="s">
        <v>765</v>
      </c>
      <c r="AK1238" s="2" t="s">
        <v>7079</v>
      </c>
      <c r="AL1238" s="2" t="s">
        <v>2413</v>
      </c>
      <c r="AM1238" s="2" t="s">
        <v>7110</v>
      </c>
      <c r="AT1238" s="2" t="s">
        <v>1394</v>
      </c>
      <c r="AU1238" s="2" t="s">
        <v>5198</v>
      </c>
      <c r="AV1238" s="2" t="s">
        <v>2414</v>
      </c>
      <c r="AW1238" s="2" t="s">
        <v>7486</v>
      </c>
      <c r="BG1238" s="2" t="s">
        <v>275</v>
      </c>
      <c r="BH1238" s="2" t="s">
        <v>7195</v>
      </c>
      <c r="BI1238" s="2" t="s">
        <v>2415</v>
      </c>
      <c r="BJ1238" s="2" t="s">
        <v>7931</v>
      </c>
      <c r="BK1238" s="2" t="s">
        <v>797</v>
      </c>
      <c r="BL1238" s="2" t="s">
        <v>7215</v>
      </c>
      <c r="BM1238" s="2" t="s">
        <v>624</v>
      </c>
      <c r="BN1238" s="2" t="s">
        <v>5414</v>
      </c>
      <c r="BO1238" s="2" t="s">
        <v>2416</v>
      </c>
      <c r="BP1238" s="2" t="s">
        <v>10886</v>
      </c>
      <c r="BQ1238" s="2" t="s">
        <v>2417</v>
      </c>
      <c r="BR1238" s="2" t="s">
        <v>8668</v>
      </c>
      <c r="BS1238" s="2" t="s">
        <v>184</v>
      </c>
      <c r="BT1238" s="2" t="s">
        <v>7080</v>
      </c>
    </row>
    <row r="1239" spans="1:72" ht="13.5" customHeight="1">
      <c r="A1239" s="5" t="str">
        <f>HYPERLINK("http://kyu.snu.ac.kr/sdhj/index.jsp?type=hj/GK14610_00IM0001_012a.jpg","1714_수서면_012a")</f>
        <v>1714_수서면_012a</v>
      </c>
      <c r="B1239" s="2">
        <v>1714</v>
      </c>
      <c r="C1239" s="2" t="s">
        <v>10887</v>
      </c>
      <c r="D1239" s="2" t="s">
        <v>10888</v>
      </c>
      <c r="E1239" s="2">
        <v>1238</v>
      </c>
      <c r="F1239" s="2">
        <v>2</v>
      </c>
      <c r="G1239" s="2" t="s">
        <v>9341</v>
      </c>
      <c r="H1239" s="2" t="s">
        <v>9345</v>
      </c>
      <c r="I1239" s="2">
        <v>11</v>
      </c>
      <c r="L1239" s="2">
        <v>5</v>
      </c>
      <c r="M1239" s="2" t="s">
        <v>8924</v>
      </c>
      <c r="N1239" s="2" t="s">
        <v>9182</v>
      </c>
      <c r="S1239" s="2" t="s">
        <v>45</v>
      </c>
      <c r="T1239" s="2" t="s">
        <v>5011</v>
      </c>
      <c r="U1239" s="2" t="s">
        <v>2418</v>
      </c>
      <c r="V1239" s="2" t="s">
        <v>5258</v>
      </c>
      <c r="W1239" s="2" t="s">
        <v>2419</v>
      </c>
      <c r="X1239" s="2" t="s">
        <v>5380</v>
      </c>
      <c r="Y1239" s="2" t="s">
        <v>2420</v>
      </c>
      <c r="Z1239" s="2" t="s">
        <v>6341</v>
      </c>
      <c r="AC1239" s="2">
        <v>18</v>
      </c>
      <c r="AD1239" s="2" t="s">
        <v>897</v>
      </c>
      <c r="AE1239" s="2" t="s">
        <v>6871</v>
      </c>
    </row>
    <row r="1240" spans="1:72" ht="13.5" customHeight="1">
      <c r="A1240" s="5" t="str">
        <f>HYPERLINK("http://kyu.snu.ac.kr/sdhj/index.jsp?type=hj/GK14610_00IM0001_012a.jpg","1714_수서면_012a")</f>
        <v>1714_수서면_012a</v>
      </c>
      <c r="B1240" s="2">
        <v>1714</v>
      </c>
      <c r="C1240" s="2" t="s">
        <v>9361</v>
      </c>
      <c r="D1240" s="2" t="s">
        <v>9362</v>
      </c>
      <c r="E1240" s="2">
        <v>1239</v>
      </c>
      <c r="F1240" s="2">
        <v>2</v>
      </c>
      <c r="G1240" s="2" t="s">
        <v>9341</v>
      </c>
      <c r="H1240" s="2" t="s">
        <v>9345</v>
      </c>
      <c r="I1240" s="2">
        <v>11</v>
      </c>
      <c r="L1240" s="2">
        <v>5</v>
      </c>
      <c r="M1240" s="2" t="s">
        <v>8924</v>
      </c>
      <c r="N1240" s="2" t="s">
        <v>9182</v>
      </c>
      <c r="S1240" s="2" t="s">
        <v>67</v>
      </c>
      <c r="T1240" s="2" t="s">
        <v>5020</v>
      </c>
      <c r="AC1240" s="2">
        <v>15</v>
      </c>
      <c r="AD1240" s="2" t="s">
        <v>310</v>
      </c>
      <c r="AE1240" s="2" t="s">
        <v>6857</v>
      </c>
      <c r="AF1240" s="2" t="s">
        <v>63</v>
      </c>
      <c r="AG1240" s="2" t="s">
        <v>6918</v>
      </c>
      <c r="BF1240" s="2" t="s">
        <v>56</v>
      </c>
    </row>
    <row r="1241" spans="1:72" ht="13.5" customHeight="1">
      <c r="A1241" s="5" t="str">
        <f>HYPERLINK("http://kyu.snu.ac.kr/sdhj/index.jsp?type=hj/GK14610_00IM0001_012a.jpg","1714_수서면_012a")</f>
        <v>1714_수서면_012a</v>
      </c>
      <c r="B1241" s="2">
        <v>1714</v>
      </c>
      <c r="C1241" s="2" t="s">
        <v>9361</v>
      </c>
      <c r="D1241" s="2" t="s">
        <v>9362</v>
      </c>
      <c r="E1241" s="2">
        <v>1240</v>
      </c>
      <c r="F1241" s="2">
        <v>2</v>
      </c>
      <c r="G1241" s="2" t="s">
        <v>9341</v>
      </c>
      <c r="H1241" s="2" t="s">
        <v>9345</v>
      </c>
      <c r="I1241" s="2">
        <v>11</v>
      </c>
      <c r="L1241" s="2">
        <v>5</v>
      </c>
      <c r="M1241" s="2" t="s">
        <v>8924</v>
      </c>
      <c r="N1241" s="2" t="s">
        <v>9182</v>
      </c>
      <c r="T1241" s="2" t="s">
        <v>9521</v>
      </c>
      <c r="U1241" s="2" t="s">
        <v>284</v>
      </c>
      <c r="V1241" s="2" t="s">
        <v>5077</v>
      </c>
      <c r="Y1241" s="2" t="s">
        <v>1858</v>
      </c>
      <c r="Z1241" s="2" t="s">
        <v>5666</v>
      </c>
      <c r="AC1241" s="2">
        <v>32</v>
      </c>
      <c r="AD1241" s="2" t="s">
        <v>412</v>
      </c>
      <c r="AE1241" s="2" t="s">
        <v>6887</v>
      </c>
      <c r="AF1241" s="2" t="s">
        <v>285</v>
      </c>
      <c r="AG1241" s="2" t="s">
        <v>6927</v>
      </c>
    </row>
    <row r="1242" spans="1:72" ht="13.5" customHeight="1">
      <c r="A1242" s="5" t="str">
        <f>HYPERLINK("http://kyu.snu.ac.kr/sdhj/index.jsp?type=hj/GK14610_00IM0001_012a.jpg","1714_수서면_012a")</f>
        <v>1714_수서면_012a</v>
      </c>
      <c r="B1242" s="2">
        <v>1714</v>
      </c>
      <c r="C1242" s="2" t="s">
        <v>9503</v>
      </c>
      <c r="D1242" s="2" t="s">
        <v>9504</v>
      </c>
      <c r="E1242" s="2">
        <v>1241</v>
      </c>
      <c r="F1242" s="2">
        <v>2</v>
      </c>
      <c r="G1242" s="2" t="s">
        <v>9341</v>
      </c>
      <c r="H1242" s="2" t="s">
        <v>9345</v>
      </c>
      <c r="I1242" s="2">
        <v>11</v>
      </c>
      <c r="L1242" s="2">
        <v>5</v>
      </c>
      <c r="M1242" s="2" t="s">
        <v>8924</v>
      </c>
      <c r="N1242" s="2" t="s">
        <v>9182</v>
      </c>
      <c r="T1242" s="2" t="s">
        <v>9521</v>
      </c>
      <c r="U1242" s="2" t="s">
        <v>672</v>
      </c>
      <c r="V1242" s="2" t="s">
        <v>5073</v>
      </c>
      <c r="Y1242" s="2" t="s">
        <v>111</v>
      </c>
      <c r="Z1242" s="2" t="s">
        <v>6340</v>
      </c>
      <c r="AC1242" s="2">
        <v>15</v>
      </c>
      <c r="AD1242" s="2" t="s">
        <v>310</v>
      </c>
      <c r="AE1242" s="2" t="s">
        <v>6857</v>
      </c>
      <c r="AG1242" s="2" t="s">
        <v>10521</v>
      </c>
      <c r="AI1242" s="2" t="s">
        <v>6987</v>
      </c>
    </row>
    <row r="1243" spans="1:72" ht="13.5" customHeight="1">
      <c r="A1243" s="5" t="str">
        <f>HYPERLINK("http://kyu.snu.ac.kr/sdhj/index.jsp?type=hj/GK14610_00IM0001_012a.jpg","1714_수서면_012a")</f>
        <v>1714_수서면_012a</v>
      </c>
      <c r="B1243" s="2">
        <v>1714</v>
      </c>
      <c r="C1243" s="2" t="s">
        <v>9361</v>
      </c>
      <c r="D1243" s="2" t="s">
        <v>9362</v>
      </c>
      <c r="E1243" s="2">
        <v>1242</v>
      </c>
      <c r="F1243" s="2">
        <v>2</v>
      </c>
      <c r="G1243" s="2" t="s">
        <v>9341</v>
      </c>
      <c r="H1243" s="2" t="s">
        <v>9345</v>
      </c>
      <c r="I1243" s="2">
        <v>11</v>
      </c>
      <c r="L1243" s="2">
        <v>5</v>
      </c>
      <c r="M1243" s="2" t="s">
        <v>8924</v>
      </c>
      <c r="N1243" s="2" t="s">
        <v>9182</v>
      </c>
      <c r="T1243" s="2" t="s">
        <v>9521</v>
      </c>
      <c r="U1243" s="2" t="s">
        <v>313</v>
      </c>
      <c r="V1243" s="2" t="s">
        <v>5072</v>
      </c>
      <c r="Y1243" s="2" t="s">
        <v>2421</v>
      </c>
      <c r="Z1243" s="2" t="s">
        <v>6205</v>
      </c>
      <c r="AC1243" s="2">
        <v>10</v>
      </c>
      <c r="AD1243" s="2" t="s">
        <v>283</v>
      </c>
      <c r="AE1243" s="2" t="s">
        <v>6876</v>
      </c>
      <c r="AF1243" s="2" t="s">
        <v>10889</v>
      </c>
      <c r="AG1243" s="2" t="s">
        <v>10890</v>
      </c>
      <c r="AH1243" s="2" t="s">
        <v>356</v>
      </c>
      <c r="AI1243" s="2" t="s">
        <v>6987</v>
      </c>
      <c r="BD1243" s="2" t="s">
        <v>4834</v>
      </c>
      <c r="BE1243" s="2" t="s">
        <v>6544</v>
      </c>
    </row>
    <row r="1244" spans="1:72" ht="13.5" customHeight="1">
      <c r="A1244" s="5" t="str">
        <f>HYPERLINK("http://kyu.snu.ac.kr/sdhj/index.jsp?type=hj/GK14610_00IM0001_012a.jpg","1714_수서면_012a")</f>
        <v>1714_수서면_012a</v>
      </c>
      <c r="B1244" s="2">
        <v>1714</v>
      </c>
      <c r="C1244" s="2" t="s">
        <v>9361</v>
      </c>
      <c r="D1244" s="2" t="s">
        <v>9362</v>
      </c>
      <c r="E1244" s="2">
        <v>1243</v>
      </c>
      <c r="F1244" s="2">
        <v>2</v>
      </c>
      <c r="G1244" s="2" t="s">
        <v>9341</v>
      </c>
      <c r="H1244" s="2" t="s">
        <v>9345</v>
      </c>
      <c r="I1244" s="2">
        <v>11</v>
      </c>
      <c r="L1244" s="2">
        <v>5</v>
      </c>
      <c r="M1244" s="2" t="s">
        <v>8924</v>
      </c>
      <c r="N1244" s="2" t="s">
        <v>9182</v>
      </c>
      <c r="T1244" s="2" t="s">
        <v>9521</v>
      </c>
      <c r="U1244" s="2" t="s">
        <v>313</v>
      </c>
      <c r="V1244" s="2" t="s">
        <v>5072</v>
      </c>
      <c r="Y1244" s="2" t="s">
        <v>640</v>
      </c>
      <c r="Z1244" s="2" t="s">
        <v>5566</v>
      </c>
      <c r="AC1244" s="2">
        <v>10</v>
      </c>
      <c r="AD1244" s="2" t="s">
        <v>283</v>
      </c>
      <c r="AE1244" s="2" t="s">
        <v>6876</v>
      </c>
      <c r="BB1244" s="2" t="s">
        <v>313</v>
      </c>
      <c r="BC1244" s="2" t="s">
        <v>5072</v>
      </c>
      <c r="BD1244" s="2" t="s">
        <v>2422</v>
      </c>
      <c r="BE1244" s="2" t="s">
        <v>7721</v>
      </c>
    </row>
    <row r="1245" spans="1:72" ht="13.5" customHeight="1">
      <c r="A1245" s="5" t="str">
        <f>HYPERLINK("http://kyu.snu.ac.kr/sdhj/index.jsp?type=hj/GK14610_00IM0001_012a.jpg","1714_수서면_012a")</f>
        <v>1714_수서면_012a</v>
      </c>
      <c r="B1245" s="2">
        <v>1714</v>
      </c>
      <c r="C1245" s="2" t="s">
        <v>9361</v>
      </c>
      <c r="D1245" s="2" t="s">
        <v>9362</v>
      </c>
      <c r="E1245" s="2">
        <v>1244</v>
      </c>
      <c r="F1245" s="2">
        <v>2</v>
      </c>
      <c r="G1245" s="2" t="s">
        <v>9341</v>
      </c>
      <c r="H1245" s="2" t="s">
        <v>9345</v>
      </c>
      <c r="I1245" s="2">
        <v>12</v>
      </c>
      <c r="J1245" s="2" t="s">
        <v>2423</v>
      </c>
      <c r="K1245" s="2" t="s">
        <v>4966</v>
      </c>
      <c r="L1245" s="2">
        <v>1</v>
      </c>
      <c r="M1245" s="2" t="s">
        <v>2424</v>
      </c>
      <c r="N1245" s="2" t="s">
        <v>6339</v>
      </c>
      <c r="T1245" s="2" t="s">
        <v>9364</v>
      </c>
      <c r="U1245" s="2" t="s">
        <v>148</v>
      </c>
      <c r="V1245" s="2" t="s">
        <v>5109</v>
      </c>
      <c r="Y1245" s="2" t="s">
        <v>2424</v>
      </c>
      <c r="Z1245" s="2" t="s">
        <v>6339</v>
      </c>
      <c r="AC1245" s="2">
        <v>61</v>
      </c>
      <c r="AD1245" s="2" t="s">
        <v>136</v>
      </c>
      <c r="AE1245" s="2" t="s">
        <v>6880</v>
      </c>
      <c r="AN1245" s="2" t="s">
        <v>419</v>
      </c>
      <c r="AO1245" s="2" t="s">
        <v>5018</v>
      </c>
      <c r="AR1245" s="2" t="s">
        <v>1521</v>
      </c>
      <c r="AS1245" s="2" t="s">
        <v>7147</v>
      </c>
      <c r="AT1245" s="2" t="s">
        <v>148</v>
      </c>
      <c r="AU1245" s="2" t="s">
        <v>5109</v>
      </c>
      <c r="AV1245" s="2" t="s">
        <v>2425</v>
      </c>
      <c r="AW1245" s="2" t="s">
        <v>7485</v>
      </c>
      <c r="BB1245" s="2" t="s">
        <v>150</v>
      </c>
      <c r="BC1245" s="2" t="s">
        <v>5065</v>
      </c>
      <c r="BD1245" s="2" t="s">
        <v>2426</v>
      </c>
      <c r="BE1245" s="2" t="s">
        <v>7707</v>
      </c>
      <c r="BG1245" s="2" t="s">
        <v>148</v>
      </c>
      <c r="BH1245" s="2" t="s">
        <v>5109</v>
      </c>
      <c r="BI1245" s="2" t="s">
        <v>626</v>
      </c>
      <c r="BJ1245" s="2" t="s">
        <v>5863</v>
      </c>
      <c r="BK1245" s="2" t="s">
        <v>148</v>
      </c>
      <c r="BL1245" s="2" t="s">
        <v>5109</v>
      </c>
      <c r="BM1245" s="2" t="s">
        <v>2427</v>
      </c>
      <c r="BN1245" s="2" t="s">
        <v>8339</v>
      </c>
      <c r="BO1245" s="2" t="s">
        <v>148</v>
      </c>
      <c r="BP1245" s="2" t="s">
        <v>5109</v>
      </c>
      <c r="BQ1245" s="2" t="s">
        <v>2428</v>
      </c>
      <c r="BR1245" s="2" t="s">
        <v>8667</v>
      </c>
    </row>
    <row r="1246" spans="1:72" ht="13.5" customHeight="1">
      <c r="A1246" s="5" t="str">
        <f>HYPERLINK("http://kyu.snu.ac.kr/sdhj/index.jsp?type=hj/GK14610_00IM0001_012a.jpg","1714_수서면_012a")</f>
        <v>1714_수서면_012a</v>
      </c>
      <c r="B1246" s="2">
        <v>1714</v>
      </c>
      <c r="C1246" s="2" t="s">
        <v>9700</v>
      </c>
      <c r="D1246" s="2" t="s">
        <v>9701</v>
      </c>
      <c r="E1246" s="2">
        <v>1245</v>
      </c>
      <c r="F1246" s="2">
        <v>2</v>
      </c>
      <c r="G1246" s="2" t="s">
        <v>9341</v>
      </c>
      <c r="H1246" s="2" t="s">
        <v>9345</v>
      </c>
      <c r="I1246" s="2">
        <v>12</v>
      </c>
      <c r="L1246" s="2">
        <v>1</v>
      </c>
      <c r="M1246" s="2" t="s">
        <v>2424</v>
      </c>
      <c r="N1246" s="2" t="s">
        <v>6339</v>
      </c>
      <c r="S1246" s="2" t="s">
        <v>77</v>
      </c>
      <c r="T1246" s="2" t="s">
        <v>5010</v>
      </c>
      <c r="U1246" s="2" t="s">
        <v>150</v>
      </c>
      <c r="V1246" s="2" t="s">
        <v>5065</v>
      </c>
      <c r="Y1246" s="2" t="s">
        <v>1739</v>
      </c>
      <c r="Z1246" s="2" t="s">
        <v>6315</v>
      </c>
      <c r="AC1246" s="2">
        <v>43</v>
      </c>
      <c r="AD1246" s="2" t="s">
        <v>404</v>
      </c>
      <c r="AE1246" s="2" t="s">
        <v>6900</v>
      </c>
      <c r="AN1246" s="2" t="s">
        <v>419</v>
      </c>
      <c r="AO1246" s="2" t="s">
        <v>5018</v>
      </c>
      <c r="AR1246" s="2" t="s">
        <v>2429</v>
      </c>
      <c r="AS1246" s="2" t="s">
        <v>7162</v>
      </c>
      <c r="AT1246" s="2" t="s">
        <v>202</v>
      </c>
      <c r="AU1246" s="2" t="s">
        <v>10891</v>
      </c>
      <c r="AV1246" s="2" t="s">
        <v>2430</v>
      </c>
      <c r="AW1246" s="2" t="s">
        <v>7484</v>
      </c>
      <c r="BB1246" s="2" t="s">
        <v>150</v>
      </c>
      <c r="BC1246" s="2" t="s">
        <v>5065</v>
      </c>
      <c r="BD1246" s="2" t="s">
        <v>2431</v>
      </c>
      <c r="BE1246" s="2" t="s">
        <v>7719</v>
      </c>
      <c r="BG1246" s="2" t="s">
        <v>202</v>
      </c>
      <c r="BH1246" s="2" t="s">
        <v>10891</v>
      </c>
      <c r="BI1246" s="2" t="s">
        <v>10892</v>
      </c>
      <c r="BJ1246" s="2" t="s">
        <v>7988</v>
      </c>
      <c r="BK1246" s="2" t="s">
        <v>202</v>
      </c>
      <c r="BL1246" s="2" t="s">
        <v>10891</v>
      </c>
      <c r="BM1246" s="2" t="s">
        <v>2432</v>
      </c>
      <c r="BN1246" s="2" t="s">
        <v>8338</v>
      </c>
      <c r="BO1246" s="2" t="s">
        <v>148</v>
      </c>
      <c r="BP1246" s="2" t="s">
        <v>5109</v>
      </c>
      <c r="BQ1246" s="2" t="s">
        <v>2433</v>
      </c>
      <c r="BR1246" s="2" t="s">
        <v>8666</v>
      </c>
    </row>
    <row r="1247" spans="1:72" ht="13.5" customHeight="1">
      <c r="A1247" s="5" t="str">
        <f>HYPERLINK("http://kyu.snu.ac.kr/sdhj/index.jsp?type=hj/GK14610_00IM0001_012a.jpg","1714_수서면_012a")</f>
        <v>1714_수서면_012a</v>
      </c>
      <c r="B1247" s="2">
        <v>1714</v>
      </c>
      <c r="C1247" s="2" t="s">
        <v>10893</v>
      </c>
      <c r="D1247" s="2" t="s">
        <v>10894</v>
      </c>
      <c r="E1247" s="2">
        <v>1246</v>
      </c>
      <c r="F1247" s="2">
        <v>2</v>
      </c>
      <c r="G1247" s="2" t="s">
        <v>9341</v>
      </c>
      <c r="H1247" s="2" t="s">
        <v>9345</v>
      </c>
      <c r="I1247" s="2">
        <v>12</v>
      </c>
      <c r="L1247" s="2">
        <v>1</v>
      </c>
      <c r="M1247" s="2" t="s">
        <v>2424</v>
      </c>
      <c r="N1247" s="2" t="s">
        <v>6339</v>
      </c>
      <c r="S1247" s="2" t="s">
        <v>117</v>
      </c>
      <c r="T1247" s="2" t="s">
        <v>5009</v>
      </c>
      <c r="Y1247" s="2" t="s">
        <v>2434</v>
      </c>
      <c r="Z1247" s="2" t="s">
        <v>6338</v>
      </c>
      <c r="AC1247" s="2">
        <v>9</v>
      </c>
      <c r="AD1247" s="2" t="s">
        <v>156</v>
      </c>
      <c r="AE1247" s="2" t="s">
        <v>6861</v>
      </c>
    </row>
    <row r="1248" spans="1:72" ht="13.5" customHeight="1">
      <c r="A1248" s="5" t="str">
        <f>HYPERLINK("http://kyu.snu.ac.kr/sdhj/index.jsp?type=hj/GK14610_00IM0001_012a.jpg","1714_수서면_012a")</f>
        <v>1714_수서면_012a</v>
      </c>
      <c r="B1248" s="2">
        <v>1714</v>
      </c>
      <c r="C1248" s="2" t="s">
        <v>9361</v>
      </c>
      <c r="D1248" s="2" t="s">
        <v>9362</v>
      </c>
      <c r="E1248" s="2">
        <v>1247</v>
      </c>
      <c r="F1248" s="2">
        <v>2</v>
      </c>
      <c r="G1248" s="2" t="s">
        <v>9341</v>
      </c>
      <c r="H1248" s="2" t="s">
        <v>9345</v>
      </c>
      <c r="I1248" s="2">
        <v>12</v>
      </c>
      <c r="L1248" s="2">
        <v>2</v>
      </c>
      <c r="M1248" s="2" t="s">
        <v>2512</v>
      </c>
      <c r="N1248" s="2" t="s">
        <v>7142</v>
      </c>
      <c r="T1248" s="2" t="s">
        <v>10072</v>
      </c>
      <c r="U1248" s="2" t="s">
        <v>717</v>
      </c>
      <c r="V1248" s="2" t="s">
        <v>5257</v>
      </c>
      <c r="W1248" s="2" t="s">
        <v>909</v>
      </c>
      <c r="X1248" s="2" t="s">
        <v>5397</v>
      </c>
      <c r="Y1248" s="2" t="s">
        <v>2435</v>
      </c>
      <c r="Z1248" s="2" t="s">
        <v>6337</v>
      </c>
      <c r="AC1248" s="2">
        <v>80</v>
      </c>
      <c r="AD1248" s="2" t="s">
        <v>293</v>
      </c>
      <c r="AE1248" s="2" t="s">
        <v>6858</v>
      </c>
      <c r="AJ1248" s="2" t="s">
        <v>17</v>
      </c>
      <c r="AK1248" s="2" t="s">
        <v>7078</v>
      </c>
      <c r="AL1248" s="2" t="s">
        <v>418</v>
      </c>
      <c r="AM1248" s="2" t="s">
        <v>7006</v>
      </c>
      <c r="AT1248" s="2" t="s">
        <v>2436</v>
      </c>
      <c r="AU1248" s="2" t="s">
        <v>7211</v>
      </c>
      <c r="AV1248" s="2" t="s">
        <v>2437</v>
      </c>
      <c r="AW1248" s="2" t="s">
        <v>7483</v>
      </c>
      <c r="BG1248" s="2" t="s">
        <v>2438</v>
      </c>
      <c r="BH1248" s="2" t="s">
        <v>7798</v>
      </c>
      <c r="BI1248" s="2" t="s">
        <v>2439</v>
      </c>
      <c r="BJ1248" s="2" t="s">
        <v>7987</v>
      </c>
      <c r="BK1248" s="2" t="s">
        <v>2440</v>
      </c>
      <c r="BL1248" s="2" t="s">
        <v>8151</v>
      </c>
      <c r="BM1248" s="2" t="s">
        <v>2441</v>
      </c>
      <c r="BN1248" s="2" t="s">
        <v>8337</v>
      </c>
      <c r="BO1248" s="2" t="s">
        <v>2442</v>
      </c>
      <c r="BP1248" s="2" t="s">
        <v>8482</v>
      </c>
      <c r="BQ1248" s="2" t="s">
        <v>10895</v>
      </c>
      <c r="BR1248" s="2" t="s">
        <v>10896</v>
      </c>
      <c r="BS1248" s="2" t="s">
        <v>260</v>
      </c>
      <c r="BT1248" s="2" t="s">
        <v>7029</v>
      </c>
    </row>
    <row r="1249" spans="1:58" ht="13.5" customHeight="1">
      <c r="A1249" s="5" t="str">
        <f>HYPERLINK("http://kyu.snu.ac.kr/sdhj/index.jsp?type=hj/GK14610_00IM0001_012a.jpg","1714_수서면_012a")</f>
        <v>1714_수서면_012a</v>
      </c>
      <c r="B1249" s="2">
        <v>1714</v>
      </c>
      <c r="C1249" s="2" t="s">
        <v>10595</v>
      </c>
      <c r="D1249" s="2" t="s">
        <v>10596</v>
      </c>
      <c r="E1249" s="2">
        <v>1248</v>
      </c>
      <c r="F1249" s="2">
        <v>2</v>
      </c>
      <c r="G1249" s="2" t="s">
        <v>9341</v>
      </c>
      <c r="H1249" s="2" t="s">
        <v>9345</v>
      </c>
      <c r="I1249" s="2">
        <v>12</v>
      </c>
      <c r="L1249" s="2">
        <v>2</v>
      </c>
      <c r="M1249" s="2" t="s">
        <v>2512</v>
      </c>
      <c r="N1249" s="2" t="s">
        <v>7142</v>
      </c>
      <c r="S1249" s="2" t="s">
        <v>52</v>
      </c>
      <c r="T1249" s="2" t="s">
        <v>5014</v>
      </c>
      <c r="Y1249" s="2" t="s">
        <v>2443</v>
      </c>
      <c r="Z1249" s="2" t="s">
        <v>6336</v>
      </c>
      <c r="AF1249" s="2" t="s">
        <v>65</v>
      </c>
      <c r="AG1249" s="2" t="s">
        <v>5367</v>
      </c>
    </row>
    <row r="1250" spans="1:58" ht="13.5" customHeight="1">
      <c r="A1250" s="5" t="str">
        <f>HYPERLINK("http://kyu.snu.ac.kr/sdhj/index.jsp?type=hj/GK14610_00IM0001_012a.jpg","1714_수서면_012a")</f>
        <v>1714_수서면_012a</v>
      </c>
      <c r="B1250" s="2">
        <v>1714</v>
      </c>
      <c r="C1250" s="2" t="s">
        <v>9976</v>
      </c>
      <c r="D1250" s="2" t="s">
        <v>9977</v>
      </c>
      <c r="E1250" s="2">
        <v>1249</v>
      </c>
      <c r="F1250" s="2">
        <v>2</v>
      </c>
      <c r="G1250" s="2" t="s">
        <v>9341</v>
      </c>
      <c r="H1250" s="2" t="s">
        <v>9345</v>
      </c>
      <c r="I1250" s="2">
        <v>12</v>
      </c>
      <c r="L1250" s="2">
        <v>2</v>
      </c>
      <c r="M1250" s="2" t="s">
        <v>2512</v>
      </c>
      <c r="N1250" s="2" t="s">
        <v>7142</v>
      </c>
      <c r="S1250" s="2" t="s">
        <v>247</v>
      </c>
      <c r="T1250" s="2" t="s">
        <v>5018</v>
      </c>
      <c r="W1250" s="2" t="s">
        <v>864</v>
      </c>
      <c r="X1250" s="2" t="s">
        <v>5404</v>
      </c>
      <c r="Y1250" s="2" t="s">
        <v>764</v>
      </c>
      <c r="Z1250" s="2" t="s">
        <v>5449</v>
      </c>
      <c r="AC1250" s="2">
        <v>50</v>
      </c>
      <c r="AD1250" s="2" t="s">
        <v>165</v>
      </c>
      <c r="AE1250" s="2" t="s">
        <v>6860</v>
      </c>
      <c r="AJ1250" s="2" t="s">
        <v>765</v>
      </c>
      <c r="AK1250" s="2" t="s">
        <v>7079</v>
      </c>
      <c r="AL1250" s="2" t="s">
        <v>805</v>
      </c>
      <c r="AM1250" s="2" t="s">
        <v>7097</v>
      </c>
    </row>
    <row r="1251" spans="1:58" ht="13.5" customHeight="1">
      <c r="A1251" s="5" t="str">
        <f>HYPERLINK("http://kyu.snu.ac.kr/sdhj/index.jsp?type=hj/GK14610_00IM0001_012a.jpg","1714_수서면_012a")</f>
        <v>1714_수서면_012a</v>
      </c>
      <c r="B1251" s="2">
        <v>1714</v>
      </c>
      <c r="C1251" s="2" t="s">
        <v>9976</v>
      </c>
      <c r="D1251" s="2" t="s">
        <v>9977</v>
      </c>
      <c r="E1251" s="2">
        <v>1250</v>
      </c>
      <c r="F1251" s="2">
        <v>2</v>
      </c>
      <c r="G1251" s="2" t="s">
        <v>9341</v>
      </c>
      <c r="H1251" s="2" t="s">
        <v>9345</v>
      </c>
      <c r="I1251" s="2">
        <v>12</v>
      </c>
      <c r="L1251" s="2">
        <v>2</v>
      </c>
      <c r="M1251" s="2" t="s">
        <v>2512</v>
      </c>
      <c r="N1251" s="2" t="s">
        <v>7142</v>
      </c>
      <c r="S1251" s="2" t="s">
        <v>308</v>
      </c>
      <c r="T1251" s="2" t="s">
        <v>5046</v>
      </c>
      <c r="U1251" s="2" t="s">
        <v>347</v>
      </c>
      <c r="V1251" s="2" t="s">
        <v>5076</v>
      </c>
      <c r="Y1251" s="2" t="s">
        <v>2444</v>
      </c>
      <c r="Z1251" s="2" t="s">
        <v>6335</v>
      </c>
      <c r="AC1251" s="2">
        <v>26</v>
      </c>
      <c r="AD1251" s="2" t="s">
        <v>58</v>
      </c>
      <c r="AE1251" s="2" t="s">
        <v>6879</v>
      </c>
    </row>
    <row r="1252" spans="1:58" ht="13.5" customHeight="1">
      <c r="A1252" s="5" t="str">
        <f>HYPERLINK("http://kyu.snu.ac.kr/sdhj/index.jsp?type=hj/GK14610_00IM0001_012a.jpg","1714_수서면_012a")</f>
        <v>1714_수서면_012a</v>
      </c>
      <c r="B1252" s="2">
        <v>1714</v>
      </c>
      <c r="C1252" s="2" t="s">
        <v>9976</v>
      </c>
      <c r="D1252" s="2" t="s">
        <v>9977</v>
      </c>
      <c r="E1252" s="2">
        <v>1251</v>
      </c>
      <c r="F1252" s="2">
        <v>2</v>
      </c>
      <c r="G1252" s="2" t="s">
        <v>9341</v>
      </c>
      <c r="H1252" s="2" t="s">
        <v>9345</v>
      </c>
      <c r="I1252" s="2">
        <v>12</v>
      </c>
      <c r="L1252" s="2">
        <v>2</v>
      </c>
      <c r="M1252" s="2" t="s">
        <v>2512</v>
      </c>
      <c r="N1252" s="2" t="s">
        <v>7142</v>
      </c>
      <c r="T1252" s="2" t="s">
        <v>10897</v>
      </c>
      <c r="U1252" s="2" t="s">
        <v>1623</v>
      </c>
      <c r="V1252" s="2" t="s">
        <v>5107</v>
      </c>
      <c r="Y1252" s="2" t="s">
        <v>608</v>
      </c>
      <c r="Z1252" s="2" t="s">
        <v>6334</v>
      </c>
      <c r="AC1252" s="2">
        <v>40</v>
      </c>
      <c r="AD1252" s="2" t="s">
        <v>221</v>
      </c>
      <c r="AE1252" s="2" t="s">
        <v>6885</v>
      </c>
      <c r="AF1252" s="2" t="s">
        <v>364</v>
      </c>
      <c r="AG1252" s="2" t="s">
        <v>6921</v>
      </c>
      <c r="AH1252" s="2" t="s">
        <v>1237</v>
      </c>
      <c r="AI1252" s="2" t="s">
        <v>7035</v>
      </c>
    </row>
    <row r="1253" spans="1:58" ht="13.5" customHeight="1">
      <c r="A1253" s="5" t="str">
        <f>HYPERLINK("http://kyu.snu.ac.kr/sdhj/index.jsp?type=hj/GK14610_00IM0001_012a.jpg","1714_수서면_012a")</f>
        <v>1714_수서면_012a</v>
      </c>
      <c r="B1253" s="2">
        <v>1714</v>
      </c>
      <c r="C1253" s="2" t="s">
        <v>9976</v>
      </c>
      <c r="D1253" s="2" t="s">
        <v>9977</v>
      </c>
      <c r="E1253" s="2">
        <v>1252</v>
      </c>
      <c r="F1253" s="2">
        <v>2</v>
      </c>
      <c r="G1253" s="2" t="s">
        <v>9341</v>
      </c>
      <c r="H1253" s="2" t="s">
        <v>9345</v>
      </c>
      <c r="I1253" s="2">
        <v>12</v>
      </c>
      <c r="L1253" s="2">
        <v>2</v>
      </c>
      <c r="M1253" s="2" t="s">
        <v>2512</v>
      </c>
      <c r="N1253" s="2" t="s">
        <v>7142</v>
      </c>
      <c r="T1253" s="2" t="s">
        <v>10897</v>
      </c>
      <c r="U1253" s="2" t="s">
        <v>313</v>
      </c>
      <c r="V1253" s="2" t="s">
        <v>5072</v>
      </c>
      <c r="Y1253" s="2" t="s">
        <v>2445</v>
      </c>
      <c r="Z1253" s="2" t="s">
        <v>5498</v>
      </c>
      <c r="AC1253" s="2">
        <v>57</v>
      </c>
      <c r="AD1253" s="2" t="s">
        <v>305</v>
      </c>
      <c r="AE1253" s="2" t="s">
        <v>6903</v>
      </c>
      <c r="AF1253" s="2" t="s">
        <v>48</v>
      </c>
      <c r="AG1253" s="2" t="s">
        <v>6919</v>
      </c>
      <c r="BB1253" s="2" t="s">
        <v>313</v>
      </c>
      <c r="BC1253" s="2" t="s">
        <v>5072</v>
      </c>
      <c r="BD1253" s="2" t="s">
        <v>1551</v>
      </c>
      <c r="BE1253" s="2" t="s">
        <v>6626</v>
      </c>
      <c r="BF1253" s="2" t="s">
        <v>10898</v>
      </c>
    </row>
    <row r="1254" spans="1:58" ht="13.5" customHeight="1">
      <c r="A1254" s="5" t="str">
        <f>HYPERLINK("http://kyu.snu.ac.kr/sdhj/index.jsp?type=hj/GK14610_00IM0001_012a.jpg","1714_수서면_012a")</f>
        <v>1714_수서면_012a</v>
      </c>
      <c r="B1254" s="2">
        <v>1714</v>
      </c>
      <c r="C1254" s="2" t="s">
        <v>9976</v>
      </c>
      <c r="D1254" s="2" t="s">
        <v>9977</v>
      </c>
      <c r="E1254" s="2">
        <v>1253</v>
      </c>
      <c r="F1254" s="2">
        <v>2</v>
      </c>
      <c r="G1254" s="2" t="s">
        <v>9341</v>
      </c>
      <c r="H1254" s="2" t="s">
        <v>9345</v>
      </c>
      <c r="I1254" s="2">
        <v>12</v>
      </c>
      <c r="L1254" s="2">
        <v>2</v>
      </c>
      <c r="M1254" s="2" t="s">
        <v>2512</v>
      </c>
      <c r="N1254" s="2" t="s">
        <v>7142</v>
      </c>
      <c r="T1254" s="2" t="s">
        <v>10897</v>
      </c>
      <c r="U1254" s="2" t="s">
        <v>672</v>
      </c>
      <c r="V1254" s="2" t="s">
        <v>5073</v>
      </c>
      <c r="Y1254" s="2" t="s">
        <v>2446</v>
      </c>
      <c r="Z1254" s="2" t="s">
        <v>6333</v>
      </c>
      <c r="AC1254" s="2">
        <v>55</v>
      </c>
      <c r="AD1254" s="2" t="s">
        <v>317</v>
      </c>
      <c r="AE1254" s="2" t="s">
        <v>6904</v>
      </c>
      <c r="AF1254" s="2" t="s">
        <v>746</v>
      </c>
      <c r="AG1254" s="2" t="s">
        <v>6920</v>
      </c>
      <c r="AH1254" s="2" t="s">
        <v>125</v>
      </c>
      <c r="AI1254" s="2" t="s">
        <v>7009</v>
      </c>
      <c r="BC1254" s="2" t="s">
        <v>5072</v>
      </c>
      <c r="BE1254" s="2" t="s">
        <v>6626</v>
      </c>
      <c r="BF1254" s="2" t="s">
        <v>10899</v>
      </c>
    </row>
    <row r="1255" spans="1:58" ht="13.5" customHeight="1">
      <c r="A1255" s="5" t="str">
        <f>HYPERLINK("http://kyu.snu.ac.kr/sdhj/index.jsp?type=hj/GK14610_00IM0001_012a.jpg","1714_수서면_012a")</f>
        <v>1714_수서면_012a</v>
      </c>
      <c r="B1255" s="2">
        <v>1714</v>
      </c>
      <c r="C1255" s="2" t="s">
        <v>9976</v>
      </c>
      <c r="D1255" s="2" t="s">
        <v>9977</v>
      </c>
      <c r="E1255" s="2">
        <v>1254</v>
      </c>
      <c r="F1255" s="2">
        <v>2</v>
      </c>
      <c r="G1255" s="2" t="s">
        <v>9341</v>
      </c>
      <c r="H1255" s="2" t="s">
        <v>9345</v>
      </c>
      <c r="I1255" s="2">
        <v>12</v>
      </c>
      <c r="L1255" s="2">
        <v>2</v>
      </c>
      <c r="M1255" s="2" t="s">
        <v>2512</v>
      </c>
      <c r="N1255" s="2" t="s">
        <v>7142</v>
      </c>
      <c r="T1255" s="2" t="s">
        <v>10897</v>
      </c>
      <c r="U1255" s="2" t="s">
        <v>2447</v>
      </c>
      <c r="V1255" s="2" t="s">
        <v>5256</v>
      </c>
      <c r="Y1255" s="2" t="s">
        <v>2448</v>
      </c>
      <c r="Z1255" s="2" t="s">
        <v>6332</v>
      </c>
      <c r="AC1255" s="2">
        <v>21</v>
      </c>
      <c r="AD1255" s="2" t="s">
        <v>89</v>
      </c>
      <c r="AE1255" s="2" t="s">
        <v>6733</v>
      </c>
      <c r="AF1255" s="2" t="s">
        <v>2449</v>
      </c>
      <c r="AG1255" s="2" t="s">
        <v>6956</v>
      </c>
      <c r="BB1255" s="2" t="s">
        <v>313</v>
      </c>
      <c r="BC1255" s="2" t="s">
        <v>5072</v>
      </c>
      <c r="BD1255" s="2" t="s">
        <v>2445</v>
      </c>
      <c r="BE1255" s="2" t="s">
        <v>5498</v>
      </c>
      <c r="BF1255" s="2" t="s">
        <v>10900</v>
      </c>
    </row>
    <row r="1256" spans="1:58" ht="13.5" customHeight="1">
      <c r="A1256" s="5" t="str">
        <f>HYPERLINK("http://kyu.snu.ac.kr/sdhj/index.jsp?type=hj/GK14610_00IM0001_012a.jpg","1714_수서면_012a")</f>
        <v>1714_수서면_012a</v>
      </c>
      <c r="B1256" s="2">
        <v>1714</v>
      </c>
      <c r="C1256" s="2" t="s">
        <v>9976</v>
      </c>
      <c r="D1256" s="2" t="s">
        <v>9977</v>
      </c>
      <c r="E1256" s="2">
        <v>1255</v>
      </c>
      <c r="F1256" s="2">
        <v>2</v>
      </c>
      <c r="G1256" s="2" t="s">
        <v>9341</v>
      </c>
      <c r="H1256" s="2" t="s">
        <v>9345</v>
      </c>
      <c r="I1256" s="2">
        <v>12</v>
      </c>
      <c r="L1256" s="2">
        <v>2</v>
      </c>
      <c r="M1256" s="2" t="s">
        <v>2512</v>
      </c>
      <c r="N1256" s="2" t="s">
        <v>7142</v>
      </c>
      <c r="T1256" s="2" t="s">
        <v>10897</v>
      </c>
      <c r="U1256" s="2" t="s">
        <v>313</v>
      </c>
      <c r="V1256" s="2" t="s">
        <v>5072</v>
      </c>
      <c r="Y1256" s="2" t="s">
        <v>2450</v>
      </c>
      <c r="Z1256" s="2" t="s">
        <v>6139</v>
      </c>
      <c r="AC1256" s="2">
        <v>16</v>
      </c>
      <c r="AD1256" s="2" t="s">
        <v>1131</v>
      </c>
      <c r="AE1256" s="2" t="s">
        <v>6909</v>
      </c>
      <c r="BC1256" s="2" t="s">
        <v>10901</v>
      </c>
      <c r="BE1256" s="2" t="s">
        <v>10902</v>
      </c>
      <c r="BF1256" s="2" t="s">
        <v>10903</v>
      </c>
    </row>
    <row r="1257" spans="1:58" ht="13.5" customHeight="1">
      <c r="A1257" s="5" t="str">
        <f>HYPERLINK("http://kyu.snu.ac.kr/sdhj/index.jsp?type=hj/GK14610_00IM0001_012a.jpg","1714_수서면_012a")</f>
        <v>1714_수서면_012a</v>
      </c>
      <c r="B1257" s="2">
        <v>1714</v>
      </c>
      <c r="C1257" s="2" t="s">
        <v>9976</v>
      </c>
      <c r="D1257" s="2" t="s">
        <v>9977</v>
      </c>
      <c r="E1257" s="2">
        <v>1256</v>
      </c>
      <c r="F1257" s="2">
        <v>2</v>
      </c>
      <c r="G1257" s="2" t="s">
        <v>9341</v>
      </c>
      <c r="H1257" s="2" t="s">
        <v>9345</v>
      </c>
      <c r="I1257" s="2">
        <v>12</v>
      </c>
      <c r="L1257" s="2">
        <v>2</v>
      </c>
      <c r="M1257" s="2" t="s">
        <v>2512</v>
      </c>
      <c r="N1257" s="2" t="s">
        <v>7142</v>
      </c>
      <c r="T1257" s="2" t="s">
        <v>10897</v>
      </c>
      <c r="U1257" s="2" t="s">
        <v>313</v>
      </c>
      <c r="V1257" s="2" t="s">
        <v>5072</v>
      </c>
      <c r="Y1257" s="2" t="s">
        <v>2451</v>
      </c>
      <c r="Z1257" s="2" t="s">
        <v>6212</v>
      </c>
      <c r="AC1257" s="2">
        <v>76</v>
      </c>
      <c r="AD1257" s="2" t="s">
        <v>1131</v>
      </c>
      <c r="AE1257" s="2" t="s">
        <v>6909</v>
      </c>
      <c r="AF1257" s="2" t="s">
        <v>2267</v>
      </c>
      <c r="AG1257" s="2" t="s">
        <v>6944</v>
      </c>
      <c r="AV1257" s="2" t="s">
        <v>1681</v>
      </c>
      <c r="AW1257" s="2" t="s">
        <v>7482</v>
      </c>
      <c r="BB1257" s="2" t="s">
        <v>313</v>
      </c>
      <c r="BC1257" s="2" t="s">
        <v>5072</v>
      </c>
      <c r="BD1257" s="2" t="s">
        <v>2452</v>
      </c>
      <c r="BE1257" s="2" t="s">
        <v>7497</v>
      </c>
      <c r="BF1257" s="2" t="s">
        <v>10904</v>
      </c>
    </row>
    <row r="1258" spans="1:58" ht="13.5" customHeight="1">
      <c r="A1258" s="5" t="str">
        <f>HYPERLINK("http://kyu.snu.ac.kr/sdhj/index.jsp?type=hj/GK14610_00IM0001_012a.jpg","1714_수서면_012a")</f>
        <v>1714_수서면_012a</v>
      </c>
      <c r="B1258" s="2">
        <v>1714</v>
      </c>
      <c r="C1258" s="2" t="s">
        <v>9976</v>
      </c>
      <c r="D1258" s="2" t="s">
        <v>9977</v>
      </c>
      <c r="E1258" s="2">
        <v>1257</v>
      </c>
      <c r="F1258" s="2">
        <v>2</v>
      </c>
      <c r="G1258" s="2" t="s">
        <v>9341</v>
      </c>
      <c r="H1258" s="2" t="s">
        <v>9345</v>
      </c>
      <c r="I1258" s="2">
        <v>12</v>
      </c>
      <c r="L1258" s="2">
        <v>2</v>
      </c>
      <c r="M1258" s="2" t="s">
        <v>2512</v>
      </c>
      <c r="N1258" s="2" t="s">
        <v>7142</v>
      </c>
      <c r="T1258" s="2" t="s">
        <v>10897</v>
      </c>
      <c r="U1258" s="2" t="s">
        <v>313</v>
      </c>
      <c r="V1258" s="2" t="s">
        <v>5072</v>
      </c>
      <c r="Y1258" s="2" t="s">
        <v>1896</v>
      </c>
      <c r="Z1258" s="2" t="s">
        <v>5947</v>
      </c>
      <c r="AC1258" s="2">
        <v>35</v>
      </c>
      <c r="AD1258" s="2" t="s">
        <v>255</v>
      </c>
      <c r="AE1258" s="2" t="s">
        <v>6888</v>
      </c>
      <c r="AF1258" s="2" t="s">
        <v>2453</v>
      </c>
      <c r="AG1258" s="2" t="s">
        <v>6958</v>
      </c>
      <c r="AT1258" s="2" t="s">
        <v>672</v>
      </c>
      <c r="AU1258" s="2" t="s">
        <v>5073</v>
      </c>
      <c r="AV1258" s="2" t="s">
        <v>2454</v>
      </c>
      <c r="AW1258" s="2" t="s">
        <v>7481</v>
      </c>
      <c r="BB1258" s="2" t="s">
        <v>759</v>
      </c>
      <c r="BC1258" s="2" t="s">
        <v>10905</v>
      </c>
      <c r="BF1258" s="2" t="s">
        <v>10906</v>
      </c>
    </row>
    <row r="1259" spans="1:58" ht="13.5" customHeight="1">
      <c r="A1259" s="5" t="str">
        <f>HYPERLINK("http://kyu.snu.ac.kr/sdhj/index.jsp?type=hj/GK14610_00IM0001_012a.jpg","1714_수서면_012a")</f>
        <v>1714_수서면_012a</v>
      </c>
      <c r="B1259" s="2">
        <v>1714</v>
      </c>
      <c r="C1259" s="2" t="s">
        <v>9392</v>
      </c>
      <c r="D1259" s="2" t="s">
        <v>9393</v>
      </c>
      <c r="E1259" s="2">
        <v>1258</v>
      </c>
      <c r="F1259" s="2">
        <v>2</v>
      </c>
      <c r="G1259" s="2" t="s">
        <v>9341</v>
      </c>
      <c r="H1259" s="2" t="s">
        <v>9345</v>
      </c>
      <c r="I1259" s="2">
        <v>12</v>
      </c>
      <c r="L1259" s="2">
        <v>2</v>
      </c>
      <c r="M1259" s="2" t="s">
        <v>2512</v>
      </c>
      <c r="N1259" s="2" t="s">
        <v>7142</v>
      </c>
      <c r="T1259" s="2" t="s">
        <v>10897</v>
      </c>
      <c r="U1259" s="2" t="s">
        <v>313</v>
      </c>
      <c r="V1259" s="2" t="s">
        <v>5072</v>
      </c>
      <c r="Y1259" s="2" t="s">
        <v>2455</v>
      </c>
      <c r="Z1259" s="2" t="s">
        <v>6324</v>
      </c>
      <c r="AC1259" s="2">
        <v>69</v>
      </c>
      <c r="AD1259" s="2" t="s">
        <v>156</v>
      </c>
      <c r="AE1259" s="2" t="s">
        <v>6861</v>
      </c>
      <c r="AF1259" s="2" t="s">
        <v>285</v>
      </c>
      <c r="AG1259" s="2" t="s">
        <v>6927</v>
      </c>
      <c r="AV1259" s="2" t="s">
        <v>421</v>
      </c>
      <c r="AW1259" s="2" t="s">
        <v>7480</v>
      </c>
      <c r="BB1259" s="2" t="s">
        <v>313</v>
      </c>
      <c r="BC1259" s="2" t="s">
        <v>5072</v>
      </c>
      <c r="BD1259" s="2" t="s">
        <v>2456</v>
      </c>
      <c r="BE1259" s="2" t="s">
        <v>7720</v>
      </c>
      <c r="BF1259" s="2" t="s">
        <v>9955</v>
      </c>
    </row>
    <row r="1260" spans="1:58" ht="13.5" customHeight="1">
      <c r="A1260" s="5" t="str">
        <f>HYPERLINK("http://kyu.snu.ac.kr/sdhj/index.jsp?type=hj/GK14610_00IM0001_012a.jpg","1714_수서면_012a")</f>
        <v>1714_수서면_012a</v>
      </c>
      <c r="B1260" s="2">
        <v>1714</v>
      </c>
      <c r="C1260" s="2" t="s">
        <v>9359</v>
      </c>
      <c r="D1260" s="2" t="s">
        <v>9360</v>
      </c>
      <c r="E1260" s="2">
        <v>1259</v>
      </c>
      <c r="F1260" s="2">
        <v>2</v>
      </c>
      <c r="G1260" s="2" t="s">
        <v>9341</v>
      </c>
      <c r="H1260" s="2" t="s">
        <v>9345</v>
      </c>
      <c r="I1260" s="2">
        <v>12</v>
      </c>
      <c r="L1260" s="2">
        <v>2</v>
      </c>
      <c r="M1260" s="2" t="s">
        <v>2512</v>
      </c>
      <c r="N1260" s="2" t="s">
        <v>7142</v>
      </c>
      <c r="T1260" s="2" t="s">
        <v>10897</v>
      </c>
      <c r="U1260" s="2" t="s">
        <v>313</v>
      </c>
      <c r="V1260" s="2" t="s">
        <v>5072</v>
      </c>
      <c r="Y1260" s="2" t="s">
        <v>2026</v>
      </c>
      <c r="Z1260" s="2" t="s">
        <v>6331</v>
      </c>
      <c r="AC1260" s="2">
        <v>63</v>
      </c>
      <c r="AD1260" s="2" t="s">
        <v>439</v>
      </c>
      <c r="AE1260" s="2" t="s">
        <v>6868</v>
      </c>
      <c r="BB1260" s="2" t="s">
        <v>313</v>
      </c>
      <c r="BC1260" s="2" t="s">
        <v>5072</v>
      </c>
      <c r="BD1260" s="2" t="s">
        <v>2457</v>
      </c>
      <c r="BE1260" s="2" t="s">
        <v>6302</v>
      </c>
      <c r="BF1260" s="2" t="s">
        <v>10907</v>
      </c>
    </row>
    <row r="1261" spans="1:58" ht="13.5" customHeight="1">
      <c r="A1261" s="5" t="str">
        <f>HYPERLINK("http://kyu.snu.ac.kr/sdhj/index.jsp?type=hj/GK14610_00IM0001_012a.jpg","1714_수서면_012a")</f>
        <v>1714_수서면_012a</v>
      </c>
      <c r="B1261" s="2">
        <v>1714</v>
      </c>
      <c r="C1261" s="2" t="s">
        <v>9976</v>
      </c>
      <c r="D1261" s="2" t="s">
        <v>9977</v>
      </c>
      <c r="E1261" s="2">
        <v>1260</v>
      </c>
      <c r="F1261" s="2">
        <v>2</v>
      </c>
      <c r="G1261" s="2" t="s">
        <v>9341</v>
      </c>
      <c r="H1261" s="2" t="s">
        <v>9345</v>
      </c>
      <c r="I1261" s="2">
        <v>12</v>
      </c>
      <c r="L1261" s="2">
        <v>2</v>
      </c>
      <c r="M1261" s="2" t="s">
        <v>2512</v>
      </c>
      <c r="N1261" s="2" t="s">
        <v>7142</v>
      </c>
      <c r="T1261" s="2" t="s">
        <v>10897</v>
      </c>
      <c r="U1261" s="2" t="s">
        <v>313</v>
      </c>
      <c r="V1261" s="2" t="s">
        <v>5072</v>
      </c>
      <c r="Y1261" s="2" t="s">
        <v>750</v>
      </c>
      <c r="Z1261" s="2" t="s">
        <v>6129</v>
      </c>
      <c r="AC1261" s="2">
        <v>50</v>
      </c>
      <c r="AD1261" s="2" t="s">
        <v>165</v>
      </c>
      <c r="AE1261" s="2" t="s">
        <v>6860</v>
      </c>
      <c r="AT1261" s="2" t="s">
        <v>672</v>
      </c>
      <c r="AU1261" s="2" t="s">
        <v>5073</v>
      </c>
      <c r="AV1261" s="2" t="s">
        <v>2458</v>
      </c>
      <c r="AW1261" s="2" t="s">
        <v>7479</v>
      </c>
      <c r="BB1261" s="2" t="s">
        <v>759</v>
      </c>
      <c r="BC1261" s="2" t="s">
        <v>10908</v>
      </c>
      <c r="BF1261" s="2" t="s">
        <v>10909</v>
      </c>
    </row>
    <row r="1262" spans="1:58" ht="13.5" customHeight="1">
      <c r="A1262" s="5" t="str">
        <f>HYPERLINK("http://kyu.snu.ac.kr/sdhj/index.jsp?type=hj/GK14610_00IM0001_012a.jpg","1714_수서면_012a")</f>
        <v>1714_수서면_012a</v>
      </c>
      <c r="B1262" s="2">
        <v>1714</v>
      </c>
      <c r="C1262" s="2" t="s">
        <v>9976</v>
      </c>
      <c r="D1262" s="2" t="s">
        <v>9977</v>
      </c>
      <c r="E1262" s="2">
        <v>1261</v>
      </c>
      <c r="F1262" s="2">
        <v>2</v>
      </c>
      <c r="G1262" s="2" t="s">
        <v>9341</v>
      </c>
      <c r="H1262" s="2" t="s">
        <v>9345</v>
      </c>
      <c r="I1262" s="2">
        <v>12</v>
      </c>
      <c r="L1262" s="2">
        <v>2</v>
      </c>
      <c r="M1262" s="2" t="s">
        <v>2512</v>
      </c>
      <c r="N1262" s="2" t="s">
        <v>7142</v>
      </c>
      <c r="S1262" s="2" t="s">
        <v>1166</v>
      </c>
      <c r="T1262" s="2" t="s">
        <v>5008</v>
      </c>
      <c r="U1262" s="2" t="s">
        <v>313</v>
      </c>
      <c r="V1262" s="2" t="s">
        <v>5072</v>
      </c>
      <c r="Y1262" s="2" t="s">
        <v>2459</v>
      </c>
      <c r="Z1262" s="2" t="s">
        <v>6330</v>
      </c>
      <c r="AF1262" s="2" t="s">
        <v>1627</v>
      </c>
      <c r="AG1262" s="2" t="s">
        <v>6967</v>
      </c>
    </row>
    <row r="1263" spans="1:58" ht="13.5" customHeight="1">
      <c r="A1263" s="5" t="str">
        <f>HYPERLINK("http://kyu.snu.ac.kr/sdhj/index.jsp?type=hj/GK14610_00IM0001_012a.jpg","1714_수서면_012a")</f>
        <v>1714_수서면_012a</v>
      </c>
      <c r="B1263" s="2">
        <v>1714</v>
      </c>
      <c r="C1263" s="2" t="s">
        <v>9976</v>
      </c>
      <c r="D1263" s="2" t="s">
        <v>9977</v>
      </c>
      <c r="E1263" s="2">
        <v>1262</v>
      </c>
      <c r="F1263" s="2">
        <v>2</v>
      </c>
      <c r="G1263" s="2" t="s">
        <v>9341</v>
      </c>
      <c r="H1263" s="2" t="s">
        <v>9345</v>
      </c>
      <c r="I1263" s="2">
        <v>12</v>
      </c>
      <c r="L1263" s="2">
        <v>2</v>
      </c>
      <c r="M1263" s="2" t="s">
        <v>2512</v>
      </c>
      <c r="N1263" s="2" t="s">
        <v>7142</v>
      </c>
      <c r="T1263" s="2" t="s">
        <v>10897</v>
      </c>
      <c r="U1263" s="2" t="s">
        <v>672</v>
      </c>
      <c r="V1263" s="2" t="s">
        <v>5073</v>
      </c>
      <c r="Y1263" s="2" t="s">
        <v>2460</v>
      </c>
      <c r="Z1263" s="2" t="s">
        <v>6329</v>
      </c>
      <c r="AC1263" s="2">
        <v>57</v>
      </c>
      <c r="AD1263" s="2" t="s">
        <v>305</v>
      </c>
      <c r="AE1263" s="2" t="s">
        <v>6903</v>
      </c>
      <c r="AF1263" s="2" t="s">
        <v>2461</v>
      </c>
      <c r="AG1263" s="2" t="s">
        <v>6937</v>
      </c>
      <c r="AV1263" s="2" t="s">
        <v>2462</v>
      </c>
      <c r="AW1263" s="2" t="s">
        <v>7406</v>
      </c>
      <c r="BB1263" s="2" t="s">
        <v>313</v>
      </c>
      <c r="BC1263" s="2" t="s">
        <v>5072</v>
      </c>
      <c r="BD1263" s="2" t="s">
        <v>2451</v>
      </c>
      <c r="BE1263" s="2" t="s">
        <v>6212</v>
      </c>
      <c r="BF1263" s="2" t="s">
        <v>10909</v>
      </c>
    </row>
    <row r="1264" spans="1:58" ht="13.5" customHeight="1">
      <c r="A1264" s="5" t="str">
        <f>HYPERLINK("http://kyu.snu.ac.kr/sdhj/index.jsp?type=hj/GK14610_00IM0001_012a.jpg","1714_수서면_012a")</f>
        <v>1714_수서면_012a</v>
      </c>
      <c r="B1264" s="2">
        <v>1714</v>
      </c>
      <c r="C1264" s="2" t="s">
        <v>9976</v>
      </c>
      <c r="D1264" s="2" t="s">
        <v>9977</v>
      </c>
      <c r="E1264" s="2">
        <v>1263</v>
      </c>
      <c r="F1264" s="2">
        <v>2</v>
      </c>
      <c r="G1264" s="2" t="s">
        <v>9341</v>
      </c>
      <c r="H1264" s="2" t="s">
        <v>9345</v>
      </c>
      <c r="I1264" s="2">
        <v>12</v>
      </c>
      <c r="L1264" s="2">
        <v>2</v>
      </c>
      <c r="M1264" s="2" t="s">
        <v>2512</v>
      </c>
      <c r="N1264" s="2" t="s">
        <v>7142</v>
      </c>
      <c r="T1264" s="2" t="s">
        <v>10897</v>
      </c>
      <c r="U1264" s="2" t="s">
        <v>672</v>
      </c>
      <c r="V1264" s="2" t="s">
        <v>5073</v>
      </c>
      <c r="Y1264" s="2" t="s">
        <v>2463</v>
      </c>
      <c r="Z1264" s="2" t="s">
        <v>6328</v>
      </c>
      <c r="AC1264" s="2">
        <v>47</v>
      </c>
      <c r="AD1264" s="2" t="s">
        <v>1757</v>
      </c>
      <c r="AE1264" s="2" t="s">
        <v>6869</v>
      </c>
      <c r="AF1264" s="2" t="s">
        <v>2267</v>
      </c>
      <c r="AG1264" s="2" t="s">
        <v>6944</v>
      </c>
      <c r="AW1264" s="2" t="s">
        <v>7406</v>
      </c>
      <c r="BC1264" s="2" t="s">
        <v>5072</v>
      </c>
      <c r="BE1264" s="2" t="s">
        <v>6212</v>
      </c>
      <c r="BF1264" s="2" t="s">
        <v>10904</v>
      </c>
    </row>
    <row r="1265" spans="1:58" ht="13.5" customHeight="1">
      <c r="A1265" s="5" t="str">
        <f>HYPERLINK("http://kyu.snu.ac.kr/sdhj/index.jsp?type=hj/GK14610_00IM0001_012a.jpg","1714_수서면_012a")</f>
        <v>1714_수서면_012a</v>
      </c>
      <c r="B1265" s="2">
        <v>1714</v>
      </c>
      <c r="C1265" s="2" t="s">
        <v>9976</v>
      </c>
      <c r="D1265" s="2" t="s">
        <v>9977</v>
      </c>
      <c r="E1265" s="2">
        <v>1264</v>
      </c>
      <c r="F1265" s="2">
        <v>2</v>
      </c>
      <c r="G1265" s="2" t="s">
        <v>9341</v>
      </c>
      <c r="H1265" s="2" t="s">
        <v>9345</v>
      </c>
      <c r="I1265" s="2">
        <v>12</v>
      </c>
      <c r="L1265" s="2">
        <v>2</v>
      </c>
      <c r="M1265" s="2" t="s">
        <v>2512</v>
      </c>
      <c r="N1265" s="2" t="s">
        <v>7142</v>
      </c>
      <c r="T1265" s="2" t="s">
        <v>10897</v>
      </c>
      <c r="U1265" s="2" t="s">
        <v>313</v>
      </c>
      <c r="V1265" s="2" t="s">
        <v>5072</v>
      </c>
      <c r="Y1265" s="2" t="s">
        <v>2090</v>
      </c>
      <c r="Z1265" s="2" t="s">
        <v>6327</v>
      </c>
      <c r="AC1265" s="2">
        <v>65</v>
      </c>
      <c r="AD1265" s="2" t="s">
        <v>386</v>
      </c>
      <c r="AE1265" s="2" t="s">
        <v>6875</v>
      </c>
      <c r="AF1265" s="2" t="s">
        <v>746</v>
      </c>
      <c r="AG1265" s="2" t="s">
        <v>6920</v>
      </c>
      <c r="AH1265" s="2" t="s">
        <v>198</v>
      </c>
      <c r="AI1265" s="2" t="s">
        <v>7015</v>
      </c>
      <c r="AV1265" s="2" t="s">
        <v>1711</v>
      </c>
      <c r="AW1265" s="2" t="s">
        <v>7478</v>
      </c>
      <c r="BB1265" s="2" t="s">
        <v>313</v>
      </c>
      <c r="BC1265" s="2" t="s">
        <v>5072</v>
      </c>
      <c r="BD1265" s="2" t="s">
        <v>2464</v>
      </c>
      <c r="BE1265" s="2" t="s">
        <v>10910</v>
      </c>
      <c r="BF1265" s="2" t="s">
        <v>10909</v>
      </c>
    </row>
    <row r="1266" spans="1:58" ht="13.5" customHeight="1">
      <c r="A1266" s="5" t="str">
        <f>HYPERLINK("http://kyu.snu.ac.kr/sdhj/index.jsp?type=hj/GK14610_00IM0001_012a.jpg","1714_수서면_012a")</f>
        <v>1714_수서면_012a</v>
      </c>
      <c r="B1266" s="2">
        <v>1714</v>
      </c>
      <c r="C1266" s="2" t="s">
        <v>9976</v>
      </c>
      <c r="D1266" s="2" t="s">
        <v>9977</v>
      </c>
      <c r="E1266" s="2">
        <v>1265</v>
      </c>
      <c r="F1266" s="2">
        <v>2</v>
      </c>
      <c r="G1266" s="2" t="s">
        <v>9341</v>
      </c>
      <c r="H1266" s="2" t="s">
        <v>9345</v>
      </c>
      <c r="I1266" s="2">
        <v>12</v>
      </c>
      <c r="L1266" s="2">
        <v>2</v>
      </c>
      <c r="M1266" s="2" t="s">
        <v>2512</v>
      </c>
      <c r="N1266" s="2" t="s">
        <v>7142</v>
      </c>
      <c r="T1266" s="2" t="s">
        <v>10897</v>
      </c>
      <c r="U1266" s="2" t="s">
        <v>672</v>
      </c>
      <c r="V1266" s="2" t="s">
        <v>5073</v>
      </c>
      <c r="Y1266" s="2" t="s">
        <v>2465</v>
      </c>
      <c r="Z1266" s="2" t="s">
        <v>6326</v>
      </c>
      <c r="AF1266" s="2" t="s">
        <v>2411</v>
      </c>
      <c r="AG1266" s="2" t="s">
        <v>6926</v>
      </c>
      <c r="AW1266" s="2" t="s">
        <v>10911</v>
      </c>
      <c r="BC1266" s="2" t="s">
        <v>10901</v>
      </c>
      <c r="BE1266" s="2" t="s">
        <v>10910</v>
      </c>
      <c r="BF1266" s="2" t="s">
        <v>10907</v>
      </c>
    </row>
    <row r="1267" spans="1:58" ht="13.5" customHeight="1">
      <c r="A1267" s="5" t="str">
        <f>HYPERLINK("http://kyu.snu.ac.kr/sdhj/index.jsp?type=hj/GK14610_00IM0001_012a.jpg","1714_수서면_012a")</f>
        <v>1714_수서면_012a</v>
      </c>
      <c r="B1267" s="2">
        <v>1714</v>
      </c>
      <c r="C1267" s="2" t="s">
        <v>9976</v>
      </c>
      <c r="D1267" s="2" t="s">
        <v>9977</v>
      </c>
      <c r="E1267" s="2">
        <v>1266</v>
      </c>
      <c r="F1267" s="2">
        <v>2</v>
      </c>
      <c r="G1267" s="2" t="s">
        <v>9341</v>
      </c>
      <c r="H1267" s="2" t="s">
        <v>9345</v>
      </c>
      <c r="I1267" s="2">
        <v>12</v>
      </c>
      <c r="L1267" s="2">
        <v>2</v>
      </c>
      <c r="M1267" s="2" t="s">
        <v>2512</v>
      </c>
      <c r="N1267" s="2" t="s">
        <v>7142</v>
      </c>
      <c r="T1267" s="2" t="s">
        <v>10897</v>
      </c>
      <c r="U1267" s="2" t="s">
        <v>672</v>
      </c>
      <c r="V1267" s="2" t="s">
        <v>5073</v>
      </c>
      <c r="Y1267" s="2" t="s">
        <v>2466</v>
      </c>
      <c r="Z1267" s="2" t="s">
        <v>6293</v>
      </c>
      <c r="AC1267" s="2">
        <v>26</v>
      </c>
      <c r="AD1267" s="2" t="s">
        <v>58</v>
      </c>
      <c r="AE1267" s="2" t="s">
        <v>6879</v>
      </c>
      <c r="AF1267" s="2" t="s">
        <v>746</v>
      </c>
      <c r="AG1267" s="2" t="s">
        <v>6920</v>
      </c>
      <c r="AH1267" s="2" t="s">
        <v>72</v>
      </c>
      <c r="AI1267" s="2" t="s">
        <v>7023</v>
      </c>
      <c r="BB1267" s="2" t="s">
        <v>313</v>
      </c>
      <c r="BC1267" s="2" t="s">
        <v>5072</v>
      </c>
      <c r="BD1267" s="2" t="s">
        <v>1730</v>
      </c>
      <c r="BE1267" s="2" t="s">
        <v>6312</v>
      </c>
      <c r="BF1267" s="2" t="s">
        <v>10909</v>
      </c>
    </row>
    <row r="1268" spans="1:58" ht="13.5" customHeight="1">
      <c r="A1268" s="5" t="str">
        <f>HYPERLINK("http://kyu.snu.ac.kr/sdhj/index.jsp?type=hj/GK14610_00IM0001_012a.jpg","1714_수서면_012a")</f>
        <v>1714_수서면_012a</v>
      </c>
      <c r="B1268" s="2">
        <v>1714</v>
      </c>
      <c r="C1268" s="2" t="s">
        <v>9976</v>
      </c>
      <c r="D1268" s="2" t="s">
        <v>9977</v>
      </c>
      <c r="E1268" s="2">
        <v>1267</v>
      </c>
      <c r="F1268" s="2">
        <v>2</v>
      </c>
      <c r="G1268" s="2" t="s">
        <v>9341</v>
      </c>
      <c r="H1268" s="2" t="s">
        <v>9345</v>
      </c>
      <c r="I1268" s="2">
        <v>12</v>
      </c>
      <c r="L1268" s="2">
        <v>2</v>
      </c>
      <c r="M1268" s="2" t="s">
        <v>2512</v>
      </c>
      <c r="N1268" s="2" t="s">
        <v>7142</v>
      </c>
      <c r="T1268" s="2" t="s">
        <v>10897</v>
      </c>
      <c r="U1268" s="2" t="s">
        <v>672</v>
      </c>
      <c r="V1268" s="2" t="s">
        <v>5073</v>
      </c>
      <c r="Y1268" s="2" t="s">
        <v>2467</v>
      </c>
      <c r="Z1268" s="2" t="s">
        <v>6325</v>
      </c>
      <c r="AC1268" s="2">
        <v>16</v>
      </c>
      <c r="AD1268" s="2" t="s">
        <v>1131</v>
      </c>
      <c r="AE1268" s="2" t="s">
        <v>6909</v>
      </c>
      <c r="AF1268" s="2" t="s">
        <v>746</v>
      </c>
      <c r="AG1268" s="2" t="s">
        <v>6920</v>
      </c>
      <c r="AH1268" s="2" t="s">
        <v>72</v>
      </c>
      <c r="AI1268" s="2" t="s">
        <v>7023</v>
      </c>
      <c r="BC1268" s="2" t="s">
        <v>5072</v>
      </c>
      <c r="BE1268" s="2" t="s">
        <v>6312</v>
      </c>
      <c r="BF1268" s="2" t="s">
        <v>10904</v>
      </c>
    </row>
    <row r="1269" spans="1:58" ht="13.5" customHeight="1">
      <c r="A1269" s="5" t="str">
        <f>HYPERLINK("http://kyu.snu.ac.kr/sdhj/index.jsp?type=hj/GK14610_00IM0001_012a.jpg","1714_수서면_012a")</f>
        <v>1714_수서면_012a</v>
      </c>
      <c r="B1269" s="2">
        <v>1714</v>
      </c>
      <c r="C1269" s="2" t="s">
        <v>9976</v>
      </c>
      <c r="D1269" s="2" t="s">
        <v>9977</v>
      </c>
      <c r="E1269" s="2">
        <v>1268</v>
      </c>
      <c r="F1269" s="2">
        <v>2</v>
      </c>
      <c r="G1269" s="2" t="s">
        <v>9341</v>
      </c>
      <c r="H1269" s="2" t="s">
        <v>9345</v>
      </c>
      <c r="I1269" s="2">
        <v>12</v>
      </c>
      <c r="L1269" s="2">
        <v>2</v>
      </c>
      <c r="M1269" s="2" t="s">
        <v>2512</v>
      </c>
      <c r="N1269" s="2" t="s">
        <v>7142</v>
      </c>
      <c r="T1269" s="2" t="s">
        <v>10897</v>
      </c>
      <c r="U1269" s="2" t="s">
        <v>284</v>
      </c>
      <c r="V1269" s="2" t="s">
        <v>5077</v>
      </c>
      <c r="Y1269" s="2" t="s">
        <v>2455</v>
      </c>
      <c r="Z1269" s="2" t="s">
        <v>6324</v>
      </c>
      <c r="AC1269" s="2">
        <v>41</v>
      </c>
      <c r="AD1269" s="2" t="s">
        <v>536</v>
      </c>
      <c r="AE1269" s="2" t="s">
        <v>6907</v>
      </c>
      <c r="AV1269" s="2" t="s">
        <v>2051</v>
      </c>
      <c r="AW1269" s="2" t="s">
        <v>5704</v>
      </c>
    </row>
    <row r="1270" spans="1:58" ht="13.5" customHeight="1">
      <c r="A1270" s="5" t="str">
        <f>HYPERLINK("http://kyu.snu.ac.kr/sdhj/index.jsp?type=hj/GK14610_00IM0001_012a.jpg","1714_수서면_012a")</f>
        <v>1714_수서면_012a</v>
      </c>
      <c r="B1270" s="2">
        <v>1714</v>
      </c>
      <c r="C1270" s="2" t="s">
        <v>9503</v>
      </c>
      <c r="D1270" s="2" t="s">
        <v>9504</v>
      </c>
      <c r="E1270" s="2">
        <v>1269</v>
      </c>
      <c r="F1270" s="2">
        <v>2</v>
      </c>
      <c r="G1270" s="2" t="s">
        <v>9341</v>
      </c>
      <c r="H1270" s="2" t="s">
        <v>9345</v>
      </c>
      <c r="I1270" s="2">
        <v>12</v>
      </c>
      <c r="L1270" s="2">
        <v>2</v>
      </c>
      <c r="M1270" s="2" t="s">
        <v>2512</v>
      </c>
      <c r="N1270" s="2" t="s">
        <v>7142</v>
      </c>
      <c r="T1270" s="2" t="s">
        <v>10897</v>
      </c>
      <c r="U1270" s="2" t="s">
        <v>672</v>
      </c>
      <c r="V1270" s="2" t="s">
        <v>5073</v>
      </c>
      <c r="Y1270" s="2" t="s">
        <v>1873</v>
      </c>
      <c r="Z1270" s="2" t="s">
        <v>5604</v>
      </c>
      <c r="AC1270" s="2">
        <v>46</v>
      </c>
      <c r="AD1270" s="2" t="s">
        <v>579</v>
      </c>
      <c r="AE1270" s="2" t="s">
        <v>6894</v>
      </c>
      <c r="AG1270" s="2" t="s">
        <v>10912</v>
      </c>
      <c r="AI1270" s="2" t="s">
        <v>7023</v>
      </c>
      <c r="BB1270" s="2" t="s">
        <v>313</v>
      </c>
      <c r="BC1270" s="2" t="s">
        <v>5072</v>
      </c>
      <c r="BD1270" s="2" t="s">
        <v>2468</v>
      </c>
      <c r="BE1270" s="2" t="s">
        <v>6195</v>
      </c>
      <c r="BF1270" s="2" t="s">
        <v>10909</v>
      </c>
    </row>
    <row r="1271" spans="1:58" ht="13.5" customHeight="1">
      <c r="A1271" s="5" t="str">
        <f>HYPERLINK("http://kyu.snu.ac.kr/sdhj/index.jsp?type=hj/GK14610_00IM0001_012a.jpg","1714_수서면_012a")</f>
        <v>1714_수서면_012a</v>
      </c>
      <c r="B1271" s="2">
        <v>1714</v>
      </c>
      <c r="C1271" s="2" t="s">
        <v>9976</v>
      </c>
      <c r="D1271" s="2" t="s">
        <v>9977</v>
      </c>
      <c r="E1271" s="2">
        <v>1270</v>
      </c>
      <c r="F1271" s="2">
        <v>2</v>
      </c>
      <c r="G1271" s="2" t="s">
        <v>9341</v>
      </c>
      <c r="H1271" s="2" t="s">
        <v>9345</v>
      </c>
      <c r="I1271" s="2">
        <v>12</v>
      </c>
      <c r="L1271" s="2">
        <v>2</v>
      </c>
      <c r="M1271" s="2" t="s">
        <v>2512</v>
      </c>
      <c r="N1271" s="2" t="s">
        <v>7142</v>
      </c>
      <c r="T1271" s="2" t="s">
        <v>10897</v>
      </c>
      <c r="U1271" s="2" t="s">
        <v>672</v>
      </c>
      <c r="V1271" s="2" t="s">
        <v>5073</v>
      </c>
      <c r="Y1271" s="2" t="s">
        <v>2469</v>
      </c>
      <c r="Z1271" s="2" t="s">
        <v>10913</v>
      </c>
      <c r="AC1271" s="2">
        <v>32</v>
      </c>
      <c r="AD1271" s="2" t="s">
        <v>412</v>
      </c>
      <c r="AE1271" s="2" t="s">
        <v>6887</v>
      </c>
      <c r="AF1271" s="2" t="s">
        <v>10914</v>
      </c>
      <c r="AG1271" s="2" t="s">
        <v>10915</v>
      </c>
      <c r="AH1271" s="2" t="s">
        <v>72</v>
      </c>
      <c r="AI1271" s="2" t="s">
        <v>7023</v>
      </c>
      <c r="BC1271" s="2" t="s">
        <v>5072</v>
      </c>
      <c r="BE1271" s="2" t="s">
        <v>6195</v>
      </c>
      <c r="BF1271" s="2" t="s">
        <v>10904</v>
      </c>
    </row>
    <row r="1272" spans="1:58" ht="13.5" customHeight="1">
      <c r="A1272" s="5" t="str">
        <f>HYPERLINK("http://kyu.snu.ac.kr/sdhj/index.jsp?type=hj/GK14610_00IM0001_012a.jpg","1714_수서면_012a")</f>
        <v>1714_수서면_012a</v>
      </c>
      <c r="B1272" s="2">
        <v>1714</v>
      </c>
      <c r="C1272" s="2" t="s">
        <v>9976</v>
      </c>
      <c r="D1272" s="2" t="s">
        <v>9977</v>
      </c>
      <c r="E1272" s="2">
        <v>1271</v>
      </c>
      <c r="F1272" s="2">
        <v>2</v>
      </c>
      <c r="G1272" s="2" t="s">
        <v>9341</v>
      </c>
      <c r="H1272" s="2" t="s">
        <v>9345</v>
      </c>
      <c r="I1272" s="2">
        <v>12</v>
      </c>
      <c r="L1272" s="2">
        <v>2</v>
      </c>
      <c r="M1272" s="2" t="s">
        <v>2512</v>
      </c>
      <c r="N1272" s="2" t="s">
        <v>7142</v>
      </c>
      <c r="T1272" s="2" t="s">
        <v>10897</v>
      </c>
      <c r="U1272" s="2" t="s">
        <v>313</v>
      </c>
      <c r="V1272" s="2" t="s">
        <v>5072</v>
      </c>
      <c r="Y1272" s="2" t="s">
        <v>2470</v>
      </c>
      <c r="Z1272" s="2" t="s">
        <v>5612</v>
      </c>
      <c r="AC1272" s="2">
        <v>35</v>
      </c>
      <c r="AD1272" s="2" t="s">
        <v>255</v>
      </c>
      <c r="AE1272" s="2" t="s">
        <v>6888</v>
      </c>
      <c r="BB1272" s="2" t="s">
        <v>313</v>
      </c>
      <c r="BC1272" s="2" t="s">
        <v>5072</v>
      </c>
      <c r="BD1272" s="2" t="s">
        <v>2445</v>
      </c>
      <c r="BE1272" s="2" t="s">
        <v>5498</v>
      </c>
      <c r="BF1272" s="2" t="s">
        <v>10904</v>
      </c>
    </row>
    <row r="1273" spans="1:58" ht="13.5" customHeight="1">
      <c r="A1273" s="5" t="str">
        <f>HYPERLINK("http://kyu.snu.ac.kr/sdhj/index.jsp?type=hj/GK14610_00IM0001_012a.jpg","1714_수서면_012a")</f>
        <v>1714_수서면_012a</v>
      </c>
      <c r="B1273" s="2">
        <v>1714</v>
      </c>
      <c r="C1273" s="2" t="s">
        <v>9976</v>
      </c>
      <c r="D1273" s="2" t="s">
        <v>9977</v>
      </c>
      <c r="E1273" s="2">
        <v>1272</v>
      </c>
      <c r="F1273" s="2">
        <v>2</v>
      </c>
      <c r="G1273" s="2" t="s">
        <v>9341</v>
      </c>
      <c r="H1273" s="2" t="s">
        <v>9345</v>
      </c>
      <c r="I1273" s="2">
        <v>12</v>
      </c>
      <c r="L1273" s="2">
        <v>2</v>
      </c>
      <c r="M1273" s="2" t="s">
        <v>2512</v>
      </c>
      <c r="N1273" s="2" t="s">
        <v>7142</v>
      </c>
      <c r="T1273" s="2" t="s">
        <v>10897</v>
      </c>
      <c r="U1273" s="2" t="s">
        <v>672</v>
      </c>
      <c r="V1273" s="2" t="s">
        <v>5073</v>
      </c>
      <c r="Y1273" s="2" t="s">
        <v>2471</v>
      </c>
      <c r="Z1273" s="2" t="s">
        <v>6323</v>
      </c>
      <c r="AF1273" s="2" t="s">
        <v>65</v>
      </c>
      <c r="AG1273" s="2" t="s">
        <v>5367</v>
      </c>
      <c r="BC1273" s="2" t="s">
        <v>5072</v>
      </c>
      <c r="BE1273" s="2" t="s">
        <v>5498</v>
      </c>
      <c r="BF1273" s="2" t="s">
        <v>10916</v>
      </c>
    </row>
    <row r="1274" spans="1:58" ht="13.5" customHeight="1">
      <c r="A1274" s="5" t="str">
        <f>HYPERLINK("http://kyu.snu.ac.kr/sdhj/index.jsp?type=hj/GK14610_00IM0001_012a.jpg","1714_수서면_012a")</f>
        <v>1714_수서면_012a</v>
      </c>
      <c r="B1274" s="2">
        <v>1714</v>
      </c>
      <c r="C1274" s="2" t="s">
        <v>9359</v>
      </c>
      <c r="D1274" s="2" t="s">
        <v>9360</v>
      </c>
      <c r="E1274" s="2">
        <v>1273</v>
      </c>
      <c r="F1274" s="2">
        <v>2</v>
      </c>
      <c r="G1274" s="2" t="s">
        <v>9341</v>
      </c>
      <c r="H1274" s="2" t="s">
        <v>9345</v>
      </c>
      <c r="I1274" s="2">
        <v>12</v>
      </c>
      <c r="L1274" s="2">
        <v>2</v>
      </c>
      <c r="M1274" s="2" t="s">
        <v>2512</v>
      </c>
      <c r="N1274" s="2" t="s">
        <v>7142</v>
      </c>
      <c r="T1274" s="2" t="s">
        <v>10897</v>
      </c>
      <c r="U1274" s="2" t="s">
        <v>672</v>
      </c>
      <c r="V1274" s="2" t="s">
        <v>5073</v>
      </c>
      <c r="Y1274" s="2" t="s">
        <v>2472</v>
      </c>
      <c r="Z1274" s="2" t="s">
        <v>6322</v>
      </c>
      <c r="AC1274" s="2">
        <v>54</v>
      </c>
      <c r="AD1274" s="2" t="s">
        <v>317</v>
      </c>
      <c r="AE1274" s="2" t="s">
        <v>6904</v>
      </c>
      <c r="AF1274" s="2" t="s">
        <v>746</v>
      </c>
      <c r="AG1274" s="2" t="s">
        <v>6920</v>
      </c>
      <c r="AH1274" s="2" t="s">
        <v>356</v>
      </c>
      <c r="AI1274" s="2" t="s">
        <v>6987</v>
      </c>
    </row>
    <row r="1275" spans="1:58" ht="13.5" customHeight="1">
      <c r="A1275" s="5" t="str">
        <f>HYPERLINK("http://kyu.snu.ac.kr/sdhj/index.jsp?type=hj/GK14610_00IM0001_012a.jpg","1714_수서면_012a")</f>
        <v>1714_수서면_012a</v>
      </c>
      <c r="B1275" s="2">
        <v>1714</v>
      </c>
      <c r="C1275" s="2" t="s">
        <v>9976</v>
      </c>
      <c r="D1275" s="2" t="s">
        <v>9977</v>
      </c>
      <c r="E1275" s="2">
        <v>1274</v>
      </c>
      <c r="F1275" s="2">
        <v>2</v>
      </c>
      <c r="G1275" s="2" t="s">
        <v>9341</v>
      </c>
      <c r="H1275" s="2" t="s">
        <v>9345</v>
      </c>
      <c r="I1275" s="2">
        <v>12</v>
      </c>
      <c r="L1275" s="2">
        <v>2</v>
      </c>
      <c r="M1275" s="2" t="s">
        <v>2512</v>
      </c>
      <c r="N1275" s="2" t="s">
        <v>7142</v>
      </c>
      <c r="T1275" s="2" t="s">
        <v>10897</v>
      </c>
      <c r="U1275" s="2" t="s">
        <v>313</v>
      </c>
      <c r="V1275" s="2" t="s">
        <v>5072</v>
      </c>
      <c r="Y1275" s="2" t="s">
        <v>2473</v>
      </c>
      <c r="Z1275" s="2" t="s">
        <v>6321</v>
      </c>
      <c r="AC1275" s="2">
        <v>26</v>
      </c>
      <c r="AD1275" s="2" t="s">
        <v>58</v>
      </c>
      <c r="AE1275" s="2" t="s">
        <v>6879</v>
      </c>
      <c r="AF1275" s="2" t="s">
        <v>746</v>
      </c>
      <c r="AG1275" s="2" t="s">
        <v>6920</v>
      </c>
      <c r="AH1275" s="2" t="s">
        <v>241</v>
      </c>
      <c r="AI1275" s="2" t="s">
        <v>7047</v>
      </c>
    </row>
    <row r="1276" spans="1:58" ht="13.5" customHeight="1">
      <c r="A1276" s="5" t="str">
        <f>HYPERLINK("http://kyu.snu.ac.kr/sdhj/index.jsp?type=hj/GK14610_00IM0001_012a.jpg","1714_수서면_012a")</f>
        <v>1714_수서면_012a</v>
      </c>
      <c r="B1276" s="2">
        <v>1714</v>
      </c>
      <c r="C1276" s="2" t="s">
        <v>9976</v>
      </c>
      <c r="D1276" s="2" t="s">
        <v>9977</v>
      </c>
      <c r="E1276" s="2">
        <v>1275</v>
      </c>
      <c r="F1276" s="2">
        <v>2</v>
      </c>
      <c r="G1276" s="2" t="s">
        <v>9341</v>
      </c>
      <c r="H1276" s="2" t="s">
        <v>9345</v>
      </c>
      <c r="I1276" s="2">
        <v>12</v>
      </c>
      <c r="L1276" s="2">
        <v>2</v>
      </c>
      <c r="M1276" s="2" t="s">
        <v>2512</v>
      </c>
      <c r="N1276" s="2" t="s">
        <v>7142</v>
      </c>
      <c r="S1276" s="2" t="s">
        <v>869</v>
      </c>
      <c r="T1276" s="2" t="s">
        <v>5032</v>
      </c>
      <c r="U1276" s="2" t="s">
        <v>672</v>
      </c>
      <c r="V1276" s="2" t="s">
        <v>5073</v>
      </c>
      <c r="Y1276" s="2" t="s">
        <v>188</v>
      </c>
      <c r="Z1276" s="2" t="s">
        <v>5809</v>
      </c>
      <c r="AF1276" s="2" t="s">
        <v>285</v>
      </c>
      <c r="AG1276" s="2" t="s">
        <v>6927</v>
      </c>
    </row>
    <row r="1277" spans="1:58" ht="13.5" customHeight="1">
      <c r="A1277" s="5" t="str">
        <f>HYPERLINK("http://kyu.snu.ac.kr/sdhj/index.jsp?type=hj/GK14610_00IM0001_012a.jpg","1714_수서면_012a")</f>
        <v>1714_수서면_012a</v>
      </c>
      <c r="B1277" s="2">
        <v>1714</v>
      </c>
      <c r="C1277" s="2" t="s">
        <v>9976</v>
      </c>
      <c r="D1277" s="2" t="s">
        <v>9977</v>
      </c>
      <c r="E1277" s="2">
        <v>1276</v>
      </c>
      <c r="F1277" s="2">
        <v>2</v>
      </c>
      <c r="G1277" s="2" t="s">
        <v>9341</v>
      </c>
      <c r="H1277" s="2" t="s">
        <v>9345</v>
      </c>
      <c r="I1277" s="2">
        <v>12</v>
      </c>
      <c r="L1277" s="2">
        <v>2</v>
      </c>
      <c r="M1277" s="2" t="s">
        <v>2512</v>
      </c>
      <c r="N1277" s="2" t="s">
        <v>7142</v>
      </c>
      <c r="T1277" s="2" t="s">
        <v>10897</v>
      </c>
      <c r="U1277" s="2" t="s">
        <v>313</v>
      </c>
      <c r="V1277" s="2" t="s">
        <v>5072</v>
      </c>
      <c r="Y1277" s="2" t="s">
        <v>2474</v>
      </c>
      <c r="Z1277" s="2" t="s">
        <v>6320</v>
      </c>
      <c r="AF1277" s="2" t="s">
        <v>48</v>
      </c>
      <c r="AG1277" s="2" t="s">
        <v>6919</v>
      </c>
      <c r="BB1277" s="2" t="s">
        <v>313</v>
      </c>
      <c r="BC1277" s="2" t="s">
        <v>5072</v>
      </c>
      <c r="BD1277" s="2" t="s">
        <v>2457</v>
      </c>
      <c r="BE1277" s="2" t="s">
        <v>6302</v>
      </c>
      <c r="BF1277" s="2" t="s">
        <v>10917</v>
      </c>
    </row>
    <row r="1278" spans="1:58" ht="13.5" customHeight="1">
      <c r="A1278" s="5" t="str">
        <f>HYPERLINK("http://kyu.snu.ac.kr/sdhj/index.jsp?type=hj/GK14610_00IM0001_012a.jpg","1714_수서면_012a")</f>
        <v>1714_수서면_012a</v>
      </c>
      <c r="B1278" s="2">
        <v>1714</v>
      </c>
      <c r="C1278" s="2" t="s">
        <v>9517</v>
      </c>
      <c r="D1278" s="2" t="s">
        <v>9518</v>
      </c>
      <c r="E1278" s="2">
        <v>1277</v>
      </c>
      <c r="F1278" s="2">
        <v>2</v>
      </c>
      <c r="G1278" s="2" t="s">
        <v>9341</v>
      </c>
      <c r="H1278" s="2" t="s">
        <v>9345</v>
      </c>
      <c r="I1278" s="2">
        <v>12</v>
      </c>
      <c r="L1278" s="2">
        <v>2</v>
      </c>
      <c r="M1278" s="2" t="s">
        <v>2512</v>
      </c>
      <c r="N1278" s="2" t="s">
        <v>7142</v>
      </c>
      <c r="T1278" s="2" t="s">
        <v>10897</v>
      </c>
      <c r="U1278" s="2" t="s">
        <v>313</v>
      </c>
      <c r="V1278" s="2" t="s">
        <v>5072</v>
      </c>
      <c r="Y1278" s="2" t="s">
        <v>2475</v>
      </c>
      <c r="Z1278" s="2" t="s">
        <v>6271</v>
      </c>
      <c r="AC1278" s="2">
        <v>55</v>
      </c>
      <c r="AD1278" s="2" t="s">
        <v>317</v>
      </c>
      <c r="AE1278" s="2" t="s">
        <v>6904</v>
      </c>
      <c r="AG1278" s="2" t="s">
        <v>10918</v>
      </c>
      <c r="AI1278" s="2" t="s">
        <v>7045</v>
      </c>
    </row>
    <row r="1279" spans="1:58" ht="13.5" customHeight="1">
      <c r="A1279" s="5" t="str">
        <f>HYPERLINK("http://kyu.snu.ac.kr/sdhj/index.jsp?type=hj/GK14610_00IM0001_012a.jpg","1714_수서면_012a")</f>
        <v>1714_수서면_012a</v>
      </c>
      <c r="B1279" s="2">
        <v>1714</v>
      </c>
      <c r="C1279" s="2" t="s">
        <v>10097</v>
      </c>
      <c r="D1279" s="2" t="s">
        <v>10098</v>
      </c>
      <c r="E1279" s="2">
        <v>1278</v>
      </c>
      <c r="F1279" s="2">
        <v>2</v>
      </c>
      <c r="G1279" s="2" t="s">
        <v>9341</v>
      </c>
      <c r="H1279" s="2" t="s">
        <v>9345</v>
      </c>
      <c r="I1279" s="2">
        <v>12</v>
      </c>
      <c r="L1279" s="2">
        <v>2</v>
      </c>
      <c r="M1279" s="2" t="s">
        <v>2512</v>
      </c>
      <c r="N1279" s="2" t="s">
        <v>7142</v>
      </c>
      <c r="T1279" s="2" t="s">
        <v>10897</v>
      </c>
      <c r="U1279" s="2" t="s">
        <v>672</v>
      </c>
      <c r="V1279" s="2" t="s">
        <v>5073</v>
      </c>
      <c r="Y1279" s="2" t="s">
        <v>2476</v>
      </c>
      <c r="Z1279" s="2" t="s">
        <v>6319</v>
      </c>
      <c r="AC1279" s="2">
        <v>31</v>
      </c>
      <c r="AD1279" s="2" t="s">
        <v>340</v>
      </c>
      <c r="AE1279" s="2" t="s">
        <v>6896</v>
      </c>
      <c r="AF1279" s="2" t="s">
        <v>10914</v>
      </c>
      <c r="AG1279" s="2" t="s">
        <v>10915</v>
      </c>
      <c r="AH1279" s="2" t="s">
        <v>2477</v>
      </c>
      <c r="AI1279" s="2" t="s">
        <v>7045</v>
      </c>
      <c r="BB1279" s="2" t="s">
        <v>845</v>
      </c>
      <c r="BC1279" s="2" t="s">
        <v>5268</v>
      </c>
      <c r="BF1279" s="2" t="s">
        <v>10909</v>
      </c>
    </row>
    <row r="1280" spans="1:58" ht="13.5" customHeight="1">
      <c r="A1280" s="5" t="str">
        <f>HYPERLINK("http://kyu.snu.ac.kr/sdhj/index.jsp?type=hj/GK14610_00IM0001_012a.jpg","1714_수서면_012a")</f>
        <v>1714_수서면_012a</v>
      </c>
      <c r="B1280" s="2">
        <v>1714</v>
      </c>
      <c r="C1280" s="2" t="s">
        <v>9976</v>
      </c>
      <c r="D1280" s="2" t="s">
        <v>9977</v>
      </c>
      <c r="E1280" s="2">
        <v>1279</v>
      </c>
      <c r="F1280" s="2">
        <v>2</v>
      </c>
      <c r="G1280" s="2" t="s">
        <v>9341</v>
      </c>
      <c r="H1280" s="2" t="s">
        <v>9345</v>
      </c>
      <c r="I1280" s="2">
        <v>12</v>
      </c>
      <c r="L1280" s="2">
        <v>2</v>
      </c>
      <c r="M1280" s="2" t="s">
        <v>2512</v>
      </c>
      <c r="N1280" s="2" t="s">
        <v>7142</v>
      </c>
      <c r="T1280" s="2" t="s">
        <v>10897</v>
      </c>
      <c r="U1280" s="2" t="s">
        <v>313</v>
      </c>
      <c r="V1280" s="2" t="s">
        <v>5072</v>
      </c>
      <c r="Y1280" s="2" t="s">
        <v>2478</v>
      </c>
      <c r="Z1280" s="2" t="s">
        <v>6318</v>
      </c>
      <c r="AC1280" s="2">
        <v>26</v>
      </c>
      <c r="AD1280" s="2" t="s">
        <v>246</v>
      </c>
      <c r="AE1280" s="2" t="s">
        <v>5473</v>
      </c>
      <c r="AF1280" s="2" t="s">
        <v>746</v>
      </c>
      <c r="AG1280" s="2" t="s">
        <v>6920</v>
      </c>
      <c r="AH1280" s="2" t="s">
        <v>524</v>
      </c>
      <c r="AI1280" s="2" t="s">
        <v>7021</v>
      </c>
      <c r="BC1280" s="2" t="s">
        <v>5268</v>
      </c>
      <c r="BF1280" s="2" t="s">
        <v>10904</v>
      </c>
    </row>
    <row r="1281" spans="1:72" ht="13.5" customHeight="1">
      <c r="A1281" s="5" t="str">
        <f>HYPERLINK("http://kyu.snu.ac.kr/sdhj/index.jsp?type=hj/GK14610_00IM0001_012a.jpg","1714_수서면_012a")</f>
        <v>1714_수서면_012a</v>
      </c>
      <c r="B1281" s="2">
        <v>1714</v>
      </c>
      <c r="C1281" s="2" t="s">
        <v>9976</v>
      </c>
      <c r="D1281" s="2" t="s">
        <v>9977</v>
      </c>
      <c r="E1281" s="2">
        <v>1280</v>
      </c>
      <c r="F1281" s="2">
        <v>2</v>
      </c>
      <c r="G1281" s="2" t="s">
        <v>9341</v>
      </c>
      <c r="H1281" s="2" t="s">
        <v>9345</v>
      </c>
      <c r="I1281" s="2">
        <v>12</v>
      </c>
      <c r="L1281" s="2">
        <v>2</v>
      </c>
      <c r="M1281" s="2" t="s">
        <v>2512</v>
      </c>
      <c r="N1281" s="2" t="s">
        <v>7142</v>
      </c>
      <c r="T1281" s="2" t="s">
        <v>10897</v>
      </c>
      <c r="U1281" s="2" t="s">
        <v>313</v>
      </c>
      <c r="V1281" s="2" t="s">
        <v>5072</v>
      </c>
      <c r="Y1281" s="2" t="s">
        <v>2479</v>
      </c>
      <c r="Z1281" s="2" t="s">
        <v>6317</v>
      </c>
      <c r="AC1281" s="2">
        <v>11</v>
      </c>
      <c r="AD1281" s="2" t="s">
        <v>208</v>
      </c>
      <c r="AE1281" s="2" t="s">
        <v>6902</v>
      </c>
      <c r="BC1281" s="2" t="s">
        <v>5268</v>
      </c>
      <c r="BF1281" s="2" t="s">
        <v>10919</v>
      </c>
    </row>
    <row r="1282" spans="1:72" ht="13.5" customHeight="1">
      <c r="A1282" s="5" t="str">
        <f>HYPERLINK("http://kyu.snu.ac.kr/sdhj/index.jsp?type=hj/GK14610_00IM0001_012a.jpg","1714_수서면_012a")</f>
        <v>1714_수서면_012a</v>
      </c>
      <c r="B1282" s="2">
        <v>1714</v>
      </c>
      <c r="C1282" s="2" t="s">
        <v>9976</v>
      </c>
      <c r="D1282" s="2" t="s">
        <v>9977</v>
      </c>
      <c r="E1282" s="2">
        <v>1281</v>
      </c>
      <c r="F1282" s="2">
        <v>2</v>
      </c>
      <c r="G1282" s="2" t="s">
        <v>9341</v>
      </c>
      <c r="H1282" s="2" t="s">
        <v>9345</v>
      </c>
      <c r="I1282" s="2">
        <v>12</v>
      </c>
      <c r="L1282" s="2">
        <v>2</v>
      </c>
      <c r="M1282" s="2" t="s">
        <v>2512</v>
      </c>
      <c r="N1282" s="2" t="s">
        <v>7142</v>
      </c>
      <c r="T1282" s="2" t="s">
        <v>10897</v>
      </c>
      <c r="U1282" s="2" t="s">
        <v>672</v>
      </c>
      <c r="V1282" s="2" t="s">
        <v>5073</v>
      </c>
      <c r="Y1282" s="2" t="s">
        <v>1577</v>
      </c>
      <c r="Z1282" s="2" t="s">
        <v>4976</v>
      </c>
      <c r="AC1282" s="2">
        <v>7</v>
      </c>
      <c r="AD1282" s="2" t="s">
        <v>401</v>
      </c>
      <c r="AE1282" s="2" t="s">
        <v>6863</v>
      </c>
      <c r="AF1282" s="2" t="s">
        <v>746</v>
      </c>
      <c r="AG1282" s="2" t="s">
        <v>6920</v>
      </c>
      <c r="AH1282" s="2" t="s">
        <v>2477</v>
      </c>
      <c r="AI1282" s="2" t="s">
        <v>7045</v>
      </c>
      <c r="BC1282" s="2" t="s">
        <v>5268</v>
      </c>
      <c r="BF1282" s="2" t="s">
        <v>10898</v>
      </c>
    </row>
    <row r="1283" spans="1:72" ht="13.5" customHeight="1">
      <c r="A1283" s="5" t="str">
        <f>HYPERLINK("http://kyu.snu.ac.kr/sdhj/index.jsp?type=hj/GK14610_00IM0001_012a.jpg","1714_수서면_012a")</f>
        <v>1714_수서면_012a</v>
      </c>
      <c r="B1283" s="2">
        <v>1714</v>
      </c>
      <c r="C1283" s="2" t="s">
        <v>9976</v>
      </c>
      <c r="D1283" s="2" t="s">
        <v>9977</v>
      </c>
      <c r="E1283" s="2">
        <v>1282</v>
      </c>
      <c r="F1283" s="2">
        <v>2</v>
      </c>
      <c r="G1283" s="2" t="s">
        <v>9341</v>
      </c>
      <c r="H1283" s="2" t="s">
        <v>9345</v>
      </c>
      <c r="I1283" s="2">
        <v>12</v>
      </c>
      <c r="L1283" s="2">
        <v>3</v>
      </c>
      <c r="M1283" s="2" t="s">
        <v>2429</v>
      </c>
      <c r="N1283" s="2" t="s">
        <v>7162</v>
      </c>
      <c r="T1283" s="2" t="s">
        <v>10920</v>
      </c>
      <c r="U1283" s="2" t="s">
        <v>347</v>
      </c>
      <c r="V1283" s="2" t="s">
        <v>5076</v>
      </c>
      <c r="W1283" s="2" t="s">
        <v>909</v>
      </c>
      <c r="X1283" s="2" t="s">
        <v>5397</v>
      </c>
      <c r="Y1283" s="2" t="s">
        <v>2480</v>
      </c>
      <c r="Z1283" s="2" t="s">
        <v>6316</v>
      </c>
      <c r="AC1283" s="2">
        <v>53</v>
      </c>
      <c r="AD1283" s="2" t="s">
        <v>236</v>
      </c>
      <c r="AE1283" s="2" t="s">
        <v>5554</v>
      </c>
      <c r="AJ1283" s="2" t="s">
        <v>17</v>
      </c>
      <c r="AK1283" s="2" t="s">
        <v>7078</v>
      </c>
      <c r="AL1283" s="2" t="s">
        <v>418</v>
      </c>
      <c r="AM1283" s="2" t="s">
        <v>7006</v>
      </c>
      <c r="AT1283" s="2" t="s">
        <v>717</v>
      </c>
      <c r="AU1283" s="2" t="s">
        <v>5257</v>
      </c>
      <c r="AV1283" s="2" t="s">
        <v>2435</v>
      </c>
      <c r="AW1283" s="2" t="s">
        <v>6337</v>
      </c>
      <c r="BG1283" s="2" t="s">
        <v>2436</v>
      </c>
      <c r="BH1283" s="2" t="s">
        <v>7211</v>
      </c>
      <c r="BI1283" s="2" t="s">
        <v>2437</v>
      </c>
      <c r="BJ1283" s="2" t="s">
        <v>7483</v>
      </c>
      <c r="BK1283" s="2" t="s">
        <v>2481</v>
      </c>
      <c r="BL1283" s="2" t="s">
        <v>8150</v>
      </c>
      <c r="BM1283" s="2" t="s">
        <v>2482</v>
      </c>
      <c r="BN1283" s="2" t="s">
        <v>5820</v>
      </c>
      <c r="BO1283" s="2" t="s">
        <v>2483</v>
      </c>
      <c r="BP1283" s="2" t="s">
        <v>10921</v>
      </c>
      <c r="BQ1283" s="2" t="s">
        <v>2484</v>
      </c>
      <c r="BR1283" s="2" t="s">
        <v>8665</v>
      </c>
      <c r="BS1283" s="2" t="s">
        <v>416</v>
      </c>
      <c r="BT1283" s="2" t="s">
        <v>7116</v>
      </c>
    </row>
    <row r="1284" spans="1:72" ht="13.5" customHeight="1">
      <c r="A1284" s="5" t="str">
        <f>HYPERLINK("http://kyu.snu.ac.kr/sdhj/index.jsp?type=hj/GK14610_00IM0001_012a.jpg","1714_수서면_012a")</f>
        <v>1714_수서면_012a</v>
      </c>
      <c r="B1284" s="2">
        <v>1714</v>
      </c>
      <c r="C1284" s="2" t="s">
        <v>9356</v>
      </c>
      <c r="D1284" s="2" t="s">
        <v>9357</v>
      </c>
      <c r="E1284" s="2">
        <v>1283</v>
      </c>
      <c r="F1284" s="2">
        <v>2</v>
      </c>
      <c r="G1284" s="2" t="s">
        <v>9341</v>
      </c>
      <c r="H1284" s="2" t="s">
        <v>9345</v>
      </c>
      <c r="I1284" s="2">
        <v>12</v>
      </c>
      <c r="L1284" s="2">
        <v>3</v>
      </c>
      <c r="M1284" s="2" t="s">
        <v>2429</v>
      </c>
      <c r="N1284" s="2" t="s">
        <v>7162</v>
      </c>
      <c r="S1284" s="2" t="s">
        <v>77</v>
      </c>
      <c r="T1284" s="2" t="s">
        <v>5010</v>
      </c>
      <c r="W1284" s="2" t="s">
        <v>78</v>
      </c>
      <c r="X1284" s="2" t="s">
        <v>10922</v>
      </c>
      <c r="Y1284" s="2" t="s">
        <v>764</v>
      </c>
      <c r="Z1284" s="2" t="s">
        <v>5449</v>
      </c>
      <c r="AC1284" s="2">
        <v>46</v>
      </c>
      <c r="AD1284" s="2" t="s">
        <v>560</v>
      </c>
      <c r="AE1284" s="2" t="s">
        <v>6882</v>
      </c>
      <c r="AJ1284" s="2" t="s">
        <v>765</v>
      </c>
      <c r="AK1284" s="2" t="s">
        <v>7079</v>
      </c>
      <c r="AL1284" s="2" t="s">
        <v>2485</v>
      </c>
      <c r="AM1284" s="2" t="s">
        <v>7019</v>
      </c>
      <c r="AT1284" s="2" t="s">
        <v>2486</v>
      </c>
      <c r="AU1284" s="2" t="s">
        <v>7210</v>
      </c>
      <c r="AV1284" s="2" t="s">
        <v>2487</v>
      </c>
      <c r="AW1284" s="2" t="s">
        <v>10923</v>
      </c>
      <c r="BG1284" s="2" t="s">
        <v>717</v>
      </c>
      <c r="BH1284" s="2" t="s">
        <v>5257</v>
      </c>
      <c r="BI1284" s="2" t="s">
        <v>2488</v>
      </c>
      <c r="BJ1284" s="2" t="s">
        <v>5375</v>
      </c>
      <c r="BK1284" s="2" t="s">
        <v>2489</v>
      </c>
      <c r="BL1284" s="2" t="s">
        <v>8149</v>
      </c>
      <c r="BM1284" s="2" t="s">
        <v>2490</v>
      </c>
      <c r="BN1284" s="2" t="s">
        <v>8336</v>
      </c>
      <c r="BO1284" s="2" t="s">
        <v>717</v>
      </c>
      <c r="BP1284" s="2" t="s">
        <v>5257</v>
      </c>
      <c r="BQ1284" s="2" t="s">
        <v>2491</v>
      </c>
      <c r="BR1284" s="2" t="s">
        <v>8664</v>
      </c>
      <c r="BS1284" s="2" t="s">
        <v>558</v>
      </c>
      <c r="BT1284" s="2" t="s">
        <v>7007</v>
      </c>
    </row>
    <row r="1285" spans="1:72" ht="13.5" customHeight="1">
      <c r="A1285" s="5" t="str">
        <f>HYPERLINK("http://kyu.snu.ac.kr/sdhj/index.jsp?type=hj/GK14610_00IM0001_012b.jpg","1714_수서면_012b")</f>
        <v>1714_수서면_012b</v>
      </c>
      <c r="B1285" s="2">
        <v>1714</v>
      </c>
      <c r="C1285" s="2" t="s">
        <v>10595</v>
      </c>
      <c r="D1285" s="2" t="s">
        <v>10596</v>
      </c>
      <c r="E1285" s="2">
        <v>1284</v>
      </c>
      <c r="F1285" s="2">
        <v>2</v>
      </c>
      <c r="G1285" s="2" t="s">
        <v>9341</v>
      </c>
      <c r="H1285" s="2" t="s">
        <v>9345</v>
      </c>
      <c r="I1285" s="2">
        <v>12</v>
      </c>
      <c r="L1285" s="2">
        <v>3</v>
      </c>
      <c r="M1285" s="2" t="s">
        <v>2429</v>
      </c>
      <c r="N1285" s="2" t="s">
        <v>7162</v>
      </c>
      <c r="T1285" s="2" t="s">
        <v>10924</v>
      </c>
      <c r="U1285" s="2" t="s">
        <v>313</v>
      </c>
      <c r="V1285" s="2" t="s">
        <v>5072</v>
      </c>
      <c r="Y1285" s="2" t="s">
        <v>2247</v>
      </c>
      <c r="Z1285" s="2" t="s">
        <v>5619</v>
      </c>
      <c r="AC1285" s="2">
        <v>39</v>
      </c>
      <c r="AD1285" s="2" t="s">
        <v>36</v>
      </c>
      <c r="AE1285" s="2" t="s">
        <v>6351</v>
      </c>
      <c r="BB1285" s="2" t="s">
        <v>313</v>
      </c>
      <c r="BC1285" s="2" t="s">
        <v>5072</v>
      </c>
      <c r="BD1285" s="2" t="s">
        <v>734</v>
      </c>
      <c r="BE1285" s="2" t="s">
        <v>5984</v>
      </c>
      <c r="BF1285" s="2" t="s">
        <v>10925</v>
      </c>
    </row>
    <row r="1286" spans="1:72" ht="13.5" customHeight="1">
      <c r="A1286" s="5" t="str">
        <f>HYPERLINK("http://kyu.snu.ac.kr/sdhj/index.jsp?type=hj/GK14610_00IM0001_012b.jpg","1714_수서면_012b")</f>
        <v>1714_수서면_012b</v>
      </c>
      <c r="B1286" s="2">
        <v>1714</v>
      </c>
      <c r="C1286" s="2" t="s">
        <v>10893</v>
      </c>
      <c r="D1286" s="2" t="s">
        <v>10894</v>
      </c>
      <c r="E1286" s="2">
        <v>1285</v>
      </c>
      <c r="F1286" s="2">
        <v>2</v>
      </c>
      <c r="G1286" s="2" t="s">
        <v>9341</v>
      </c>
      <c r="H1286" s="2" t="s">
        <v>9345</v>
      </c>
      <c r="I1286" s="2">
        <v>12</v>
      </c>
      <c r="L1286" s="2">
        <v>3</v>
      </c>
      <c r="M1286" s="2" t="s">
        <v>2429</v>
      </c>
      <c r="N1286" s="2" t="s">
        <v>7162</v>
      </c>
      <c r="T1286" s="2" t="s">
        <v>10924</v>
      </c>
      <c r="U1286" s="2" t="s">
        <v>313</v>
      </c>
      <c r="V1286" s="2" t="s">
        <v>5072</v>
      </c>
      <c r="Y1286" s="2" t="s">
        <v>1844</v>
      </c>
      <c r="Z1286" s="2" t="s">
        <v>6274</v>
      </c>
      <c r="AC1286" s="2">
        <v>22</v>
      </c>
      <c r="AD1286" s="2" t="s">
        <v>579</v>
      </c>
      <c r="AE1286" s="2" t="s">
        <v>6894</v>
      </c>
      <c r="BB1286" s="2" t="s">
        <v>845</v>
      </c>
      <c r="BC1286" s="2" t="s">
        <v>5268</v>
      </c>
      <c r="BF1286" s="2" t="s">
        <v>10926</v>
      </c>
    </row>
    <row r="1287" spans="1:72" ht="13.5" customHeight="1">
      <c r="A1287" s="5" t="str">
        <f>HYPERLINK("http://kyu.snu.ac.kr/sdhj/index.jsp?type=hj/GK14610_00IM0001_012b.jpg","1714_수서면_012b")</f>
        <v>1714_수서면_012b</v>
      </c>
      <c r="B1287" s="2">
        <v>1714</v>
      </c>
      <c r="C1287" s="2" t="s">
        <v>10893</v>
      </c>
      <c r="D1287" s="2" t="s">
        <v>10894</v>
      </c>
      <c r="E1287" s="2">
        <v>1286</v>
      </c>
      <c r="F1287" s="2">
        <v>2</v>
      </c>
      <c r="G1287" s="2" t="s">
        <v>9341</v>
      </c>
      <c r="H1287" s="2" t="s">
        <v>9345</v>
      </c>
      <c r="I1287" s="2">
        <v>12</v>
      </c>
      <c r="L1287" s="2">
        <v>3</v>
      </c>
      <c r="M1287" s="2" t="s">
        <v>2429</v>
      </c>
      <c r="N1287" s="2" t="s">
        <v>7162</v>
      </c>
      <c r="T1287" s="2" t="s">
        <v>10924</v>
      </c>
      <c r="U1287" s="2" t="s">
        <v>313</v>
      </c>
      <c r="V1287" s="2" t="s">
        <v>5072</v>
      </c>
      <c r="Y1287" s="2" t="s">
        <v>1739</v>
      </c>
      <c r="Z1287" s="2" t="s">
        <v>6315</v>
      </c>
      <c r="AC1287" s="2">
        <v>37</v>
      </c>
      <c r="AD1287" s="2" t="s">
        <v>226</v>
      </c>
      <c r="AE1287" s="2" t="s">
        <v>6865</v>
      </c>
      <c r="BB1287" s="2" t="s">
        <v>313</v>
      </c>
      <c r="BC1287" s="2" t="s">
        <v>5072</v>
      </c>
      <c r="BD1287" s="2" t="s">
        <v>2431</v>
      </c>
      <c r="BE1287" s="2" t="s">
        <v>7719</v>
      </c>
      <c r="BF1287" s="2" t="s">
        <v>10927</v>
      </c>
    </row>
    <row r="1288" spans="1:72" ht="13.5" customHeight="1">
      <c r="A1288" s="5" t="str">
        <f>HYPERLINK("http://kyu.snu.ac.kr/sdhj/index.jsp?type=hj/GK14610_00IM0001_012b.jpg","1714_수서면_012b")</f>
        <v>1714_수서면_012b</v>
      </c>
      <c r="B1288" s="2">
        <v>1714</v>
      </c>
      <c r="C1288" s="2" t="s">
        <v>10893</v>
      </c>
      <c r="D1288" s="2" t="s">
        <v>10894</v>
      </c>
      <c r="E1288" s="2">
        <v>1287</v>
      </c>
      <c r="F1288" s="2">
        <v>2</v>
      </c>
      <c r="G1288" s="2" t="s">
        <v>9341</v>
      </c>
      <c r="H1288" s="2" t="s">
        <v>9345</v>
      </c>
      <c r="I1288" s="2">
        <v>12</v>
      </c>
      <c r="L1288" s="2">
        <v>3</v>
      </c>
      <c r="M1288" s="2" t="s">
        <v>2429</v>
      </c>
      <c r="N1288" s="2" t="s">
        <v>7162</v>
      </c>
      <c r="T1288" s="2" t="s">
        <v>10924</v>
      </c>
      <c r="U1288" s="2" t="s">
        <v>672</v>
      </c>
      <c r="V1288" s="2" t="s">
        <v>5073</v>
      </c>
      <c r="Y1288" s="2" t="s">
        <v>1773</v>
      </c>
      <c r="Z1288" s="2" t="s">
        <v>6314</v>
      </c>
      <c r="AC1288" s="2">
        <v>47</v>
      </c>
      <c r="AD1288" s="2" t="s">
        <v>1757</v>
      </c>
      <c r="AE1288" s="2" t="s">
        <v>6869</v>
      </c>
      <c r="AF1288" s="2" t="s">
        <v>746</v>
      </c>
      <c r="AG1288" s="2" t="s">
        <v>6920</v>
      </c>
      <c r="AH1288" s="2" t="s">
        <v>198</v>
      </c>
      <c r="AI1288" s="2" t="s">
        <v>7015</v>
      </c>
      <c r="BB1288" s="2" t="s">
        <v>313</v>
      </c>
      <c r="BC1288" s="2" t="s">
        <v>5072</v>
      </c>
      <c r="BD1288" s="2" t="s">
        <v>2492</v>
      </c>
      <c r="BE1288" s="2" t="s">
        <v>5561</v>
      </c>
      <c r="BF1288" s="2" t="s">
        <v>10928</v>
      </c>
    </row>
    <row r="1289" spans="1:72" ht="13.5" customHeight="1">
      <c r="A1289" s="5" t="str">
        <f>HYPERLINK("http://kyu.snu.ac.kr/sdhj/index.jsp?type=hj/GK14610_00IM0001_012b.jpg","1714_수서면_012b")</f>
        <v>1714_수서면_012b</v>
      </c>
      <c r="B1289" s="2">
        <v>1714</v>
      </c>
      <c r="C1289" s="2" t="s">
        <v>10893</v>
      </c>
      <c r="D1289" s="2" t="s">
        <v>10894</v>
      </c>
      <c r="E1289" s="2">
        <v>1288</v>
      </c>
      <c r="F1289" s="2">
        <v>2</v>
      </c>
      <c r="G1289" s="2" t="s">
        <v>9341</v>
      </c>
      <c r="H1289" s="2" t="s">
        <v>9345</v>
      </c>
      <c r="I1289" s="2">
        <v>12</v>
      </c>
      <c r="L1289" s="2">
        <v>3</v>
      </c>
      <c r="M1289" s="2" t="s">
        <v>2429</v>
      </c>
      <c r="N1289" s="2" t="s">
        <v>7162</v>
      </c>
      <c r="T1289" s="2" t="s">
        <v>10924</v>
      </c>
      <c r="U1289" s="2" t="s">
        <v>672</v>
      </c>
      <c r="V1289" s="2" t="s">
        <v>5073</v>
      </c>
      <c r="Y1289" s="2" t="s">
        <v>1949</v>
      </c>
      <c r="Z1289" s="2" t="s">
        <v>6313</v>
      </c>
      <c r="AC1289" s="2">
        <v>42</v>
      </c>
      <c r="AD1289" s="2" t="s">
        <v>145</v>
      </c>
      <c r="AE1289" s="2" t="s">
        <v>6872</v>
      </c>
      <c r="AF1289" s="2" t="s">
        <v>746</v>
      </c>
      <c r="AG1289" s="2" t="s">
        <v>6920</v>
      </c>
      <c r="AH1289" s="2" t="s">
        <v>893</v>
      </c>
      <c r="AI1289" s="2" t="s">
        <v>7046</v>
      </c>
      <c r="BB1289" s="2" t="s">
        <v>313</v>
      </c>
      <c r="BC1289" s="2" t="s">
        <v>5072</v>
      </c>
      <c r="BD1289" s="2" t="s">
        <v>2493</v>
      </c>
      <c r="BE1289" s="2" t="s">
        <v>5569</v>
      </c>
      <c r="BF1289" s="2" t="s">
        <v>10928</v>
      </c>
    </row>
    <row r="1290" spans="1:72" ht="13.5" customHeight="1">
      <c r="A1290" s="5" t="str">
        <f>HYPERLINK("http://kyu.snu.ac.kr/sdhj/index.jsp?type=hj/GK14610_00IM0001_012b.jpg","1714_수서면_012b")</f>
        <v>1714_수서면_012b</v>
      </c>
      <c r="B1290" s="2">
        <v>1714</v>
      </c>
      <c r="C1290" s="2" t="s">
        <v>10893</v>
      </c>
      <c r="D1290" s="2" t="s">
        <v>10894</v>
      </c>
      <c r="E1290" s="2">
        <v>1289</v>
      </c>
      <c r="F1290" s="2">
        <v>2</v>
      </c>
      <c r="G1290" s="2" t="s">
        <v>9341</v>
      </c>
      <c r="H1290" s="2" t="s">
        <v>9345</v>
      </c>
      <c r="I1290" s="2">
        <v>12</v>
      </c>
      <c r="L1290" s="2">
        <v>3</v>
      </c>
      <c r="M1290" s="2" t="s">
        <v>2429</v>
      </c>
      <c r="N1290" s="2" t="s">
        <v>7162</v>
      </c>
      <c r="T1290" s="2" t="s">
        <v>10924</v>
      </c>
      <c r="U1290" s="2" t="s">
        <v>313</v>
      </c>
      <c r="V1290" s="2" t="s">
        <v>5072</v>
      </c>
      <c r="Y1290" s="2" t="s">
        <v>1730</v>
      </c>
      <c r="Z1290" s="2" t="s">
        <v>6312</v>
      </c>
      <c r="AC1290" s="2">
        <v>50</v>
      </c>
      <c r="AD1290" s="2" t="s">
        <v>165</v>
      </c>
      <c r="AE1290" s="2" t="s">
        <v>6860</v>
      </c>
      <c r="AF1290" s="2" t="s">
        <v>746</v>
      </c>
      <c r="AG1290" s="2" t="s">
        <v>6920</v>
      </c>
      <c r="AH1290" s="2" t="s">
        <v>72</v>
      </c>
      <c r="AI1290" s="2" t="s">
        <v>7023</v>
      </c>
      <c r="BB1290" s="2" t="s">
        <v>313</v>
      </c>
      <c r="BC1290" s="2" t="s">
        <v>5072</v>
      </c>
      <c r="BD1290" s="2" t="s">
        <v>2494</v>
      </c>
      <c r="BE1290" s="2" t="s">
        <v>7718</v>
      </c>
      <c r="BF1290" s="2" t="s">
        <v>10929</v>
      </c>
    </row>
    <row r="1291" spans="1:72" ht="13.5" customHeight="1">
      <c r="A1291" s="5" t="str">
        <f>HYPERLINK("http://kyu.snu.ac.kr/sdhj/index.jsp?type=hj/GK14610_00IM0001_012b.jpg","1714_수서면_012b")</f>
        <v>1714_수서면_012b</v>
      </c>
      <c r="B1291" s="2">
        <v>1714</v>
      </c>
      <c r="C1291" s="2" t="s">
        <v>10893</v>
      </c>
      <c r="D1291" s="2" t="s">
        <v>10894</v>
      </c>
      <c r="E1291" s="2">
        <v>1290</v>
      </c>
      <c r="F1291" s="2">
        <v>2</v>
      </c>
      <c r="G1291" s="2" t="s">
        <v>9341</v>
      </c>
      <c r="H1291" s="2" t="s">
        <v>9345</v>
      </c>
      <c r="I1291" s="2">
        <v>12</v>
      </c>
      <c r="L1291" s="2">
        <v>3</v>
      </c>
      <c r="M1291" s="2" t="s">
        <v>2429</v>
      </c>
      <c r="N1291" s="2" t="s">
        <v>7162</v>
      </c>
      <c r="T1291" s="2" t="s">
        <v>10924</v>
      </c>
      <c r="U1291" s="2" t="s">
        <v>672</v>
      </c>
      <c r="V1291" s="2" t="s">
        <v>5073</v>
      </c>
      <c r="Y1291" s="2" t="s">
        <v>2210</v>
      </c>
      <c r="Z1291" s="2" t="s">
        <v>6311</v>
      </c>
      <c r="AC1291" s="2">
        <v>22</v>
      </c>
      <c r="AD1291" s="2" t="s">
        <v>579</v>
      </c>
      <c r="AE1291" s="2" t="s">
        <v>6894</v>
      </c>
      <c r="BB1291" s="2" t="s">
        <v>845</v>
      </c>
      <c r="BC1291" s="2" t="s">
        <v>5268</v>
      </c>
      <c r="BF1291" s="2" t="s">
        <v>10927</v>
      </c>
    </row>
    <row r="1292" spans="1:72" ht="13.5" customHeight="1">
      <c r="A1292" s="5" t="str">
        <f>HYPERLINK("http://kyu.snu.ac.kr/sdhj/index.jsp?type=hj/GK14610_00IM0001_012b.jpg","1714_수서면_012b")</f>
        <v>1714_수서면_012b</v>
      </c>
      <c r="B1292" s="2">
        <v>1714</v>
      </c>
      <c r="C1292" s="2" t="s">
        <v>10893</v>
      </c>
      <c r="D1292" s="2" t="s">
        <v>10894</v>
      </c>
      <c r="E1292" s="2">
        <v>1291</v>
      </c>
      <c r="F1292" s="2">
        <v>2</v>
      </c>
      <c r="G1292" s="2" t="s">
        <v>9341</v>
      </c>
      <c r="H1292" s="2" t="s">
        <v>9345</v>
      </c>
      <c r="I1292" s="2">
        <v>12</v>
      </c>
      <c r="L1292" s="2">
        <v>3</v>
      </c>
      <c r="M1292" s="2" t="s">
        <v>2429</v>
      </c>
      <c r="N1292" s="2" t="s">
        <v>7162</v>
      </c>
      <c r="T1292" s="2" t="s">
        <v>10924</v>
      </c>
      <c r="U1292" s="2" t="s">
        <v>672</v>
      </c>
      <c r="V1292" s="2" t="s">
        <v>5073</v>
      </c>
      <c r="Y1292" s="2" t="s">
        <v>938</v>
      </c>
      <c r="Z1292" s="2" t="s">
        <v>10930</v>
      </c>
      <c r="AC1292" s="2">
        <v>15</v>
      </c>
      <c r="AD1292" s="2" t="s">
        <v>310</v>
      </c>
      <c r="AE1292" s="2" t="s">
        <v>6857</v>
      </c>
      <c r="AF1292" s="2" t="s">
        <v>746</v>
      </c>
      <c r="AG1292" s="2" t="s">
        <v>6920</v>
      </c>
      <c r="AH1292" s="2" t="s">
        <v>72</v>
      </c>
      <c r="AI1292" s="2" t="s">
        <v>7023</v>
      </c>
      <c r="BC1292" s="2" t="s">
        <v>10931</v>
      </c>
      <c r="BF1292" s="2" t="s">
        <v>10929</v>
      </c>
    </row>
    <row r="1293" spans="1:72" ht="13.5" customHeight="1">
      <c r="A1293" s="5" t="str">
        <f>HYPERLINK("http://kyu.snu.ac.kr/sdhj/index.jsp?type=hj/GK14610_00IM0001_012b.jpg","1714_수서면_012b")</f>
        <v>1714_수서면_012b</v>
      </c>
      <c r="B1293" s="2">
        <v>1714</v>
      </c>
      <c r="C1293" s="2" t="s">
        <v>10893</v>
      </c>
      <c r="D1293" s="2" t="s">
        <v>10894</v>
      </c>
      <c r="E1293" s="2">
        <v>1292</v>
      </c>
      <c r="F1293" s="2">
        <v>2</v>
      </c>
      <c r="G1293" s="2" t="s">
        <v>9341</v>
      </c>
      <c r="H1293" s="2" t="s">
        <v>9345</v>
      </c>
      <c r="I1293" s="2">
        <v>12</v>
      </c>
      <c r="L1293" s="2">
        <v>3</v>
      </c>
      <c r="M1293" s="2" t="s">
        <v>2429</v>
      </c>
      <c r="N1293" s="2" t="s">
        <v>7162</v>
      </c>
      <c r="T1293" s="2" t="s">
        <v>10924</v>
      </c>
      <c r="U1293" s="2" t="s">
        <v>672</v>
      </c>
      <c r="V1293" s="2" t="s">
        <v>5073</v>
      </c>
      <c r="Y1293" s="2" t="s">
        <v>2495</v>
      </c>
      <c r="Z1293" s="2" t="s">
        <v>6310</v>
      </c>
      <c r="AF1293" s="2" t="s">
        <v>2411</v>
      </c>
      <c r="AG1293" s="2" t="s">
        <v>6926</v>
      </c>
      <c r="BB1293" s="2" t="s">
        <v>313</v>
      </c>
      <c r="BC1293" s="2" t="s">
        <v>5072</v>
      </c>
      <c r="BD1293" s="2" t="s">
        <v>2090</v>
      </c>
      <c r="BE1293" s="2" t="s">
        <v>6327</v>
      </c>
      <c r="BF1293" s="2" t="s">
        <v>10932</v>
      </c>
    </row>
    <row r="1294" spans="1:72" ht="13.5" customHeight="1">
      <c r="A1294" s="5" t="str">
        <f>HYPERLINK("http://kyu.snu.ac.kr/sdhj/index.jsp?type=hj/GK14610_00IM0001_012b.jpg","1714_수서면_012b")</f>
        <v>1714_수서면_012b</v>
      </c>
      <c r="B1294" s="2">
        <v>1714</v>
      </c>
      <c r="C1294" s="2" t="s">
        <v>10893</v>
      </c>
      <c r="D1294" s="2" t="s">
        <v>10894</v>
      </c>
      <c r="E1294" s="2">
        <v>1293</v>
      </c>
      <c r="F1294" s="2">
        <v>2</v>
      </c>
      <c r="G1294" s="2" t="s">
        <v>9341</v>
      </c>
      <c r="H1294" s="2" t="s">
        <v>9345</v>
      </c>
      <c r="I1294" s="2">
        <v>12</v>
      </c>
      <c r="L1294" s="2">
        <v>3</v>
      </c>
      <c r="M1294" s="2" t="s">
        <v>2429</v>
      </c>
      <c r="N1294" s="2" t="s">
        <v>7162</v>
      </c>
      <c r="T1294" s="2" t="s">
        <v>10924</v>
      </c>
      <c r="U1294" s="2" t="s">
        <v>313</v>
      </c>
      <c r="V1294" s="2" t="s">
        <v>5072</v>
      </c>
      <c r="Y1294" s="2" t="s">
        <v>2006</v>
      </c>
      <c r="Z1294" s="2" t="s">
        <v>5816</v>
      </c>
      <c r="AC1294" s="2">
        <v>12</v>
      </c>
      <c r="AD1294" s="2" t="s">
        <v>131</v>
      </c>
      <c r="AE1294" s="2" t="s">
        <v>6870</v>
      </c>
      <c r="AF1294" s="2" t="s">
        <v>746</v>
      </c>
      <c r="AG1294" s="2" t="s">
        <v>6920</v>
      </c>
      <c r="AH1294" s="2" t="s">
        <v>356</v>
      </c>
      <c r="AI1294" s="2" t="s">
        <v>6987</v>
      </c>
      <c r="BB1294" s="2" t="s">
        <v>313</v>
      </c>
      <c r="BC1294" s="2" t="s">
        <v>5072</v>
      </c>
      <c r="BD1294" s="2" t="s">
        <v>10933</v>
      </c>
      <c r="BE1294" s="2" t="s">
        <v>10934</v>
      </c>
      <c r="BF1294" s="2" t="s">
        <v>10932</v>
      </c>
    </row>
    <row r="1295" spans="1:72" ht="13.5" customHeight="1">
      <c r="A1295" s="5" t="str">
        <f>HYPERLINK("http://kyu.snu.ac.kr/sdhj/index.jsp?type=hj/GK14610_00IM0001_012b.jpg","1714_수서면_012b")</f>
        <v>1714_수서면_012b</v>
      </c>
      <c r="B1295" s="2">
        <v>1714</v>
      </c>
      <c r="C1295" s="2" t="s">
        <v>10893</v>
      </c>
      <c r="D1295" s="2" t="s">
        <v>10894</v>
      </c>
      <c r="E1295" s="2">
        <v>1294</v>
      </c>
      <c r="F1295" s="2">
        <v>2</v>
      </c>
      <c r="G1295" s="2" t="s">
        <v>9341</v>
      </c>
      <c r="H1295" s="2" t="s">
        <v>9345</v>
      </c>
      <c r="I1295" s="2">
        <v>12</v>
      </c>
      <c r="L1295" s="2">
        <v>3</v>
      </c>
      <c r="M1295" s="2" t="s">
        <v>2429</v>
      </c>
      <c r="N1295" s="2" t="s">
        <v>7162</v>
      </c>
      <c r="T1295" s="2" t="s">
        <v>10924</v>
      </c>
      <c r="U1295" s="2" t="s">
        <v>672</v>
      </c>
      <c r="V1295" s="2" t="s">
        <v>5073</v>
      </c>
      <c r="Y1295" s="2" t="s">
        <v>2496</v>
      </c>
      <c r="Z1295" s="2" t="s">
        <v>6309</v>
      </c>
      <c r="AC1295" s="2">
        <v>15</v>
      </c>
      <c r="AD1295" s="2" t="s">
        <v>310</v>
      </c>
      <c r="AE1295" s="2" t="s">
        <v>6857</v>
      </c>
      <c r="AF1295" s="2" t="s">
        <v>746</v>
      </c>
      <c r="AG1295" s="2" t="s">
        <v>6920</v>
      </c>
      <c r="AH1295" s="2" t="s">
        <v>2477</v>
      </c>
      <c r="AI1295" s="2" t="s">
        <v>7045</v>
      </c>
      <c r="BB1295" s="2" t="s">
        <v>313</v>
      </c>
      <c r="BC1295" s="2" t="s">
        <v>5072</v>
      </c>
      <c r="BD1295" s="2" t="s">
        <v>2475</v>
      </c>
      <c r="BE1295" s="2" t="s">
        <v>6271</v>
      </c>
      <c r="BF1295" s="2" t="s">
        <v>10935</v>
      </c>
    </row>
    <row r="1296" spans="1:72" ht="13.5" customHeight="1">
      <c r="A1296" s="5" t="str">
        <f>HYPERLINK("http://kyu.snu.ac.kr/sdhj/index.jsp?type=hj/GK14610_00IM0001_012b.jpg","1714_수서면_012b")</f>
        <v>1714_수서면_012b</v>
      </c>
      <c r="B1296" s="2">
        <v>1714</v>
      </c>
      <c r="C1296" s="2" t="s">
        <v>10097</v>
      </c>
      <c r="D1296" s="2" t="s">
        <v>10098</v>
      </c>
      <c r="E1296" s="2">
        <v>1295</v>
      </c>
      <c r="F1296" s="2">
        <v>2</v>
      </c>
      <c r="G1296" s="2" t="s">
        <v>9341</v>
      </c>
      <c r="H1296" s="2" t="s">
        <v>9345</v>
      </c>
      <c r="I1296" s="2">
        <v>12</v>
      </c>
      <c r="L1296" s="2">
        <v>3</v>
      </c>
      <c r="M1296" s="2" t="s">
        <v>2429</v>
      </c>
      <c r="N1296" s="2" t="s">
        <v>7162</v>
      </c>
      <c r="T1296" s="2" t="s">
        <v>10924</v>
      </c>
      <c r="U1296" s="2" t="s">
        <v>672</v>
      </c>
      <c r="V1296" s="2" t="s">
        <v>5073</v>
      </c>
      <c r="Y1296" s="2" t="s">
        <v>2497</v>
      </c>
      <c r="Z1296" s="2" t="s">
        <v>6308</v>
      </c>
      <c r="AC1296" s="2">
        <v>29</v>
      </c>
      <c r="AD1296" s="2" t="s">
        <v>55</v>
      </c>
      <c r="AE1296" s="2" t="s">
        <v>5082</v>
      </c>
      <c r="AF1296" s="2" t="s">
        <v>285</v>
      </c>
      <c r="AG1296" s="2" t="s">
        <v>6927</v>
      </c>
      <c r="BB1296" s="2" t="s">
        <v>313</v>
      </c>
      <c r="BC1296" s="2" t="s">
        <v>5072</v>
      </c>
      <c r="BD1296" s="2" t="s">
        <v>1799</v>
      </c>
      <c r="BE1296" s="2" t="s">
        <v>6566</v>
      </c>
      <c r="BF1296" s="2" t="s">
        <v>10929</v>
      </c>
    </row>
    <row r="1297" spans="1:72" ht="13.5" customHeight="1">
      <c r="A1297" s="5" t="str">
        <f>HYPERLINK("http://kyu.snu.ac.kr/sdhj/index.jsp?type=hj/GK14610_00IM0001_012b.jpg","1714_수서면_012b")</f>
        <v>1714_수서면_012b</v>
      </c>
      <c r="B1297" s="2">
        <v>1714</v>
      </c>
      <c r="C1297" s="2" t="s">
        <v>10893</v>
      </c>
      <c r="D1297" s="2" t="s">
        <v>10894</v>
      </c>
      <c r="E1297" s="2">
        <v>1296</v>
      </c>
      <c r="F1297" s="2">
        <v>2</v>
      </c>
      <c r="G1297" s="2" t="s">
        <v>9341</v>
      </c>
      <c r="H1297" s="2" t="s">
        <v>9345</v>
      </c>
      <c r="I1297" s="2">
        <v>12</v>
      </c>
      <c r="L1297" s="2">
        <v>3</v>
      </c>
      <c r="M1297" s="2" t="s">
        <v>2429</v>
      </c>
      <c r="N1297" s="2" t="s">
        <v>7162</v>
      </c>
      <c r="T1297" s="2" t="s">
        <v>10924</v>
      </c>
      <c r="U1297" s="2" t="s">
        <v>313</v>
      </c>
      <c r="V1297" s="2" t="s">
        <v>5072</v>
      </c>
      <c r="Y1297" s="2" t="s">
        <v>1636</v>
      </c>
      <c r="Z1297" s="2" t="s">
        <v>6307</v>
      </c>
      <c r="AC1297" s="2">
        <v>64</v>
      </c>
      <c r="AD1297" s="2" t="s">
        <v>176</v>
      </c>
      <c r="AE1297" s="2" t="s">
        <v>6873</v>
      </c>
      <c r="AG1297" s="2" t="s">
        <v>10936</v>
      </c>
      <c r="AI1297" s="2" t="s">
        <v>10937</v>
      </c>
    </row>
    <row r="1298" spans="1:72" ht="13.5" customHeight="1">
      <c r="A1298" s="5" t="str">
        <f>HYPERLINK("http://kyu.snu.ac.kr/sdhj/index.jsp?type=hj/GK14610_00IM0001_012b.jpg","1714_수서면_012b")</f>
        <v>1714_수서면_012b</v>
      </c>
      <c r="B1298" s="2">
        <v>1714</v>
      </c>
      <c r="C1298" s="2" t="s">
        <v>10893</v>
      </c>
      <c r="D1298" s="2" t="s">
        <v>10894</v>
      </c>
      <c r="E1298" s="2">
        <v>1297</v>
      </c>
      <c r="F1298" s="2">
        <v>2</v>
      </c>
      <c r="G1298" s="2" t="s">
        <v>9341</v>
      </c>
      <c r="H1298" s="2" t="s">
        <v>9345</v>
      </c>
      <c r="I1298" s="2">
        <v>12</v>
      </c>
      <c r="L1298" s="2">
        <v>3</v>
      </c>
      <c r="M1298" s="2" t="s">
        <v>2429</v>
      </c>
      <c r="N1298" s="2" t="s">
        <v>7162</v>
      </c>
      <c r="T1298" s="2" t="s">
        <v>10924</v>
      </c>
      <c r="U1298" s="2" t="s">
        <v>313</v>
      </c>
      <c r="V1298" s="2" t="s">
        <v>5072</v>
      </c>
      <c r="Y1298" s="2" t="s">
        <v>2498</v>
      </c>
      <c r="Z1298" s="2" t="s">
        <v>6306</v>
      </c>
      <c r="AC1298" s="2">
        <v>26</v>
      </c>
      <c r="AD1298" s="2" t="s">
        <v>58</v>
      </c>
      <c r="AE1298" s="2" t="s">
        <v>6879</v>
      </c>
      <c r="AF1298" s="2" t="s">
        <v>10938</v>
      </c>
      <c r="AG1298" s="2" t="s">
        <v>10939</v>
      </c>
      <c r="AH1298" s="2" t="s">
        <v>157</v>
      </c>
      <c r="AI1298" s="2" t="s">
        <v>7016</v>
      </c>
      <c r="AV1298" s="2" t="s">
        <v>601</v>
      </c>
      <c r="AW1298" s="2" t="s">
        <v>6791</v>
      </c>
      <c r="BB1298" s="2" t="s">
        <v>845</v>
      </c>
      <c r="BC1298" s="2" t="s">
        <v>5268</v>
      </c>
      <c r="BF1298" s="2" t="s">
        <v>10932</v>
      </c>
    </row>
    <row r="1299" spans="1:72" ht="13.5" customHeight="1">
      <c r="A1299" s="5" t="str">
        <f>HYPERLINK("http://kyu.snu.ac.kr/sdhj/index.jsp?type=hj/GK14610_00IM0001_012b.jpg","1714_수서면_012b")</f>
        <v>1714_수서면_012b</v>
      </c>
      <c r="B1299" s="2">
        <v>1714</v>
      </c>
      <c r="C1299" s="2" t="s">
        <v>10893</v>
      </c>
      <c r="D1299" s="2" t="s">
        <v>10894</v>
      </c>
      <c r="E1299" s="2">
        <v>1298</v>
      </c>
      <c r="F1299" s="2">
        <v>2</v>
      </c>
      <c r="G1299" s="2" t="s">
        <v>9341</v>
      </c>
      <c r="H1299" s="2" t="s">
        <v>9345</v>
      </c>
      <c r="I1299" s="2">
        <v>12</v>
      </c>
      <c r="L1299" s="2">
        <v>4</v>
      </c>
      <c r="M1299" s="2" t="s">
        <v>2499</v>
      </c>
      <c r="N1299" s="2" t="s">
        <v>6305</v>
      </c>
      <c r="T1299" s="2" t="s">
        <v>9407</v>
      </c>
      <c r="U1299" s="2" t="s">
        <v>2129</v>
      </c>
      <c r="V1299" s="2" t="s">
        <v>5236</v>
      </c>
      <c r="Y1299" s="2" t="s">
        <v>2499</v>
      </c>
      <c r="Z1299" s="2" t="s">
        <v>6305</v>
      </c>
      <c r="AC1299" s="2">
        <v>60</v>
      </c>
      <c r="AD1299" s="2" t="s">
        <v>199</v>
      </c>
      <c r="AE1299" s="2" t="s">
        <v>6905</v>
      </c>
      <c r="AN1299" s="2" t="s">
        <v>419</v>
      </c>
      <c r="AO1299" s="2" t="s">
        <v>5018</v>
      </c>
      <c r="AR1299" s="2" t="s">
        <v>1521</v>
      </c>
      <c r="AS1299" s="2" t="s">
        <v>7147</v>
      </c>
      <c r="AT1299" s="2" t="s">
        <v>148</v>
      </c>
      <c r="AU1299" s="2" t="s">
        <v>5109</v>
      </c>
      <c r="AV1299" s="2" t="s">
        <v>1932</v>
      </c>
      <c r="AW1299" s="2" t="s">
        <v>7464</v>
      </c>
      <c r="BB1299" s="2" t="s">
        <v>150</v>
      </c>
      <c r="BC1299" s="2" t="s">
        <v>5065</v>
      </c>
      <c r="BD1299" s="2" t="s">
        <v>1831</v>
      </c>
      <c r="BE1299" s="2" t="s">
        <v>6561</v>
      </c>
      <c r="BG1299" s="2" t="s">
        <v>148</v>
      </c>
      <c r="BH1299" s="2" t="s">
        <v>5109</v>
      </c>
      <c r="BI1299" s="2" t="s">
        <v>2500</v>
      </c>
      <c r="BJ1299" s="2" t="s">
        <v>7975</v>
      </c>
      <c r="BK1299" s="2" t="s">
        <v>148</v>
      </c>
      <c r="BL1299" s="2" t="s">
        <v>5109</v>
      </c>
      <c r="BM1299" s="2" t="s">
        <v>1043</v>
      </c>
      <c r="BN1299" s="2" t="s">
        <v>5571</v>
      </c>
      <c r="BO1299" s="2" t="s">
        <v>148</v>
      </c>
      <c r="BP1299" s="2" t="s">
        <v>5109</v>
      </c>
      <c r="BQ1299" s="2" t="s">
        <v>2501</v>
      </c>
      <c r="BR1299" s="2" t="s">
        <v>8663</v>
      </c>
      <c r="BS1299" s="2" t="s">
        <v>184</v>
      </c>
      <c r="BT1299" s="2" t="s">
        <v>7080</v>
      </c>
    </row>
    <row r="1300" spans="1:72" ht="13.5" customHeight="1">
      <c r="A1300" s="5" t="str">
        <f>HYPERLINK("http://kyu.snu.ac.kr/sdhj/index.jsp?type=hj/GK14610_00IM0001_012b.jpg","1714_수서면_012b")</f>
        <v>1714_수서면_012b</v>
      </c>
      <c r="B1300" s="2">
        <v>1714</v>
      </c>
      <c r="C1300" s="2" t="s">
        <v>9700</v>
      </c>
      <c r="D1300" s="2" t="s">
        <v>9701</v>
      </c>
      <c r="E1300" s="2">
        <v>1299</v>
      </c>
      <c r="F1300" s="2">
        <v>2</v>
      </c>
      <c r="G1300" s="2" t="s">
        <v>9341</v>
      </c>
      <c r="H1300" s="2" t="s">
        <v>9345</v>
      </c>
      <c r="I1300" s="2">
        <v>12</v>
      </c>
      <c r="L1300" s="2">
        <v>4</v>
      </c>
      <c r="M1300" s="2" t="s">
        <v>2499</v>
      </c>
      <c r="N1300" s="2" t="s">
        <v>6305</v>
      </c>
      <c r="S1300" s="2" t="s">
        <v>77</v>
      </c>
      <c r="T1300" s="2" t="s">
        <v>5010</v>
      </c>
      <c r="U1300" s="2" t="s">
        <v>150</v>
      </c>
      <c r="V1300" s="2" t="s">
        <v>5065</v>
      </c>
      <c r="Y1300" s="2" t="s">
        <v>4859</v>
      </c>
      <c r="Z1300" s="2" t="s">
        <v>5656</v>
      </c>
      <c r="AC1300" s="2">
        <v>58</v>
      </c>
      <c r="AD1300" s="2" t="s">
        <v>121</v>
      </c>
      <c r="AE1300" s="2" t="s">
        <v>6856</v>
      </c>
      <c r="AN1300" s="2" t="s">
        <v>260</v>
      </c>
      <c r="AO1300" s="2" t="s">
        <v>7029</v>
      </c>
      <c r="AR1300" s="2" t="s">
        <v>2502</v>
      </c>
      <c r="AS1300" s="2" t="s">
        <v>7161</v>
      </c>
      <c r="AT1300" s="2" t="s">
        <v>38</v>
      </c>
      <c r="AU1300" s="2" t="s">
        <v>5224</v>
      </c>
      <c r="AV1300" s="2" t="s">
        <v>2503</v>
      </c>
      <c r="AW1300" s="2" t="s">
        <v>7477</v>
      </c>
      <c r="BB1300" s="2" t="s">
        <v>150</v>
      </c>
      <c r="BC1300" s="2" t="s">
        <v>5065</v>
      </c>
      <c r="BD1300" s="2" t="s">
        <v>2504</v>
      </c>
      <c r="BE1300" s="2" t="s">
        <v>7717</v>
      </c>
      <c r="BG1300" s="2" t="s">
        <v>87</v>
      </c>
      <c r="BH1300" s="2" t="s">
        <v>5320</v>
      </c>
      <c r="BI1300" s="2" t="s">
        <v>2505</v>
      </c>
      <c r="BJ1300" s="2" t="s">
        <v>7986</v>
      </c>
      <c r="BM1300" s="2" t="s">
        <v>2506</v>
      </c>
      <c r="BN1300" s="2" t="s">
        <v>8335</v>
      </c>
      <c r="BO1300" s="2" t="s">
        <v>148</v>
      </c>
      <c r="BP1300" s="2" t="s">
        <v>5109</v>
      </c>
      <c r="BQ1300" s="2" t="s">
        <v>2507</v>
      </c>
      <c r="BR1300" s="2" t="s">
        <v>8662</v>
      </c>
      <c r="BS1300" s="2" t="s">
        <v>37</v>
      </c>
      <c r="BT1300" s="2" t="s">
        <v>7010</v>
      </c>
    </row>
    <row r="1301" spans="1:72" ht="13.5" customHeight="1">
      <c r="A1301" s="5" t="str">
        <f>HYPERLINK("http://kyu.snu.ac.kr/sdhj/index.jsp?type=hj/GK14610_00IM0001_012b.jpg","1714_수서면_012b")</f>
        <v>1714_수서면_012b</v>
      </c>
      <c r="B1301" s="2">
        <v>1714</v>
      </c>
      <c r="C1301" s="2" t="s">
        <v>10940</v>
      </c>
      <c r="D1301" s="2" t="s">
        <v>10941</v>
      </c>
      <c r="E1301" s="2">
        <v>1300</v>
      </c>
      <c r="F1301" s="2">
        <v>2</v>
      </c>
      <c r="G1301" s="2" t="s">
        <v>9341</v>
      </c>
      <c r="H1301" s="2" t="s">
        <v>9345</v>
      </c>
      <c r="I1301" s="2">
        <v>12</v>
      </c>
      <c r="L1301" s="2">
        <v>4</v>
      </c>
      <c r="M1301" s="2" t="s">
        <v>2499</v>
      </c>
      <c r="N1301" s="2" t="s">
        <v>6305</v>
      </c>
      <c r="S1301" s="2" t="s">
        <v>45</v>
      </c>
      <c r="T1301" s="2" t="s">
        <v>5011</v>
      </c>
      <c r="U1301" s="2" t="s">
        <v>2234</v>
      </c>
      <c r="V1301" s="2" t="s">
        <v>5237</v>
      </c>
      <c r="Y1301" s="2" t="s">
        <v>2508</v>
      </c>
      <c r="Z1301" s="2" t="s">
        <v>6232</v>
      </c>
      <c r="AC1301" s="2">
        <v>42</v>
      </c>
      <c r="AD1301" s="2" t="s">
        <v>145</v>
      </c>
      <c r="AE1301" s="2" t="s">
        <v>6872</v>
      </c>
    </row>
    <row r="1302" spans="1:72" ht="13.5" customHeight="1">
      <c r="A1302" s="5" t="str">
        <f>HYPERLINK("http://kyu.snu.ac.kr/sdhj/index.jsp?type=hj/GK14610_00IM0001_012b.jpg","1714_수서면_012b")</f>
        <v>1714_수서면_012b</v>
      </c>
      <c r="B1302" s="2">
        <v>1714</v>
      </c>
      <c r="C1302" s="2" t="s">
        <v>9361</v>
      </c>
      <c r="D1302" s="2" t="s">
        <v>9362</v>
      </c>
      <c r="E1302" s="2">
        <v>1301</v>
      </c>
      <c r="F1302" s="2">
        <v>2</v>
      </c>
      <c r="G1302" s="2" t="s">
        <v>9341</v>
      </c>
      <c r="H1302" s="2" t="s">
        <v>9345</v>
      </c>
      <c r="I1302" s="2">
        <v>12</v>
      </c>
      <c r="L1302" s="2">
        <v>4</v>
      </c>
      <c r="M1302" s="2" t="s">
        <v>2499</v>
      </c>
      <c r="N1302" s="2" t="s">
        <v>6305</v>
      </c>
      <c r="S1302" s="2" t="s">
        <v>247</v>
      </c>
      <c r="T1302" s="2" t="s">
        <v>5018</v>
      </c>
      <c r="U1302" s="2" t="s">
        <v>150</v>
      </c>
      <c r="V1302" s="2" t="s">
        <v>5065</v>
      </c>
      <c r="Y1302" s="2" t="s">
        <v>2509</v>
      </c>
      <c r="Z1302" s="2" t="s">
        <v>10942</v>
      </c>
      <c r="AC1302" s="2">
        <v>20</v>
      </c>
      <c r="AD1302" s="2" t="s">
        <v>293</v>
      </c>
      <c r="AE1302" s="2" t="s">
        <v>6858</v>
      </c>
    </row>
    <row r="1303" spans="1:72" ht="13.5" customHeight="1">
      <c r="A1303" s="5" t="str">
        <f>HYPERLINK("http://kyu.snu.ac.kr/sdhj/index.jsp?type=hj/GK14610_00IM0001_012b.jpg","1714_수서면_012b")</f>
        <v>1714_수서면_012b</v>
      </c>
      <c r="B1303" s="2">
        <v>1714</v>
      </c>
      <c r="C1303" s="2" t="s">
        <v>9361</v>
      </c>
      <c r="D1303" s="2" t="s">
        <v>9362</v>
      </c>
      <c r="E1303" s="2">
        <v>1302</v>
      </c>
      <c r="F1303" s="2">
        <v>2</v>
      </c>
      <c r="G1303" s="2" t="s">
        <v>9341</v>
      </c>
      <c r="H1303" s="2" t="s">
        <v>9345</v>
      </c>
      <c r="I1303" s="2">
        <v>12</v>
      </c>
      <c r="L1303" s="2">
        <v>4</v>
      </c>
      <c r="M1303" s="2" t="s">
        <v>2499</v>
      </c>
      <c r="N1303" s="2" t="s">
        <v>6305</v>
      </c>
      <c r="S1303" s="2" t="s">
        <v>52</v>
      </c>
      <c r="T1303" s="2" t="s">
        <v>5014</v>
      </c>
      <c r="U1303" s="2" t="s">
        <v>2510</v>
      </c>
      <c r="V1303" s="2" t="s">
        <v>5246</v>
      </c>
      <c r="Y1303" s="2" t="s">
        <v>789</v>
      </c>
      <c r="Z1303" s="2" t="s">
        <v>6304</v>
      </c>
      <c r="AC1303" s="2">
        <v>27</v>
      </c>
      <c r="AD1303" s="2" t="s">
        <v>162</v>
      </c>
      <c r="AE1303" s="2" t="s">
        <v>6884</v>
      </c>
      <c r="BF1303" s="2" t="s">
        <v>56</v>
      </c>
    </row>
    <row r="1304" spans="1:72" ht="13.5" customHeight="1">
      <c r="A1304" s="5" t="str">
        <f>HYPERLINK("http://kyu.snu.ac.kr/sdhj/index.jsp?type=hj/GK14610_00IM0001_012b.jpg","1714_수서면_012b")</f>
        <v>1714_수서면_012b</v>
      </c>
      <c r="B1304" s="2">
        <v>1714</v>
      </c>
      <c r="C1304" s="2" t="s">
        <v>9361</v>
      </c>
      <c r="D1304" s="2" t="s">
        <v>9362</v>
      </c>
      <c r="E1304" s="2">
        <v>1303</v>
      </c>
      <c r="F1304" s="2">
        <v>2</v>
      </c>
      <c r="G1304" s="2" t="s">
        <v>9341</v>
      </c>
      <c r="H1304" s="2" t="s">
        <v>9345</v>
      </c>
      <c r="I1304" s="2">
        <v>12</v>
      </c>
      <c r="L1304" s="2">
        <v>4</v>
      </c>
      <c r="M1304" s="2" t="s">
        <v>2499</v>
      </c>
      <c r="N1304" s="2" t="s">
        <v>6305</v>
      </c>
      <c r="S1304" s="2" t="s">
        <v>52</v>
      </c>
      <c r="T1304" s="2" t="s">
        <v>5014</v>
      </c>
      <c r="U1304" s="2" t="s">
        <v>2234</v>
      </c>
      <c r="V1304" s="2" t="s">
        <v>5237</v>
      </c>
      <c r="Y1304" s="2" t="s">
        <v>2511</v>
      </c>
      <c r="Z1304" s="2" t="s">
        <v>6303</v>
      </c>
      <c r="AC1304" s="2">
        <v>26</v>
      </c>
      <c r="AD1304" s="2" t="s">
        <v>58</v>
      </c>
      <c r="AE1304" s="2" t="s">
        <v>6879</v>
      </c>
      <c r="BF1304" s="2" t="s">
        <v>56</v>
      </c>
    </row>
    <row r="1305" spans="1:72" ht="13.5" customHeight="1">
      <c r="A1305" s="5" t="str">
        <f>HYPERLINK("http://kyu.snu.ac.kr/sdhj/index.jsp?type=hj/GK14610_00IM0001_012b.jpg","1714_수서면_012b")</f>
        <v>1714_수서면_012b</v>
      </c>
      <c r="B1305" s="2">
        <v>1714</v>
      </c>
      <c r="C1305" s="2" t="s">
        <v>9361</v>
      </c>
      <c r="D1305" s="2" t="s">
        <v>9362</v>
      </c>
      <c r="E1305" s="2">
        <v>1304</v>
      </c>
      <c r="F1305" s="2">
        <v>2</v>
      </c>
      <c r="G1305" s="2" t="s">
        <v>9341</v>
      </c>
      <c r="H1305" s="2" t="s">
        <v>9345</v>
      </c>
      <c r="I1305" s="2">
        <v>12</v>
      </c>
      <c r="L1305" s="2">
        <v>5</v>
      </c>
      <c r="M1305" s="2" t="s">
        <v>2457</v>
      </c>
      <c r="N1305" s="2" t="s">
        <v>6302</v>
      </c>
      <c r="T1305" s="2" t="s">
        <v>9407</v>
      </c>
      <c r="U1305" s="2" t="s">
        <v>1174</v>
      </c>
      <c r="V1305" s="2" t="s">
        <v>5238</v>
      </c>
      <c r="Y1305" s="2" t="s">
        <v>2457</v>
      </c>
      <c r="Z1305" s="2" t="s">
        <v>6302</v>
      </c>
      <c r="AC1305" s="2">
        <v>74</v>
      </c>
      <c r="AD1305" s="2" t="s">
        <v>466</v>
      </c>
      <c r="AE1305" s="2" t="s">
        <v>6877</v>
      </c>
      <c r="AJ1305" s="2" t="s">
        <v>17</v>
      </c>
      <c r="AK1305" s="2" t="s">
        <v>7078</v>
      </c>
      <c r="AL1305" s="2" t="s">
        <v>79</v>
      </c>
      <c r="AM1305" s="2" t="s">
        <v>9411</v>
      </c>
      <c r="AN1305" s="2" t="s">
        <v>419</v>
      </c>
      <c r="AO1305" s="2" t="s">
        <v>5018</v>
      </c>
      <c r="AR1305" s="2" t="s">
        <v>2512</v>
      </c>
      <c r="AS1305" s="2" t="s">
        <v>7142</v>
      </c>
      <c r="AT1305" s="2" t="s">
        <v>148</v>
      </c>
      <c r="AU1305" s="2" t="s">
        <v>5109</v>
      </c>
      <c r="AV1305" s="2" t="s">
        <v>2513</v>
      </c>
      <c r="AW1305" s="2" t="s">
        <v>7476</v>
      </c>
      <c r="BB1305" s="2" t="s">
        <v>150</v>
      </c>
      <c r="BC1305" s="2" t="s">
        <v>5065</v>
      </c>
      <c r="BD1305" s="2" t="s">
        <v>1825</v>
      </c>
      <c r="BE1305" s="2" t="s">
        <v>6281</v>
      </c>
      <c r="BG1305" s="2" t="s">
        <v>148</v>
      </c>
      <c r="BH1305" s="2" t="s">
        <v>5109</v>
      </c>
      <c r="BI1305" s="2" t="s">
        <v>608</v>
      </c>
      <c r="BJ1305" s="2" t="s">
        <v>6334</v>
      </c>
      <c r="BK1305" s="2" t="s">
        <v>148</v>
      </c>
      <c r="BL1305" s="2" t="s">
        <v>5109</v>
      </c>
      <c r="BM1305" s="2" t="s">
        <v>2514</v>
      </c>
      <c r="BN1305" s="2" t="s">
        <v>8334</v>
      </c>
      <c r="BO1305" s="2" t="s">
        <v>148</v>
      </c>
      <c r="BP1305" s="2" t="s">
        <v>5109</v>
      </c>
      <c r="BQ1305" s="2" t="s">
        <v>537</v>
      </c>
      <c r="BR1305" s="2" t="s">
        <v>5870</v>
      </c>
    </row>
    <row r="1306" spans="1:72" ht="13.5" customHeight="1">
      <c r="A1306" s="5" t="str">
        <f>HYPERLINK("http://kyu.snu.ac.kr/sdhj/index.jsp?type=hj/GK14610_00IM0001_012b.jpg","1714_수서면_012b")</f>
        <v>1714_수서면_012b</v>
      </c>
      <c r="B1306" s="2">
        <v>1714</v>
      </c>
      <c r="C1306" s="2" t="s">
        <v>9976</v>
      </c>
      <c r="D1306" s="2" t="s">
        <v>9977</v>
      </c>
      <c r="E1306" s="2">
        <v>1305</v>
      </c>
      <c r="F1306" s="2">
        <v>2</v>
      </c>
      <c r="G1306" s="2" t="s">
        <v>9341</v>
      </c>
      <c r="H1306" s="2" t="s">
        <v>9345</v>
      </c>
      <c r="I1306" s="2">
        <v>12</v>
      </c>
      <c r="L1306" s="2">
        <v>5</v>
      </c>
      <c r="M1306" s="2" t="s">
        <v>2457</v>
      </c>
      <c r="N1306" s="2" t="s">
        <v>6302</v>
      </c>
      <c r="S1306" s="2" t="s">
        <v>117</v>
      </c>
      <c r="T1306" s="2" t="s">
        <v>5009</v>
      </c>
      <c r="Y1306" s="2" t="s">
        <v>2515</v>
      </c>
      <c r="Z1306" s="2" t="s">
        <v>6301</v>
      </c>
      <c r="AC1306" s="2">
        <v>26</v>
      </c>
      <c r="AD1306" s="2" t="s">
        <v>58</v>
      </c>
      <c r="AE1306" s="2" t="s">
        <v>6879</v>
      </c>
    </row>
    <row r="1307" spans="1:72" ht="13.5" customHeight="1">
      <c r="A1307" s="5" t="str">
        <f>HYPERLINK("http://kyu.snu.ac.kr/sdhj/index.jsp?type=hj/GK14610_00IM0001_012b.jpg","1714_수서면_012b")</f>
        <v>1714_수서면_012b</v>
      </c>
      <c r="B1307" s="2">
        <v>1714</v>
      </c>
      <c r="C1307" s="2" t="s">
        <v>10943</v>
      </c>
      <c r="D1307" s="2" t="s">
        <v>10944</v>
      </c>
      <c r="E1307" s="2">
        <v>1306</v>
      </c>
      <c r="F1307" s="2">
        <v>2</v>
      </c>
      <c r="G1307" s="2" t="s">
        <v>9341</v>
      </c>
      <c r="H1307" s="2" t="s">
        <v>9345</v>
      </c>
      <c r="I1307" s="2">
        <v>12</v>
      </c>
      <c r="L1307" s="2">
        <v>5</v>
      </c>
      <c r="M1307" s="2" t="s">
        <v>2457</v>
      </c>
      <c r="N1307" s="2" t="s">
        <v>6302</v>
      </c>
      <c r="S1307" s="2" t="s">
        <v>64</v>
      </c>
      <c r="T1307" s="2" t="s">
        <v>5025</v>
      </c>
      <c r="Y1307" s="2" t="s">
        <v>2516</v>
      </c>
      <c r="Z1307" s="2" t="s">
        <v>5506</v>
      </c>
      <c r="AC1307" s="2">
        <v>4</v>
      </c>
      <c r="AF1307" s="2" t="s">
        <v>63</v>
      </c>
      <c r="AG1307" s="2" t="s">
        <v>6918</v>
      </c>
    </row>
    <row r="1308" spans="1:72" ht="13.5" customHeight="1">
      <c r="A1308" s="5" t="str">
        <f>HYPERLINK("http://kyu.snu.ac.kr/sdhj/index.jsp?type=hj/GK14610_00IM0001_012b.jpg","1714_수서면_012b")</f>
        <v>1714_수서면_012b</v>
      </c>
      <c r="B1308" s="2">
        <v>1714</v>
      </c>
      <c r="C1308" s="2" t="s">
        <v>9361</v>
      </c>
      <c r="D1308" s="2" t="s">
        <v>9362</v>
      </c>
      <c r="E1308" s="2">
        <v>1307</v>
      </c>
      <c r="F1308" s="2">
        <v>2</v>
      </c>
      <c r="G1308" s="2" t="s">
        <v>9341</v>
      </c>
      <c r="H1308" s="2" t="s">
        <v>9345</v>
      </c>
      <c r="I1308" s="2">
        <v>13</v>
      </c>
      <c r="J1308" s="2" t="s">
        <v>341</v>
      </c>
      <c r="K1308" s="2" t="s">
        <v>4965</v>
      </c>
      <c r="L1308" s="2">
        <v>1</v>
      </c>
      <c r="M1308" s="2" t="s">
        <v>341</v>
      </c>
      <c r="N1308" s="2" t="s">
        <v>4965</v>
      </c>
      <c r="O1308" s="2" t="s">
        <v>6</v>
      </c>
      <c r="P1308" s="2" t="s">
        <v>4999</v>
      </c>
      <c r="T1308" s="2" t="s">
        <v>9407</v>
      </c>
      <c r="U1308" s="2" t="s">
        <v>2517</v>
      </c>
      <c r="V1308" s="2" t="s">
        <v>5255</v>
      </c>
      <c r="Y1308" s="2" t="s">
        <v>341</v>
      </c>
      <c r="Z1308" s="2" t="s">
        <v>4965</v>
      </c>
      <c r="AC1308" s="2">
        <v>53</v>
      </c>
      <c r="AD1308" s="2" t="s">
        <v>236</v>
      </c>
      <c r="AE1308" s="2" t="s">
        <v>5554</v>
      </c>
      <c r="AN1308" s="2" t="s">
        <v>419</v>
      </c>
      <c r="AO1308" s="2" t="s">
        <v>5018</v>
      </c>
      <c r="AR1308" s="2" t="s">
        <v>1521</v>
      </c>
      <c r="AS1308" s="2" t="s">
        <v>7147</v>
      </c>
      <c r="AT1308" s="2" t="s">
        <v>148</v>
      </c>
      <c r="AU1308" s="2" t="s">
        <v>5109</v>
      </c>
      <c r="AV1308" s="2" t="s">
        <v>2518</v>
      </c>
      <c r="AW1308" s="2" t="s">
        <v>7311</v>
      </c>
      <c r="BB1308" s="2" t="s">
        <v>150</v>
      </c>
      <c r="BC1308" s="2" t="s">
        <v>5065</v>
      </c>
      <c r="BD1308" s="2" t="s">
        <v>1188</v>
      </c>
      <c r="BE1308" s="2" t="s">
        <v>6269</v>
      </c>
      <c r="BG1308" s="2" t="s">
        <v>105</v>
      </c>
      <c r="BH1308" s="2" t="s">
        <v>7189</v>
      </c>
      <c r="BI1308" s="2" t="s">
        <v>2519</v>
      </c>
      <c r="BJ1308" s="2" t="s">
        <v>7463</v>
      </c>
      <c r="BK1308" s="2" t="s">
        <v>38</v>
      </c>
      <c r="BL1308" s="2" t="s">
        <v>5224</v>
      </c>
      <c r="BM1308" s="2" t="s">
        <v>2520</v>
      </c>
      <c r="BN1308" s="2" t="s">
        <v>10945</v>
      </c>
      <c r="BO1308" s="2" t="s">
        <v>148</v>
      </c>
      <c r="BP1308" s="2" t="s">
        <v>5109</v>
      </c>
      <c r="BQ1308" s="2" t="s">
        <v>2521</v>
      </c>
      <c r="BR1308" s="2" t="s">
        <v>8648</v>
      </c>
    </row>
    <row r="1309" spans="1:72" ht="13.5" customHeight="1">
      <c r="A1309" s="5" t="str">
        <f>HYPERLINK("http://kyu.snu.ac.kr/sdhj/index.jsp?type=hj/GK14610_00IM0001_012b.jpg","1714_수서면_012b")</f>
        <v>1714_수서면_012b</v>
      </c>
      <c r="B1309" s="2">
        <v>1714</v>
      </c>
      <c r="C1309" s="2" t="s">
        <v>9700</v>
      </c>
      <c r="D1309" s="2" t="s">
        <v>9701</v>
      </c>
      <c r="E1309" s="2">
        <v>1308</v>
      </c>
      <c r="F1309" s="2">
        <v>2</v>
      </c>
      <c r="G1309" s="2" t="s">
        <v>9341</v>
      </c>
      <c r="H1309" s="2" t="s">
        <v>9345</v>
      </c>
      <c r="I1309" s="2">
        <v>13</v>
      </c>
      <c r="L1309" s="2">
        <v>1</v>
      </c>
      <c r="M1309" s="2" t="s">
        <v>341</v>
      </c>
      <c r="N1309" s="2" t="s">
        <v>4965</v>
      </c>
      <c r="S1309" s="2" t="s">
        <v>77</v>
      </c>
      <c r="T1309" s="2" t="s">
        <v>5010</v>
      </c>
      <c r="U1309" s="2" t="s">
        <v>993</v>
      </c>
      <c r="V1309" s="2" t="s">
        <v>5234</v>
      </c>
      <c r="Y1309" s="2" t="s">
        <v>2522</v>
      </c>
      <c r="Z1309" s="2" t="s">
        <v>6300</v>
      </c>
      <c r="AC1309" s="2">
        <v>39</v>
      </c>
      <c r="AD1309" s="2" t="s">
        <v>36</v>
      </c>
      <c r="AE1309" s="2" t="s">
        <v>6351</v>
      </c>
      <c r="AT1309" s="2" t="s">
        <v>148</v>
      </c>
      <c r="AU1309" s="2" t="s">
        <v>5109</v>
      </c>
      <c r="AV1309" s="2" t="s">
        <v>1798</v>
      </c>
      <c r="AW1309" s="2" t="s">
        <v>6003</v>
      </c>
      <c r="BB1309" s="2" t="s">
        <v>150</v>
      </c>
      <c r="BC1309" s="2" t="s">
        <v>5065</v>
      </c>
      <c r="BD1309" s="2" t="s">
        <v>1799</v>
      </c>
      <c r="BE1309" s="2" t="s">
        <v>6566</v>
      </c>
      <c r="BG1309" s="2" t="s">
        <v>148</v>
      </c>
      <c r="BH1309" s="2" t="s">
        <v>5109</v>
      </c>
      <c r="BI1309" s="2" t="s">
        <v>1876</v>
      </c>
      <c r="BJ1309" s="2" t="s">
        <v>6328</v>
      </c>
      <c r="BK1309" s="2" t="s">
        <v>148</v>
      </c>
      <c r="BL1309" s="2" t="s">
        <v>5109</v>
      </c>
      <c r="BM1309" s="2" t="s">
        <v>1706</v>
      </c>
      <c r="BN1309" s="2" t="s">
        <v>6597</v>
      </c>
      <c r="BO1309" s="2" t="s">
        <v>148</v>
      </c>
      <c r="BP1309" s="2" t="s">
        <v>5109</v>
      </c>
      <c r="BQ1309" s="2" t="s">
        <v>10946</v>
      </c>
      <c r="BR1309" s="2" t="s">
        <v>10947</v>
      </c>
    </row>
    <row r="1310" spans="1:72" ht="13.5" customHeight="1">
      <c r="A1310" s="5" t="str">
        <f>HYPERLINK("http://kyu.snu.ac.kr/sdhj/index.jsp?type=hj/GK14610_00IM0001_012b.jpg","1714_수서면_012b")</f>
        <v>1714_수서면_012b</v>
      </c>
      <c r="B1310" s="2">
        <v>1714</v>
      </c>
      <c r="C1310" s="2" t="s">
        <v>9361</v>
      </c>
      <c r="D1310" s="2" t="s">
        <v>9362</v>
      </c>
      <c r="E1310" s="2">
        <v>1309</v>
      </c>
      <c r="F1310" s="2">
        <v>2</v>
      </c>
      <c r="G1310" s="2" t="s">
        <v>9341</v>
      </c>
      <c r="H1310" s="2" t="s">
        <v>9345</v>
      </c>
      <c r="I1310" s="2">
        <v>13</v>
      </c>
      <c r="L1310" s="2">
        <v>1</v>
      </c>
      <c r="M1310" s="2" t="s">
        <v>341</v>
      </c>
      <c r="N1310" s="2" t="s">
        <v>4965</v>
      </c>
      <c r="S1310" s="2" t="s">
        <v>117</v>
      </c>
      <c r="T1310" s="2" t="s">
        <v>5009</v>
      </c>
      <c r="Y1310" s="2" t="s">
        <v>2523</v>
      </c>
      <c r="Z1310" s="2" t="s">
        <v>6299</v>
      </c>
      <c r="AC1310" s="2">
        <v>3</v>
      </c>
      <c r="AD1310" s="2" t="s">
        <v>86</v>
      </c>
      <c r="AE1310" s="2" t="s">
        <v>6897</v>
      </c>
      <c r="AF1310" s="2" t="s">
        <v>118</v>
      </c>
      <c r="AG1310" s="2" t="s">
        <v>6923</v>
      </c>
    </row>
    <row r="1311" spans="1:72" ht="13.5" customHeight="1">
      <c r="A1311" s="5" t="str">
        <f>HYPERLINK("http://kyu.snu.ac.kr/sdhj/index.jsp?type=hj/GK14610_00IM0001_012b.jpg","1714_수서면_012b")</f>
        <v>1714_수서면_012b</v>
      </c>
      <c r="B1311" s="2">
        <v>1714</v>
      </c>
      <c r="C1311" s="2" t="s">
        <v>9392</v>
      </c>
      <c r="D1311" s="2" t="s">
        <v>9393</v>
      </c>
      <c r="E1311" s="2">
        <v>1310</v>
      </c>
      <c r="F1311" s="2">
        <v>2</v>
      </c>
      <c r="G1311" s="2" t="s">
        <v>9341</v>
      </c>
      <c r="H1311" s="2" t="s">
        <v>9345</v>
      </c>
      <c r="I1311" s="2">
        <v>13</v>
      </c>
      <c r="L1311" s="2">
        <v>2</v>
      </c>
      <c r="M1311" s="2" t="s">
        <v>1521</v>
      </c>
      <c r="N1311" s="2" t="s">
        <v>7147</v>
      </c>
      <c r="T1311" s="2" t="s">
        <v>9705</v>
      </c>
      <c r="U1311" s="2" t="s">
        <v>347</v>
      </c>
      <c r="V1311" s="2" t="s">
        <v>5076</v>
      </c>
      <c r="W1311" s="2" t="s">
        <v>531</v>
      </c>
      <c r="X1311" s="2" t="s">
        <v>5377</v>
      </c>
      <c r="Y1311" s="2" t="s">
        <v>2524</v>
      </c>
      <c r="Z1311" s="2" t="s">
        <v>6298</v>
      </c>
      <c r="AC1311" s="2">
        <v>51</v>
      </c>
      <c r="AD1311" s="2" t="s">
        <v>268</v>
      </c>
      <c r="AE1311" s="2" t="s">
        <v>6227</v>
      </c>
      <c r="AJ1311" s="2" t="s">
        <v>17</v>
      </c>
      <c r="AK1311" s="2" t="s">
        <v>7078</v>
      </c>
      <c r="AL1311" s="2" t="s">
        <v>893</v>
      </c>
      <c r="AM1311" s="2" t="s">
        <v>7046</v>
      </c>
      <c r="AT1311" s="2" t="s">
        <v>717</v>
      </c>
      <c r="AU1311" s="2" t="s">
        <v>5257</v>
      </c>
      <c r="AV1311" s="2" t="s">
        <v>2525</v>
      </c>
      <c r="AW1311" s="2" t="s">
        <v>7475</v>
      </c>
      <c r="BG1311" s="2" t="s">
        <v>2526</v>
      </c>
      <c r="BH1311" s="2" t="s">
        <v>7797</v>
      </c>
      <c r="BI1311" s="2" t="s">
        <v>2527</v>
      </c>
      <c r="BJ1311" s="2" t="s">
        <v>7985</v>
      </c>
      <c r="BK1311" s="2" t="s">
        <v>2528</v>
      </c>
      <c r="BL1311" s="2" t="s">
        <v>8148</v>
      </c>
      <c r="BM1311" s="2" t="s">
        <v>2529</v>
      </c>
      <c r="BN1311" s="2" t="s">
        <v>8333</v>
      </c>
      <c r="BO1311" s="2" t="s">
        <v>2530</v>
      </c>
      <c r="BP1311" s="2" t="s">
        <v>8481</v>
      </c>
      <c r="BQ1311" s="2" t="s">
        <v>2531</v>
      </c>
      <c r="BR1311" s="2" t="s">
        <v>8661</v>
      </c>
      <c r="BS1311" s="2" t="s">
        <v>452</v>
      </c>
      <c r="BT1311" s="2" t="s">
        <v>7099</v>
      </c>
    </row>
    <row r="1312" spans="1:72" ht="13.5" customHeight="1">
      <c r="A1312" s="5" t="str">
        <f>HYPERLINK("http://kyu.snu.ac.kr/sdhj/index.jsp?type=hj/GK14610_00IM0001_012b.jpg","1714_수서면_012b")</f>
        <v>1714_수서면_012b</v>
      </c>
      <c r="B1312" s="2">
        <v>1714</v>
      </c>
      <c r="C1312" s="2" t="s">
        <v>10020</v>
      </c>
      <c r="D1312" s="2" t="s">
        <v>10021</v>
      </c>
      <c r="E1312" s="2">
        <v>1311</v>
      </c>
      <c r="F1312" s="2">
        <v>2</v>
      </c>
      <c r="G1312" s="2" t="s">
        <v>9341</v>
      </c>
      <c r="H1312" s="2" t="s">
        <v>9345</v>
      </c>
      <c r="I1312" s="2">
        <v>13</v>
      </c>
      <c r="L1312" s="2">
        <v>2</v>
      </c>
      <c r="M1312" s="2" t="s">
        <v>1521</v>
      </c>
      <c r="N1312" s="2" t="s">
        <v>7147</v>
      </c>
      <c r="S1312" s="2" t="s">
        <v>77</v>
      </c>
      <c r="T1312" s="2" t="s">
        <v>5010</v>
      </c>
      <c r="W1312" s="2" t="s">
        <v>2532</v>
      </c>
      <c r="X1312" s="2" t="s">
        <v>5369</v>
      </c>
      <c r="Y1312" s="2" t="s">
        <v>764</v>
      </c>
      <c r="Z1312" s="2" t="s">
        <v>5449</v>
      </c>
      <c r="AC1312" s="2">
        <v>34</v>
      </c>
      <c r="AD1312" s="2" t="s">
        <v>192</v>
      </c>
      <c r="AE1312" s="2" t="s">
        <v>6878</v>
      </c>
      <c r="AJ1312" s="2" t="s">
        <v>765</v>
      </c>
      <c r="AK1312" s="2" t="s">
        <v>7079</v>
      </c>
      <c r="AL1312" s="2" t="s">
        <v>2533</v>
      </c>
      <c r="AM1312" s="2" t="s">
        <v>7103</v>
      </c>
      <c r="AT1312" s="2" t="s">
        <v>725</v>
      </c>
      <c r="AU1312" s="2" t="s">
        <v>7187</v>
      </c>
      <c r="AV1312" s="2" t="s">
        <v>882</v>
      </c>
      <c r="AW1312" s="2" t="s">
        <v>6756</v>
      </c>
      <c r="BG1312" s="2" t="s">
        <v>2534</v>
      </c>
      <c r="BH1312" s="2" t="s">
        <v>7796</v>
      </c>
      <c r="BI1312" s="2" t="s">
        <v>2535</v>
      </c>
      <c r="BJ1312" s="2" t="s">
        <v>7984</v>
      </c>
      <c r="BK1312" s="2" t="s">
        <v>2536</v>
      </c>
      <c r="BL1312" s="2" t="s">
        <v>8120</v>
      </c>
      <c r="BM1312" s="2" t="s">
        <v>2537</v>
      </c>
      <c r="BN1312" s="2" t="s">
        <v>5414</v>
      </c>
      <c r="BO1312" s="2" t="s">
        <v>725</v>
      </c>
      <c r="BP1312" s="2" t="s">
        <v>7187</v>
      </c>
      <c r="BQ1312" s="2" t="s">
        <v>2538</v>
      </c>
      <c r="BR1312" s="2" t="s">
        <v>8660</v>
      </c>
      <c r="BS1312" s="2" t="s">
        <v>241</v>
      </c>
      <c r="BT1312" s="2" t="s">
        <v>7047</v>
      </c>
    </row>
    <row r="1313" spans="1:58" ht="13.5" customHeight="1">
      <c r="A1313" s="5" t="str">
        <f>HYPERLINK("http://kyu.snu.ac.kr/sdhj/index.jsp?type=hj/GK14610_00IM0001_012b.jpg","1714_수서면_012b")</f>
        <v>1714_수서면_012b</v>
      </c>
      <c r="B1313" s="2">
        <v>1714</v>
      </c>
      <c r="C1313" s="2" t="s">
        <v>9700</v>
      </c>
      <c r="D1313" s="2" t="s">
        <v>9701</v>
      </c>
      <c r="E1313" s="2">
        <v>1312</v>
      </c>
      <c r="F1313" s="2">
        <v>2</v>
      </c>
      <c r="G1313" s="2" t="s">
        <v>9341</v>
      </c>
      <c r="H1313" s="2" t="s">
        <v>9345</v>
      </c>
      <c r="I1313" s="2">
        <v>13</v>
      </c>
      <c r="L1313" s="2">
        <v>2</v>
      </c>
      <c r="M1313" s="2" t="s">
        <v>1521</v>
      </c>
      <c r="N1313" s="2" t="s">
        <v>7147</v>
      </c>
      <c r="S1313" s="2" t="s">
        <v>52</v>
      </c>
      <c r="T1313" s="2" t="s">
        <v>5014</v>
      </c>
      <c r="Y1313" s="2" t="s">
        <v>2539</v>
      </c>
      <c r="Z1313" s="2" t="s">
        <v>6199</v>
      </c>
      <c r="AG1313" s="2" t="s">
        <v>6919</v>
      </c>
    </row>
    <row r="1314" spans="1:58" ht="13.5" customHeight="1">
      <c r="A1314" s="5" t="str">
        <f>HYPERLINK("http://kyu.snu.ac.kr/sdhj/index.jsp?type=hj/GK14610_00IM0001_012b.jpg","1714_수서면_012b")</f>
        <v>1714_수서면_012b</v>
      </c>
      <c r="B1314" s="2">
        <v>1714</v>
      </c>
      <c r="C1314" s="2" t="s">
        <v>9700</v>
      </c>
      <c r="D1314" s="2" t="s">
        <v>9701</v>
      </c>
      <c r="E1314" s="2">
        <v>1313</v>
      </c>
      <c r="F1314" s="2">
        <v>2</v>
      </c>
      <c r="G1314" s="2" t="s">
        <v>9341</v>
      </c>
      <c r="H1314" s="2" t="s">
        <v>9345</v>
      </c>
      <c r="I1314" s="2">
        <v>13</v>
      </c>
      <c r="L1314" s="2">
        <v>2</v>
      </c>
      <c r="M1314" s="2" t="s">
        <v>1521</v>
      </c>
      <c r="N1314" s="2" t="s">
        <v>7147</v>
      </c>
      <c r="S1314" s="2" t="s">
        <v>247</v>
      </c>
      <c r="T1314" s="2" t="s">
        <v>5018</v>
      </c>
      <c r="W1314" s="2" t="s">
        <v>1127</v>
      </c>
      <c r="X1314" s="2" t="s">
        <v>5382</v>
      </c>
      <c r="Y1314" s="2" t="s">
        <v>764</v>
      </c>
      <c r="Z1314" s="2" t="s">
        <v>5449</v>
      </c>
      <c r="AF1314" s="2" t="s">
        <v>48</v>
      </c>
      <c r="AG1314" s="2" t="s">
        <v>6919</v>
      </c>
    </row>
    <row r="1315" spans="1:58" ht="13.5" customHeight="1">
      <c r="A1315" s="5" t="str">
        <f>HYPERLINK("http://kyu.snu.ac.kr/sdhj/index.jsp?type=hj/GK14610_00IM0001_012b.jpg","1714_수서면_012b")</f>
        <v>1714_수서면_012b</v>
      </c>
      <c r="B1315" s="2">
        <v>1714</v>
      </c>
      <c r="C1315" s="2" t="s">
        <v>9700</v>
      </c>
      <c r="D1315" s="2" t="s">
        <v>9701</v>
      </c>
      <c r="E1315" s="2">
        <v>1314</v>
      </c>
      <c r="F1315" s="2">
        <v>2</v>
      </c>
      <c r="G1315" s="2" t="s">
        <v>9341</v>
      </c>
      <c r="H1315" s="2" t="s">
        <v>9345</v>
      </c>
      <c r="I1315" s="2">
        <v>13</v>
      </c>
      <c r="L1315" s="2">
        <v>2</v>
      </c>
      <c r="M1315" s="2" t="s">
        <v>1521</v>
      </c>
      <c r="N1315" s="2" t="s">
        <v>7147</v>
      </c>
      <c r="S1315" s="2" t="s">
        <v>52</v>
      </c>
      <c r="T1315" s="2" t="s">
        <v>5014</v>
      </c>
      <c r="U1315" s="2" t="s">
        <v>347</v>
      </c>
      <c r="V1315" s="2" t="s">
        <v>5076</v>
      </c>
      <c r="Y1315" s="2" t="s">
        <v>2540</v>
      </c>
      <c r="Z1315" s="2" t="s">
        <v>6297</v>
      </c>
      <c r="AC1315" s="2">
        <v>11</v>
      </c>
      <c r="AD1315" s="2" t="s">
        <v>208</v>
      </c>
      <c r="AE1315" s="2" t="s">
        <v>6902</v>
      </c>
      <c r="BF1315" s="2" t="s">
        <v>56</v>
      </c>
    </row>
    <row r="1316" spans="1:58" ht="13.5" customHeight="1">
      <c r="A1316" s="5" t="str">
        <f>HYPERLINK("http://kyu.snu.ac.kr/sdhj/index.jsp?type=hj/GK14610_00IM0001_012b.jpg","1714_수서면_012b")</f>
        <v>1714_수서면_012b</v>
      </c>
      <c r="B1316" s="2">
        <v>1714</v>
      </c>
      <c r="C1316" s="2" t="s">
        <v>9700</v>
      </c>
      <c r="D1316" s="2" t="s">
        <v>9701</v>
      </c>
      <c r="E1316" s="2">
        <v>1315</v>
      </c>
      <c r="F1316" s="2">
        <v>2</v>
      </c>
      <c r="G1316" s="2" t="s">
        <v>9341</v>
      </c>
      <c r="H1316" s="2" t="s">
        <v>9345</v>
      </c>
      <c r="I1316" s="2">
        <v>13</v>
      </c>
      <c r="L1316" s="2">
        <v>2</v>
      </c>
      <c r="M1316" s="2" t="s">
        <v>1521</v>
      </c>
      <c r="N1316" s="2" t="s">
        <v>7147</v>
      </c>
      <c r="S1316" s="2" t="s">
        <v>2541</v>
      </c>
      <c r="T1316" s="2" t="s">
        <v>5049</v>
      </c>
      <c r="U1316" s="2" t="s">
        <v>2021</v>
      </c>
      <c r="V1316" s="2" t="s">
        <v>5254</v>
      </c>
      <c r="W1316" s="2" t="s">
        <v>68</v>
      </c>
      <c r="X1316" s="2" t="s">
        <v>10948</v>
      </c>
      <c r="Y1316" s="2" t="s">
        <v>2542</v>
      </c>
      <c r="Z1316" s="2" t="s">
        <v>6296</v>
      </c>
      <c r="AC1316" s="2">
        <v>29</v>
      </c>
      <c r="AD1316" s="2" t="s">
        <v>55</v>
      </c>
      <c r="AE1316" s="2" t="s">
        <v>5082</v>
      </c>
    </row>
    <row r="1317" spans="1:58" ht="13.5" customHeight="1">
      <c r="A1317" s="5" t="str">
        <f>HYPERLINK("http://kyu.snu.ac.kr/sdhj/index.jsp?type=hj/GK14610_00IM0001_012b.jpg","1714_수서면_012b")</f>
        <v>1714_수서면_012b</v>
      </c>
      <c r="B1317" s="2">
        <v>1714</v>
      </c>
      <c r="C1317" s="2" t="s">
        <v>10595</v>
      </c>
      <c r="D1317" s="2" t="s">
        <v>10596</v>
      </c>
      <c r="E1317" s="2">
        <v>1316</v>
      </c>
      <c r="F1317" s="2">
        <v>2</v>
      </c>
      <c r="G1317" s="2" t="s">
        <v>9341</v>
      </c>
      <c r="H1317" s="2" t="s">
        <v>9345</v>
      </c>
      <c r="I1317" s="2">
        <v>13</v>
      </c>
      <c r="L1317" s="2">
        <v>2</v>
      </c>
      <c r="M1317" s="2" t="s">
        <v>1521</v>
      </c>
      <c r="N1317" s="2" t="s">
        <v>7147</v>
      </c>
      <c r="S1317" s="2" t="s">
        <v>2330</v>
      </c>
      <c r="T1317" s="2" t="s">
        <v>5043</v>
      </c>
      <c r="U1317" s="2" t="s">
        <v>347</v>
      </c>
      <c r="V1317" s="2" t="s">
        <v>5076</v>
      </c>
      <c r="W1317" s="2" t="s">
        <v>190</v>
      </c>
      <c r="X1317" s="2" t="s">
        <v>5379</v>
      </c>
      <c r="Y1317" s="2" t="s">
        <v>2543</v>
      </c>
      <c r="Z1317" s="2" t="s">
        <v>6295</v>
      </c>
      <c r="AC1317" s="2">
        <v>22</v>
      </c>
      <c r="AD1317" s="2" t="s">
        <v>579</v>
      </c>
      <c r="AE1317" s="2" t="s">
        <v>6894</v>
      </c>
      <c r="AF1317" s="2" t="s">
        <v>63</v>
      </c>
      <c r="AG1317" s="2" t="s">
        <v>6918</v>
      </c>
    </row>
    <row r="1318" spans="1:58" ht="13.5" customHeight="1">
      <c r="A1318" s="5" t="str">
        <f>HYPERLINK("http://kyu.snu.ac.kr/sdhj/index.jsp?type=hj/GK14610_00IM0001_012b.jpg","1714_수서면_012b")</f>
        <v>1714_수서면_012b</v>
      </c>
      <c r="B1318" s="2">
        <v>1714</v>
      </c>
      <c r="C1318" s="2" t="s">
        <v>9700</v>
      </c>
      <c r="D1318" s="2" t="s">
        <v>9701</v>
      </c>
      <c r="E1318" s="2">
        <v>1317</v>
      </c>
      <c r="F1318" s="2">
        <v>2</v>
      </c>
      <c r="G1318" s="2" t="s">
        <v>9341</v>
      </c>
      <c r="H1318" s="2" t="s">
        <v>9345</v>
      </c>
      <c r="I1318" s="2">
        <v>13</v>
      </c>
      <c r="L1318" s="2">
        <v>2</v>
      </c>
      <c r="M1318" s="2" t="s">
        <v>1521</v>
      </c>
      <c r="N1318" s="2" t="s">
        <v>7147</v>
      </c>
      <c r="T1318" s="2" t="s">
        <v>10949</v>
      </c>
      <c r="U1318" s="2" t="s">
        <v>313</v>
      </c>
      <c r="V1318" s="2" t="s">
        <v>5072</v>
      </c>
      <c r="Y1318" s="2" t="s">
        <v>2006</v>
      </c>
      <c r="Z1318" s="2" t="s">
        <v>5816</v>
      </c>
      <c r="AC1318" s="2">
        <v>82</v>
      </c>
      <c r="AD1318" s="2" t="s">
        <v>579</v>
      </c>
      <c r="AE1318" s="2" t="s">
        <v>6894</v>
      </c>
      <c r="AG1318" s="2" t="s">
        <v>10950</v>
      </c>
      <c r="AI1318" s="2" t="s">
        <v>6999</v>
      </c>
      <c r="BB1318" s="2" t="s">
        <v>313</v>
      </c>
      <c r="BC1318" s="2" t="s">
        <v>5072</v>
      </c>
      <c r="BD1318" s="2" t="s">
        <v>2544</v>
      </c>
      <c r="BE1318" s="2" t="s">
        <v>7716</v>
      </c>
      <c r="BF1318" s="2" t="s">
        <v>10951</v>
      </c>
    </row>
    <row r="1319" spans="1:58" ht="13.5" customHeight="1">
      <c r="A1319" s="5" t="str">
        <f>HYPERLINK("http://kyu.snu.ac.kr/sdhj/index.jsp?type=hj/GK14610_00IM0001_012b.jpg","1714_수서면_012b")</f>
        <v>1714_수서면_012b</v>
      </c>
      <c r="B1319" s="2">
        <v>1714</v>
      </c>
      <c r="C1319" s="2" t="s">
        <v>9700</v>
      </c>
      <c r="D1319" s="2" t="s">
        <v>9701</v>
      </c>
      <c r="E1319" s="2">
        <v>1318</v>
      </c>
      <c r="F1319" s="2">
        <v>2</v>
      </c>
      <c r="G1319" s="2" t="s">
        <v>9341</v>
      </c>
      <c r="H1319" s="2" t="s">
        <v>9345</v>
      </c>
      <c r="I1319" s="2">
        <v>13</v>
      </c>
      <c r="L1319" s="2">
        <v>2</v>
      </c>
      <c r="M1319" s="2" t="s">
        <v>1521</v>
      </c>
      <c r="N1319" s="2" t="s">
        <v>7147</v>
      </c>
      <c r="T1319" s="2" t="s">
        <v>10949</v>
      </c>
      <c r="U1319" s="2" t="s">
        <v>672</v>
      </c>
      <c r="V1319" s="2" t="s">
        <v>5073</v>
      </c>
      <c r="Y1319" s="2" t="s">
        <v>2545</v>
      </c>
      <c r="Z1319" s="2" t="s">
        <v>6294</v>
      </c>
      <c r="AC1319" s="2">
        <v>52</v>
      </c>
      <c r="AD1319" s="2" t="s">
        <v>651</v>
      </c>
      <c r="AE1319" s="2" t="s">
        <v>6883</v>
      </c>
      <c r="AF1319" s="2" t="s">
        <v>10952</v>
      </c>
      <c r="AG1319" s="2" t="s">
        <v>10953</v>
      </c>
      <c r="AH1319" s="2" t="s">
        <v>1702</v>
      </c>
      <c r="AI1319" s="2" t="s">
        <v>6999</v>
      </c>
      <c r="BB1319" s="2" t="s">
        <v>845</v>
      </c>
      <c r="BC1319" s="2" t="s">
        <v>5268</v>
      </c>
      <c r="BF1319" s="2" t="s">
        <v>10951</v>
      </c>
    </row>
    <row r="1320" spans="1:58" ht="13.5" customHeight="1">
      <c r="A1320" s="5" t="str">
        <f>HYPERLINK("http://kyu.snu.ac.kr/sdhj/index.jsp?type=hj/GK14610_00IM0001_012b.jpg","1714_수서면_012b")</f>
        <v>1714_수서면_012b</v>
      </c>
      <c r="B1320" s="2">
        <v>1714</v>
      </c>
      <c r="C1320" s="2" t="s">
        <v>9700</v>
      </c>
      <c r="D1320" s="2" t="s">
        <v>9701</v>
      </c>
      <c r="E1320" s="2">
        <v>1319</v>
      </c>
      <c r="F1320" s="2">
        <v>2</v>
      </c>
      <c r="G1320" s="2" t="s">
        <v>9341</v>
      </c>
      <c r="H1320" s="2" t="s">
        <v>9345</v>
      </c>
      <c r="I1320" s="2">
        <v>13</v>
      </c>
      <c r="L1320" s="2">
        <v>2</v>
      </c>
      <c r="M1320" s="2" t="s">
        <v>1521</v>
      </c>
      <c r="N1320" s="2" t="s">
        <v>7147</v>
      </c>
      <c r="T1320" s="2" t="s">
        <v>10949</v>
      </c>
      <c r="U1320" s="2" t="s">
        <v>672</v>
      </c>
      <c r="V1320" s="2" t="s">
        <v>5073</v>
      </c>
      <c r="Y1320" s="2" t="s">
        <v>2546</v>
      </c>
      <c r="Z1320" s="2" t="s">
        <v>10954</v>
      </c>
      <c r="AC1320" s="2">
        <v>73</v>
      </c>
      <c r="AD1320" s="2" t="s">
        <v>688</v>
      </c>
      <c r="AE1320" s="2" t="s">
        <v>6893</v>
      </c>
      <c r="AF1320" s="2" t="s">
        <v>746</v>
      </c>
      <c r="AG1320" s="2" t="s">
        <v>6920</v>
      </c>
      <c r="AH1320" s="2" t="s">
        <v>685</v>
      </c>
      <c r="AI1320" s="2" t="s">
        <v>7044</v>
      </c>
      <c r="BB1320" s="2" t="s">
        <v>313</v>
      </c>
      <c r="BC1320" s="2" t="s">
        <v>5072</v>
      </c>
      <c r="BD1320" s="2" t="s">
        <v>2547</v>
      </c>
      <c r="BE1320" s="2" t="s">
        <v>7715</v>
      </c>
      <c r="BF1320" s="2" t="s">
        <v>10955</v>
      </c>
    </row>
    <row r="1321" spans="1:58" ht="13.5" customHeight="1">
      <c r="A1321" s="5" t="str">
        <f>HYPERLINK("http://kyu.snu.ac.kr/sdhj/index.jsp?type=hj/GK14610_00IM0001_012b.jpg","1714_수서면_012b")</f>
        <v>1714_수서면_012b</v>
      </c>
      <c r="B1321" s="2">
        <v>1714</v>
      </c>
      <c r="C1321" s="2" t="s">
        <v>9700</v>
      </c>
      <c r="D1321" s="2" t="s">
        <v>9701</v>
      </c>
      <c r="E1321" s="2">
        <v>1320</v>
      </c>
      <c r="F1321" s="2">
        <v>2</v>
      </c>
      <c r="G1321" s="2" t="s">
        <v>9341</v>
      </c>
      <c r="H1321" s="2" t="s">
        <v>9345</v>
      </c>
      <c r="I1321" s="2">
        <v>13</v>
      </c>
      <c r="L1321" s="2">
        <v>2</v>
      </c>
      <c r="M1321" s="2" t="s">
        <v>1521</v>
      </c>
      <c r="N1321" s="2" t="s">
        <v>7147</v>
      </c>
      <c r="T1321" s="2" t="s">
        <v>10949</v>
      </c>
      <c r="U1321" s="2" t="s">
        <v>672</v>
      </c>
      <c r="V1321" s="2" t="s">
        <v>5073</v>
      </c>
      <c r="Y1321" s="2" t="s">
        <v>597</v>
      </c>
      <c r="Z1321" s="2" t="s">
        <v>5811</v>
      </c>
      <c r="AC1321" s="2">
        <v>84</v>
      </c>
      <c r="AD1321" s="2" t="s">
        <v>281</v>
      </c>
      <c r="AE1321" s="2" t="s">
        <v>6874</v>
      </c>
      <c r="AF1321" s="2" t="s">
        <v>285</v>
      </c>
      <c r="AG1321" s="2" t="s">
        <v>6927</v>
      </c>
    </row>
    <row r="1322" spans="1:58" ht="13.5" customHeight="1">
      <c r="A1322" s="5" t="str">
        <f>HYPERLINK("http://kyu.snu.ac.kr/sdhj/index.jsp?type=hj/GK14610_00IM0001_012b.jpg","1714_수서면_012b")</f>
        <v>1714_수서면_012b</v>
      </c>
      <c r="B1322" s="2">
        <v>1714</v>
      </c>
      <c r="C1322" s="2" t="s">
        <v>9700</v>
      </c>
      <c r="D1322" s="2" t="s">
        <v>9701</v>
      </c>
      <c r="E1322" s="2">
        <v>1321</v>
      </c>
      <c r="F1322" s="2">
        <v>2</v>
      </c>
      <c r="G1322" s="2" t="s">
        <v>9341</v>
      </c>
      <c r="H1322" s="2" t="s">
        <v>9345</v>
      </c>
      <c r="I1322" s="2">
        <v>13</v>
      </c>
      <c r="L1322" s="2">
        <v>2</v>
      </c>
      <c r="M1322" s="2" t="s">
        <v>1521</v>
      </c>
      <c r="N1322" s="2" t="s">
        <v>7147</v>
      </c>
      <c r="T1322" s="2" t="s">
        <v>10949</v>
      </c>
      <c r="U1322" s="2" t="s">
        <v>313</v>
      </c>
      <c r="V1322" s="2" t="s">
        <v>5072</v>
      </c>
      <c r="Y1322" s="2" t="s">
        <v>1712</v>
      </c>
      <c r="Z1322" s="2" t="s">
        <v>5667</v>
      </c>
      <c r="AC1322" s="2">
        <v>67</v>
      </c>
      <c r="AD1322" s="2" t="s">
        <v>401</v>
      </c>
      <c r="AE1322" s="2" t="s">
        <v>6863</v>
      </c>
      <c r="AF1322" s="2" t="s">
        <v>285</v>
      </c>
      <c r="AG1322" s="2" t="s">
        <v>6927</v>
      </c>
      <c r="BB1322" s="2" t="s">
        <v>313</v>
      </c>
      <c r="BC1322" s="2" t="s">
        <v>5072</v>
      </c>
      <c r="BD1322" s="2" t="s">
        <v>2548</v>
      </c>
      <c r="BE1322" s="2" t="s">
        <v>7714</v>
      </c>
      <c r="BF1322" s="2" t="s">
        <v>10956</v>
      </c>
    </row>
    <row r="1323" spans="1:58" ht="13.5" customHeight="1">
      <c r="A1323" s="5" t="str">
        <f>HYPERLINK("http://kyu.snu.ac.kr/sdhj/index.jsp?type=hj/GK14610_00IM0001_012b.jpg","1714_수서면_012b")</f>
        <v>1714_수서면_012b</v>
      </c>
      <c r="B1323" s="2">
        <v>1714</v>
      </c>
      <c r="C1323" s="2" t="s">
        <v>9700</v>
      </c>
      <c r="D1323" s="2" t="s">
        <v>9701</v>
      </c>
      <c r="E1323" s="2">
        <v>1322</v>
      </c>
      <c r="F1323" s="2">
        <v>2</v>
      </c>
      <c r="G1323" s="2" t="s">
        <v>9341</v>
      </c>
      <c r="H1323" s="2" t="s">
        <v>9345</v>
      </c>
      <c r="I1323" s="2">
        <v>13</v>
      </c>
      <c r="L1323" s="2">
        <v>2</v>
      </c>
      <c r="M1323" s="2" t="s">
        <v>1521</v>
      </c>
      <c r="N1323" s="2" t="s">
        <v>7147</v>
      </c>
      <c r="T1323" s="2" t="s">
        <v>10949</v>
      </c>
      <c r="U1323" s="2" t="s">
        <v>672</v>
      </c>
      <c r="V1323" s="2" t="s">
        <v>5073</v>
      </c>
      <c r="Y1323" s="2" t="s">
        <v>2466</v>
      </c>
      <c r="Z1323" s="2" t="s">
        <v>6293</v>
      </c>
      <c r="AC1323" s="2">
        <v>54</v>
      </c>
      <c r="AD1323" s="2" t="s">
        <v>317</v>
      </c>
      <c r="AE1323" s="2" t="s">
        <v>6904</v>
      </c>
      <c r="AF1323" s="2" t="s">
        <v>285</v>
      </c>
      <c r="AG1323" s="2" t="s">
        <v>6927</v>
      </c>
    </row>
    <row r="1324" spans="1:58" ht="13.5" customHeight="1">
      <c r="A1324" s="5" t="str">
        <f>HYPERLINK("http://kyu.snu.ac.kr/sdhj/index.jsp?type=hj/GK14610_00IM0001_012b.jpg","1714_수서면_012b")</f>
        <v>1714_수서면_012b</v>
      </c>
      <c r="B1324" s="2">
        <v>1714</v>
      </c>
      <c r="C1324" s="2" t="s">
        <v>9700</v>
      </c>
      <c r="D1324" s="2" t="s">
        <v>9701</v>
      </c>
      <c r="E1324" s="2">
        <v>1323</v>
      </c>
      <c r="F1324" s="2">
        <v>2</v>
      </c>
      <c r="G1324" s="2" t="s">
        <v>9341</v>
      </c>
      <c r="H1324" s="2" t="s">
        <v>9345</v>
      </c>
      <c r="I1324" s="2">
        <v>13</v>
      </c>
      <c r="L1324" s="2">
        <v>2</v>
      </c>
      <c r="M1324" s="2" t="s">
        <v>1521</v>
      </c>
      <c r="N1324" s="2" t="s">
        <v>7147</v>
      </c>
      <c r="T1324" s="2" t="s">
        <v>10949</v>
      </c>
      <c r="U1324" s="2" t="s">
        <v>313</v>
      </c>
      <c r="V1324" s="2" t="s">
        <v>5072</v>
      </c>
      <c r="Y1324" s="2" t="s">
        <v>613</v>
      </c>
      <c r="Z1324" s="2" t="s">
        <v>5889</v>
      </c>
      <c r="AC1324" s="2">
        <v>67</v>
      </c>
      <c r="AD1324" s="2" t="s">
        <v>401</v>
      </c>
      <c r="AE1324" s="2" t="s">
        <v>6863</v>
      </c>
      <c r="AF1324" s="2" t="s">
        <v>746</v>
      </c>
      <c r="AG1324" s="2" t="s">
        <v>6920</v>
      </c>
      <c r="AH1324" s="2" t="s">
        <v>817</v>
      </c>
      <c r="AI1324" s="2" t="s">
        <v>7043</v>
      </c>
    </row>
    <row r="1325" spans="1:58" ht="13.5" customHeight="1">
      <c r="A1325" s="5" t="str">
        <f>HYPERLINK("http://kyu.snu.ac.kr/sdhj/index.jsp?type=hj/GK14610_00IM0001_012b.jpg","1714_수서면_012b")</f>
        <v>1714_수서면_012b</v>
      </c>
      <c r="B1325" s="2">
        <v>1714</v>
      </c>
      <c r="C1325" s="2" t="s">
        <v>9700</v>
      </c>
      <c r="D1325" s="2" t="s">
        <v>9701</v>
      </c>
      <c r="E1325" s="2">
        <v>1324</v>
      </c>
      <c r="F1325" s="2">
        <v>2</v>
      </c>
      <c r="G1325" s="2" t="s">
        <v>9341</v>
      </c>
      <c r="H1325" s="2" t="s">
        <v>9345</v>
      </c>
      <c r="I1325" s="2">
        <v>13</v>
      </c>
      <c r="L1325" s="2">
        <v>2</v>
      </c>
      <c r="M1325" s="2" t="s">
        <v>1521</v>
      </c>
      <c r="N1325" s="2" t="s">
        <v>7147</v>
      </c>
      <c r="T1325" s="2" t="s">
        <v>10949</v>
      </c>
      <c r="U1325" s="2" t="s">
        <v>313</v>
      </c>
      <c r="V1325" s="2" t="s">
        <v>5072</v>
      </c>
      <c r="Y1325" s="2" t="s">
        <v>2549</v>
      </c>
      <c r="Z1325" s="2" t="s">
        <v>6292</v>
      </c>
      <c r="AC1325" s="2">
        <v>46</v>
      </c>
      <c r="AD1325" s="2" t="s">
        <v>560</v>
      </c>
      <c r="AE1325" s="2" t="s">
        <v>6882</v>
      </c>
      <c r="AF1325" s="2" t="s">
        <v>2550</v>
      </c>
      <c r="AG1325" s="2" t="s">
        <v>6966</v>
      </c>
      <c r="BB1325" s="2" t="s">
        <v>845</v>
      </c>
      <c r="BC1325" s="2" t="s">
        <v>5268</v>
      </c>
      <c r="BF1325" s="2" t="s">
        <v>10957</v>
      </c>
    </row>
    <row r="1326" spans="1:58" ht="13.5" customHeight="1">
      <c r="A1326" s="5" t="str">
        <f>HYPERLINK("http://kyu.snu.ac.kr/sdhj/index.jsp?type=hj/GK14610_00IM0001_012b.jpg","1714_수서면_012b")</f>
        <v>1714_수서면_012b</v>
      </c>
      <c r="B1326" s="2">
        <v>1714</v>
      </c>
      <c r="C1326" s="2" t="s">
        <v>9700</v>
      </c>
      <c r="D1326" s="2" t="s">
        <v>9701</v>
      </c>
      <c r="E1326" s="2">
        <v>1325</v>
      </c>
      <c r="F1326" s="2">
        <v>2</v>
      </c>
      <c r="G1326" s="2" t="s">
        <v>9341</v>
      </c>
      <c r="H1326" s="2" t="s">
        <v>9345</v>
      </c>
      <c r="I1326" s="2">
        <v>13</v>
      </c>
      <c r="L1326" s="2">
        <v>2</v>
      </c>
      <c r="M1326" s="2" t="s">
        <v>1521</v>
      </c>
      <c r="N1326" s="2" t="s">
        <v>7147</v>
      </c>
      <c r="T1326" s="2" t="s">
        <v>10949</v>
      </c>
      <c r="U1326" s="2" t="s">
        <v>672</v>
      </c>
      <c r="V1326" s="2" t="s">
        <v>5073</v>
      </c>
      <c r="Y1326" s="2" t="s">
        <v>2551</v>
      </c>
      <c r="Z1326" s="2" t="s">
        <v>6291</v>
      </c>
      <c r="AC1326" s="2">
        <v>31</v>
      </c>
      <c r="AD1326" s="2" t="s">
        <v>340</v>
      </c>
      <c r="AE1326" s="2" t="s">
        <v>6896</v>
      </c>
      <c r="AG1326" s="2" t="s">
        <v>10950</v>
      </c>
      <c r="AI1326" s="2" t="s">
        <v>7042</v>
      </c>
      <c r="BB1326" s="2" t="s">
        <v>313</v>
      </c>
      <c r="BC1326" s="2" t="s">
        <v>5072</v>
      </c>
      <c r="BD1326" s="2" t="s">
        <v>2552</v>
      </c>
      <c r="BE1326" s="2" t="s">
        <v>6277</v>
      </c>
      <c r="BF1326" s="2" t="s">
        <v>10958</v>
      </c>
    </row>
    <row r="1327" spans="1:58" ht="13.5" customHeight="1">
      <c r="A1327" s="5" t="str">
        <f>HYPERLINK("http://kyu.snu.ac.kr/sdhj/index.jsp?type=hj/GK14610_00IM0001_012b.jpg","1714_수서면_012b")</f>
        <v>1714_수서면_012b</v>
      </c>
      <c r="B1327" s="2">
        <v>1714</v>
      </c>
      <c r="C1327" s="2" t="s">
        <v>10283</v>
      </c>
      <c r="D1327" s="2" t="s">
        <v>10284</v>
      </c>
      <c r="E1327" s="2">
        <v>1326</v>
      </c>
      <c r="F1327" s="2">
        <v>2</v>
      </c>
      <c r="G1327" s="2" t="s">
        <v>9341</v>
      </c>
      <c r="H1327" s="2" t="s">
        <v>9345</v>
      </c>
      <c r="I1327" s="2">
        <v>13</v>
      </c>
      <c r="L1327" s="2">
        <v>2</v>
      </c>
      <c r="M1327" s="2" t="s">
        <v>1521</v>
      </c>
      <c r="N1327" s="2" t="s">
        <v>7147</v>
      </c>
      <c r="T1327" s="2" t="s">
        <v>10949</v>
      </c>
      <c r="U1327" s="2" t="s">
        <v>313</v>
      </c>
      <c r="V1327" s="2" t="s">
        <v>5072</v>
      </c>
      <c r="Y1327" s="2" t="s">
        <v>2553</v>
      </c>
      <c r="Z1327" s="2" t="s">
        <v>6290</v>
      </c>
      <c r="AC1327" s="2">
        <v>26</v>
      </c>
      <c r="AD1327" s="2" t="s">
        <v>58</v>
      </c>
      <c r="AE1327" s="2" t="s">
        <v>6879</v>
      </c>
      <c r="AF1327" s="2" t="s">
        <v>10952</v>
      </c>
      <c r="AG1327" s="2" t="s">
        <v>10953</v>
      </c>
      <c r="AH1327" s="2" t="s">
        <v>2554</v>
      </c>
      <c r="AI1327" s="2" t="s">
        <v>7042</v>
      </c>
      <c r="BC1327" s="2" t="s">
        <v>5072</v>
      </c>
      <c r="BE1327" s="2" t="s">
        <v>6277</v>
      </c>
      <c r="BF1327" s="2" t="s">
        <v>10959</v>
      </c>
    </row>
    <row r="1328" spans="1:58" ht="13.5" customHeight="1">
      <c r="A1328" s="5" t="str">
        <f>HYPERLINK("http://kyu.snu.ac.kr/sdhj/index.jsp?type=hj/GK14610_00IM0001_012b.jpg","1714_수서면_012b")</f>
        <v>1714_수서면_012b</v>
      </c>
      <c r="B1328" s="2">
        <v>1714</v>
      </c>
      <c r="C1328" s="2" t="s">
        <v>10283</v>
      </c>
      <c r="D1328" s="2" t="s">
        <v>10284</v>
      </c>
      <c r="E1328" s="2">
        <v>1327</v>
      </c>
      <c r="F1328" s="2">
        <v>2</v>
      </c>
      <c r="G1328" s="2" t="s">
        <v>9341</v>
      </c>
      <c r="H1328" s="2" t="s">
        <v>9345</v>
      </c>
      <c r="I1328" s="2">
        <v>13</v>
      </c>
      <c r="L1328" s="2">
        <v>2</v>
      </c>
      <c r="M1328" s="2" t="s">
        <v>1521</v>
      </c>
      <c r="N1328" s="2" t="s">
        <v>7147</v>
      </c>
      <c r="T1328" s="2" t="s">
        <v>10949</v>
      </c>
      <c r="U1328" s="2" t="s">
        <v>672</v>
      </c>
      <c r="V1328" s="2" t="s">
        <v>5073</v>
      </c>
      <c r="Y1328" s="2" t="s">
        <v>120</v>
      </c>
      <c r="Z1328" s="2" t="s">
        <v>6289</v>
      </c>
      <c r="AC1328" s="2">
        <v>60</v>
      </c>
      <c r="AD1328" s="2" t="s">
        <v>199</v>
      </c>
      <c r="AE1328" s="2" t="s">
        <v>6905</v>
      </c>
      <c r="AF1328" s="2" t="s">
        <v>746</v>
      </c>
      <c r="AG1328" s="2" t="s">
        <v>6920</v>
      </c>
      <c r="AH1328" s="2" t="s">
        <v>157</v>
      </c>
      <c r="AI1328" s="2" t="s">
        <v>7016</v>
      </c>
      <c r="BB1328" s="2" t="s">
        <v>313</v>
      </c>
      <c r="BC1328" s="2" t="s">
        <v>5072</v>
      </c>
      <c r="BD1328" s="2" t="s">
        <v>2555</v>
      </c>
      <c r="BE1328" s="2" t="s">
        <v>7713</v>
      </c>
      <c r="BF1328" s="2" t="s">
        <v>10957</v>
      </c>
    </row>
    <row r="1329" spans="1:58" ht="13.5" customHeight="1">
      <c r="A1329" s="5" t="str">
        <f>HYPERLINK("http://kyu.snu.ac.kr/sdhj/index.jsp?type=hj/GK14610_00IM0001_012b.jpg","1714_수서면_012b")</f>
        <v>1714_수서면_012b</v>
      </c>
      <c r="B1329" s="2">
        <v>1714</v>
      </c>
      <c r="C1329" s="2" t="s">
        <v>9700</v>
      </c>
      <c r="D1329" s="2" t="s">
        <v>9701</v>
      </c>
      <c r="E1329" s="2">
        <v>1328</v>
      </c>
      <c r="F1329" s="2">
        <v>2</v>
      </c>
      <c r="G1329" s="2" t="s">
        <v>9341</v>
      </c>
      <c r="H1329" s="2" t="s">
        <v>9345</v>
      </c>
      <c r="I1329" s="2">
        <v>13</v>
      </c>
      <c r="L1329" s="2">
        <v>2</v>
      </c>
      <c r="M1329" s="2" t="s">
        <v>1521</v>
      </c>
      <c r="N1329" s="2" t="s">
        <v>7147</v>
      </c>
      <c r="T1329" s="2" t="s">
        <v>10949</v>
      </c>
      <c r="U1329" s="2" t="s">
        <v>313</v>
      </c>
      <c r="V1329" s="2" t="s">
        <v>5072</v>
      </c>
      <c r="Y1329" s="2" t="s">
        <v>1070</v>
      </c>
      <c r="Z1329" s="2" t="s">
        <v>6288</v>
      </c>
      <c r="AC1329" s="2">
        <v>61</v>
      </c>
      <c r="AD1329" s="2" t="s">
        <v>136</v>
      </c>
      <c r="AE1329" s="2" t="s">
        <v>6880</v>
      </c>
      <c r="AG1329" s="2" t="s">
        <v>6920</v>
      </c>
      <c r="AI1329" s="2" t="s">
        <v>7021</v>
      </c>
      <c r="BB1329" s="2" t="s">
        <v>313</v>
      </c>
      <c r="BC1329" s="2" t="s">
        <v>5072</v>
      </c>
      <c r="BD1329" s="2" t="s">
        <v>2556</v>
      </c>
      <c r="BE1329" s="2" t="s">
        <v>7694</v>
      </c>
      <c r="BF1329" s="2" t="s">
        <v>10956</v>
      </c>
    </row>
    <row r="1330" spans="1:58" ht="13.5" customHeight="1">
      <c r="A1330" s="5" t="str">
        <f>HYPERLINK("http://kyu.snu.ac.kr/sdhj/index.jsp?type=hj/GK14610_00IM0001_012b.jpg","1714_수서면_012b")</f>
        <v>1714_수서면_012b</v>
      </c>
      <c r="B1330" s="2">
        <v>1714</v>
      </c>
      <c r="C1330" s="2" t="s">
        <v>9700</v>
      </c>
      <c r="D1330" s="2" t="s">
        <v>9701</v>
      </c>
      <c r="E1330" s="2">
        <v>1329</v>
      </c>
      <c r="F1330" s="2">
        <v>2</v>
      </c>
      <c r="G1330" s="2" t="s">
        <v>9341</v>
      </c>
      <c r="H1330" s="2" t="s">
        <v>9345</v>
      </c>
      <c r="I1330" s="2">
        <v>13</v>
      </c>
      <c r="L1330" s="2">
        <v>2</v>
      </c>
      <c r="M1330" s="2" t="s">
        <v>1521</v>
      </c>
      <c r="N1330" s="2" t="s">
        <v>7147</v>
      </c>
      <c r="T1330" s="2" t="s">
        <v>10949</v>
      </c>
      <c r="U1330" s="2" t="s">
        <v>672</v>
      </c>
      <c r="V1330" s="2" t="s">
        <v>5073</v>
      </c>
      <c r="Y1330" s="2" t="s">
        <v>938</v>
      </c>
      <c r="Z1330" s="2" t="s">
        <v>10960</v>
      </c>
      <c r="AC1330" s="2">
        <v>28</v>
      </c>
      <c r="AD1330" s="2" t="s">
        <v>162</v>
      </c>
      <c r="AE1330" s="2" t="s">
        <v>6884</v>
      </c>
      <c r="AF1330" s="2" t="s">
        <v>10952</v>
      </c>
      <c r="AG1330" s="2" t="s">
        <v>10953</v>
      </c>
      <c r="AH1330" s="2" t="s">
        <v>524</v>
      </c>
      <c r="AI1330" s="2" t="s">
        <v>7021</v>
      </c>
      <c r="BB1330" s="2" t="s">
        <v>845</v>
      </c>
      <c r="BC1330" s="2" t="s">
        <v>5268</v>
      </c>
      <c r="BF1330" s="2" t="s">
        <v>10956</v>
      </c>
    </row>
    <row r="1331" spans="1:58" ht="13.5" customHeight="1">
      <c r="A1331" s="5" t="str">
        <f>HYPERLINK("http://kyu.snu.ac.kr/sdhj/index.jsp?type=hj/GK14610_00IM0001_012b.jpg","1714_수서면_012b")</f>
        <v>1714_수서면_012b</v>
      </c>
      <c r="B1331" s="2">
        <v>1714</v>
      </c>
      <c r="C1331" s="2" t="s">
        <v>9700</v>
      </c>
      <c r="D1331" s="2" t="s">
        <v>9701</v>
      </c>
      <c r="E1331" s="2">
        <v>1330</v>
      </c>
      <c r="F1331" s="2">
        <v>2</v>
      </c>
      <c r="G1331" s="2" t="s">
        <v>9341</v>
      </c>
      <c r="H1331" s="2" t="s">
        <v>9345</v>
      </c>
      <c r="I1331" s="2">
        <v>13</v>
      </c>
      <c r="L1331" s="2">
        <v>2</v>
      </c>
      <c r="M1331" s="2" t="s">
        <v>1521</v>
      </c>
      <c r="N1331" s="2" t="s">
        <v>7147</v>
      </c>
      <c r="T1331" s="2" t="s">
        <v>10949</v>
      </c>
      <c r="U1331" s="2" t="s">
        <v>313</v>
      </c>
      <c r="V1331" s="2" t="s">
        <v>5072</v>
      </c>
      <c r="Y1331" s="2" t="s">
        <v>2557</v>
      </c>
      <c r="Z1331" s="2" t="s">
        <v>6287</v>
      </c>
      <c r="AC1331" s="2">
        <v>41</v>
      </c>
      <c r="AD1331" s="2" t="s">
        <v>536</v>
      </c>
      <c r="AE1331" s="2" t="s">
        <v>6907</v>
      </c>
      <c r="AF1331" s="2" t="s">
        <v>746</v>
      </c>
      <c r="AG1331" s="2" t="s">
        <v>6920</v>
      </c>
      <c r="AH1331" s="2" t="s">
        <v>72</v>
      </c>
      <c r="AI1331" s="2" t="s">
        <v>7023</v>
      </c>
      <c r="BB1331" s="2" t="s">
        <v>313</v>
      </c>
      <c r="BC1331" s="2" t="s">
        <v>5072</v>
      </c>
      <c r="BD1331" s="2" t="s">
        <v>1070</v>
      </c>
      <c r="BE1331" s="2" t="s">
        <v>6288</v>
      </c>
      <c r="BF1331" s="2" t="s">
        <v>10601</v>
      </c>
    </row>
    <row r="1332" spans="1:58" ht="13.5" customHeight="1">
      <c r="A1332" s="5" t="str">
        <f>HYPERLINK("http://kyu.snu.ac.kr/sdhj/index.jsp?type=hj/GK14610_00IM0001_012b.jpg","1714_수서면_012b")</f>
        <v>1714_수서면_012b</v>
      </c>
      <c r="B1332" s="2">
        <v>1714</v>
      </c>
      <c r="C1332" s="2" t="s">
        <v>10290</v>
      </c>
      <c r="D1332" s="2" t="s">
        <v>10291</v>
      </c>
      <c r="E1332" s="2">
        <v>1331</v>
      </c>
      <c r="F1332" s="2">
        <v>2</v>
      </c>
      <c r="G1332" s="2" t="s">
        <v>9341</v>
      </c>
      <c r="H1332" s="2" t="s">
        <v>9345</v>
      </c>
      <c r="I1332" s="2">
        <v>13</v>
      </c>
      <c r="L1332" s="2">
        <v>2</v>
      </c>
      <c r="M1332" s="2" t="s">
        <v>1521</v>
      </c>
      <c r="N1332" s="2" t="s">
        <v>7147</v>
      </c>
      <c r="T1332" s="2" t="s">
        <v>10949</v>
      </c>
      <c r="U1332" s="2" t="s">
        <v>313</v>
      </c>
      <c r="V1332" s="2" t="s">
        <v>5072</v>
      </c>
      <c r="Y1332" s="2" t="s">
        <v>1548</v>
      </c>
      <c r="Z1332" s="2" t="s">
        <v>10260</v>
      </c>
      <c r="AC1332" s="2">
        <v>32</v>
      </c>
      <c r="AD1332" s="2" t="s">
        <v>412</v>
      </c>
      <c r="AE1332" s="2" t="s">
        <v>6887</v>
      </c>
      <c r="AF1332" s="2" t="s">
        <v>1740</v>
      </c>
      <c r="AG1332" s="2" t="s">
        <v>6965</v>
      </c>
      <c r="BB1332" s="2" t="s">
        <v>845</v>
      </c>
      <c r="BC1332" s="2" t="s">
        <v>5268</v>
      </c>
      <c r="BF1332" s="2" t="s">
        <v>10266</v>
      </c>
    </row>
    <row r="1333" spans="1:58" ht="13.5" customHeight="1">
      <c r="A1333" s="5" t="str">
        <f>HYPERLINK("http://kyu.snu.ac.kr/sdhj/index.jsp?type=hj/GK14610_00IM0001_012b.jpg","1714_수서면_012b")</f>
        <v>1714_수서면_012b</v>
      </c>
      <c r="B1333" s="2">
        <v>1714</v>
      </c>
      <c r="C1333" s="2" t="s">
        <v>9858</v>
      </c>
      <c r="D1333" s="2" t="s">
        <v>9859</v>
      </c>
      <c r="E1333" s="2">
        <v>1332</v>
      </c>
      <c r="F1333" s="2">
        <v>2</v>
      </c>
      <c r="G1333" s="2" t="s">
        <v>9341</v>
      </c>
      <c r="H1333" s="2" t="s">
        <v>9345</v>
      </c>
      <c r="I1333" s="2">
        <v>13</v>
      </c>
      <c r="L1333" s="2">
        <v>2</v>
      </c>
      <c r="M1333" s="2" t="s">
        <v>1521</v>
      </c>
      <c r="N1333" s="2" t="s">
        <v>7147</v>
      </c>
      <c r="T1333" s="2" t="s">
        <v>10949</v>
      </c>
      <c r="U1333" s="2" t="s">
        <v>672</v>
      </c>
      <c r="V1333" s="2" t="s">
        <v>5073</v>
      </c>
      <c r="Y1333" s="2" t="s">
        <v>2558</v>
      </c>
      <c r="Z1333" s="2" t="s">
        <v>6286</v>
      </c>
      <c r="AC1333" s="2">
        <v>92</v>
      </c>
      <c r="AG1333" s="2" t="s">
        <v>10950</v>
      </c>
      <c r="AI1333" s="2" t="s">
        <v>10961</v>
      </c>
      <c r="BB1333" s="2" t="s">
        <v>313</v>
      </c>
      <c r="BC1333" s="2" t="s">
        <v>5072</v>
      </c>
      <c r="BD1333" s="2" t="s">
        <v>2559</v>
      </c>
      <c r="BE1333" s="2" t="s">
        <v>5768</v>
      </c>
      <c r="BF1333" s="2" t="s">
        <v>10955</v>
      </c>
    </row>
    <row r="1334" spans="1:58" ht="13.5" customHeight="1">
      <c r="A1334" s="5" t="str">
        <f>HYPERLINK("http://kyu.snu.ac.kr/sdhj/index.jsp?type=hj/GK14610_00IM0001_012b.jpg","1714_수서면_012b")</f>
        <v>1714_수서면_012b</v>
      </c>
      <c r="B1334" s="2">
        <v>1714</v>
      </c>
      <c r="C1334" s="2" t="s">
        <v>9700</v>
      </c>
      <c r="D1334" s="2" t="s">
        <v>9701</v>
      </c>
      <c r="E1334" s="2">
        <v>1333</v>
      </c>
      <c r="F1334" s="2">
        <v>2</v>
      </c>
      <c r="G1334" s="2" t="s">
        <v>9341</v>
      </c>
      <c r="H1334" s="2" t="s">
        <v>9345</v>
      </c>
      <c r="I1334" s="2">
        <v>13</v>
      </c>
      <c r="L1334" s="2">
        <v>2</v>
      </c>
      <c r="M1334" s="2" t="s">
        <v>1521</v>
      </c>
      <c r="N1334" s="2" t="s">
        <v>7147</v>
      </c>
      <c r="T1334" s="2" t="s">
        <v>10949</v>
      </c>
      <c r="U1334" s="2" t="s">
        <v>672</v>
      </c>
      <c r="V1334" s="2" t="s">
        <v>5073</v>
      </c>
      <c r="Y1334" s="2" t="s">
        <v>553</v>
      </c>
      <c r="Z1334" s="2" t="s">
        <v>6285</v>
      </c>
      <c r="AC1334" s="2">
        <v>90</v>
      </c>
      <c r="AF1334" s="2" t="s">
        <v>10952</v>
      </c>
      <c r="AG1334" s="2" t="s">
        <v>10953</v>
      </c>
      <c r="AH1334" s="2" t="s">
        <v>2560</v>
      </c>
      <c r="AI1334" s="2" t="s">
        <v>10961</v>
      </c>
      <c r="BB1334" s="2" t="s">
        <v>313</v>
      </c>
      <c r="BC1334" s="2" t="s">
        <v>5072</v>
      </c>
      <c r="BD1334" s="2" t="s">
        <v>2533</v>
      </c>
      <c r="BE1334" s="2" t="s">
        <v>7103</v>
      </c>
      <c r="BF1334" s="2" t="s">
        <v>10957</v>
      </c>
    </row>
    <row r="1335" spans="1:58" ht="13.5" customHeight="1">
      <c r="A1335" s="5" t="str">
        <f>HYPERLINK("http://kyu.snu.ac.kr/sdhj/index.jsp?type=hj/GK14610_00IM0001_012b.jpg","1714_수서면_012b")</f>
        <v>1714_수서면_012b</v>
      </c>
      <c r="B1335" s="2">
        <v>1714</v>
      </c>
      <c r="C1335" s="2" t="s">
        <v>9700</v>
      </c>
      <c r="D1335" s="2" t="s">
        <v>9701</v>
      </c>
      <c r="E1335" s="2">
        <v>1334</v>
      </c>
      <c r="F1335" s="2">
        <v>2</v>
      </c>
      <c r="G1335" s="2" t="s">
        <v>9341</v>
      </c>
      <c r="H1335" s="2" t="s">
        <v>9345</v>
      </c>
      <c r="I1335" s="2">
        <v>13</v>
      </c>
      <c r="L1335" s="2">
        <v>2</v>
      </c>
      <c r="M1335" s="2" t="s">
        <v>1521</v>
      </c>
      <c r="N1335" s="2" t="s">
        <v>7147</v>
      </c>
      <c r="T1335" s="2" t="s">
        <v>10949</v>
      </c>
      <c r="U1335" s="2" t="s">
        <v>313</v>
      </c>
      <c r="V1335" s="2" t="s">
        <v>5072</v>
      </c>
      <c r="Y1335" s="2" t="s">
        <v>1017</v>
      </c>
      <c r="Z1335" s="2" t="s">
        <v>6284</v>
      </c>
      <c r="AC1335" s="2">
        <v>87</v>
      </c>
      <c r="AG1335" s="2" t="s">
        <v>10950</v>
      </c>
      <c r="AI1335" s="2" t="s">
        <v>7034</v>
      </c>
      <c r="BB1335" s="2" t="s">
        <v>313</v>
      </c>
      <c r="BC1335" s="2" t="s">
        <v>5072</v>
      </c>
      <c r="BD1335" s="2" t="s">
        <v>2561</v>
      </c>
      <c r="BE1335" s="2" t="s">
        <v>7712</v>
      </c>
      <c r="BF1335" s="2" t="s">
        <v>10956</v>
      </c>
    </row>
    <row r="1336" spans="1:58" ht="13.5" customHeight="1">
      <c r="A1336" s="5" t="str">
        <f>HYPERLINK("http://kyu.snu.ac.kr/sdhj/index.jsp?type=hj/GK14610_00IM0001_012b.jpg","1714_수서면_012b")</f>
        <v>1714_수서면_012b</v>
      </c>
      <c r="B1336" s="2">
        <v>1714</v>
      </c>
      <c r="C1336" s="2" t="s">
        <v>9700</v>
      </c>
      <c r="D1336" s="2" t="s">
        <v>9701</v>
      </c>
      <c r="E1336" s="2">
        <v>1335</v>
      </c>
      <c r="F1336" s="2">
        <v>2</v>
      </c>
      <c r="G1336" s="2" t="s">
        <v>9341</v>
      </c>
      <c r="H1336" s="2" t="s">
        <v>9345</v>
      </c>
      <c r="I1336" s="2">
        <v>13</v>
      </c>
      <c r="L1336" s="2">
        <v>2</v>
      </c>
      <c r="M1336" s="2" t="s">
        <v>1521</v>
      </c>
      <c r="N1336" s="2" t="s">
        <v>7147</v>
      </c>
      <c r="T1336" s="2" t="s">
        <v>10949</v>
      </c>
      <c r="U1336" s="2" t="s">
        <v>672</v>
      </c>
      <c r="V1336" s="2" t="s">
        <v>5073</v>
      </c>
      <c r="Y1336" s="2" t="s">
        <v>2562</v>
      </c>
      <c r="Z1336" s="2" t="s">
        <v>6283</v>
      </c>
      <c r="AC1336" s="2">
        <v>68</v>
      </c>
      <c r="AD1336" s="2" t="s">
        <v>495</v>
      </c>
      <c r="AE1336" s="2" t="s">
        <v>6898</v>
      </c>
      <c r="AG1336" s="2" t="s">
        <v>10950</v>
      </c>
      <c r="AI1336" s="2" t="s">
        <v>7034</v>
      </c>
      <c r="BB1336" s="2" t="s">
        <v>845</v>
      </c>
      <c r="BC1336" s="2" t="s">
        <v>5268</v>
      </c>
      <c r="BF1336" s="2" t="s">
        <v>10957</v>
      </c>
    </row>
    <row r="1337" spans="1:58" ht="13.5" customHeight="1">
      <c r="A1337" s="5" t="str">
        <f>HYPERLINK("http://kyu.snu.ac.kr/sdhj/index.jsp?type=hj/GK14610_00IM0001_012b.jpg","1714_수서면_012b")</f>
        <v>1714_수서면_012b</v>
      </c>
      <c r="B1337" s="2">
        <v>1714</v>
      </c>
      <c r="C1337" s="2" t="s">
        <v>9700</v>
      </c>
      <c r="D1337" s="2" t="s">
        <v>9701</v>
      </c>
      <c r="E1337" s="2">
        <v>1336</v>
      </c>
      <c r="F1337" s="2">
        <v>2</v>
      </c>
      <c r="G1337" s="2" t="s">
        <v>9341</v>
      </c>
      <c r="H1337" s="2" t="s">
        <v>9345</v>
      </c>
      <c r="I1337" s="2">
        <v>13</v>
      </c>
      <c r="L1337" s="2">
        <v>2</v>
      </c>
      <c r="M1337" s="2" t="s">
        <v>1521</v>
      </c>
      <c r="N1337" s="2" t="s">
        <v>7147</v>
      </c>
      <c r="T1337" s="2" t="s">
        <v>10949</v>
      </c>
      <c r="U1337" s="2" t="s">
        <v>672</v>
      </c>
      <c r="V1337" s="2" t="s">
        <v>5073</v>
      </c>
      <c r="Y1337" s="2" t="s">
        <v>2563</v>
      </c>
      <c r="Z1337" s="2" t="s">
        <v>6282</v>
      </c>
      <c r="AC1337" s="2">
        <v>61</v>
      </c>
      <c r="AD1337" s="2" t="s">
        <v>136</v>
      </c>
      <c r="AE1337" s="2" t="s">
        <v>6880</v>
      </c>
      <c r="AG1337" s="2" t="s">
        <v>10950</v>
      </c>
      <c r="AI1337" s="2" t="s">
        <v>7034</v>
      </c>
      <c r="BC1337" s="2" t="s">
        <v>5268</v>
      </c>
      <c r="BF1337" s="2" t="s">
        <v>10951</v>
      </c>
    </row>
    <row r="1338" spans="1:58" ht="13.5" customHeight="1">
      <c r="A1338" s="5" t="str">
        <f>HYPERLINK("http://kyu.snu.ac.kr/sdhj/index.jsp?type=hj/GK14610_00IM0001_012b.jpg","1714_수서면_012b")</f>
        <v>1714_수서면_012b</v>
      </c>
      <c r="B1338" s="2">
        <v>1714</v>
      </c>
      <c r="C1338" s="2" t="s">
        <v>9700</v>
      </c>
      <c r="D1338" s="2" t="s">
        <v>9701</v>
      </c>
      <c r="E1338" s="2">
        <v>1337</v>
      </c>
      <c r="F1338" s="2">
        <v>2</v>
      </c>
      <c r="G1338" s="2" t="s">
        <v>9341</v>
      </c>
      <c r="H1338" s="2" t="s">
        <v>9345</v>
      </c>
      <c r="I1338" s="2">
        <v>13</v>
      </c>
      <c r="L1338" s="2">
        <v>2</v>
      </c>
      <c r="M1338" s="2" t="s">
        <v>1521</v>
      </c>
      <c r="N1338" s="2" t="s">
        <v>7147</v>
      </c>
      <c r="T1338" s="2" t="s">
        <v>10949</v>
      </c>
      <c r="U1338" s="2" t="s">
        <v>313</v>
      </c>
      <c r="V1338" s="2" t="s">
        <v>5072</v>
      </c>
      <c r="Y1338" s="2" t="s">
        <v>1825</v>
      </c>
      <c r="Z1338" s="2" t="s">
        <v>6281</v>
      </c>
      <c r="AC1338" s="2">
        <v>81</v>
      </c>
      <c r="AD1338" s="2" t="s">
        <v>89</v>
      </c>
      <c r="AE1338" s="2" t="s">
        <v>6733</v>
      </c>
      <c r="AG1338" s="2" t="s">
        <v>10950</v>
      </c>
      <c r="AI1338" s="2" t="s">
        <v>7034</v>
      </c>
      <c r="BB1338" s="2" t="s">
        <v>313</v>
      </c>
      <c r="BC1338" s="2" t="s">
        <v>5072</v>
      </c>
      <c r="BD1338" s="2" t="s">
        <v>2561</v>
      </c>
      <c r="BE1338" s="2" t="s">
        <v>7712</v>
      </c>
      <c r="BF1338" s="2" t="s">
        <v>10955</v>
      </c>
    </row>
    <row r="1339" spans="1:58" ht="13.5" customHeight="1">
      <c r="A1339" s="5" t="str">
        <f>HYPERLINK("http://kyu.snu.ac.kr/sdhj/index.jsp?type=hj/GK14610_00IM0001_012b.jpg","1714_수서면_012b")</f>
        <v>1714_수서면_012b</v>
      </c>
      <c r="B1339" s="2">
        <v>1714</v>
      </c>
      <c r="C1339" s="2" t="s">
        <v>9700</v>
      </c>
      <c r="D1339" s="2" t="s">
        <v>9701</v>
      </c>
      <c r="E1339" s="2">
        <v>1338</v>
      </c>
      <c r="F1339" s="2">
        <v>2</v>
      </c>
      <c r="G1339" s="2" t="s">
        <v>9341</v>
      </c>
      <c r="H1339" s="2" t="s">
        <v>9345</v>
      </c>
      <c r="I1339" s="2">
        <v>13</v>
      </c>
      <c r="L1339" s="2">
        <v>2</v>
      </c>
      <c r="M1339" s="2" t="s">
        <v>1521</v>
      </c>
      <c r="N1339" s="2" t="s">
        <v>7147</v>
      </c>
      <c r="T1339" s="2" t="s">
        <v>10949</v>
      </c>
      <c r="U1339" s="2" t="s">
        <v>672</v>
      </c>
      <c r="V1339" s="2" t="s">
        <v>5073</v>
      </c>
      <c r="Y1339" s="2" t="s">
        <v>2564</v>
      </c>
      <c r="Z1339" s="2" t="s">
        <v>5638</v>
      </c>
      <c r="AC1339" s="2">
        <v>78</v>
      </c>
      <c r="AD1339" s="2" t="s">
        <v>897</v>
      </c>
      <c r="AE1339" s="2" t="s">
        <v>6871</v>
      </c>
      <c r="AG1339" s="2" t="s">
        <v>10950</v>
      </c>
      <c r="AI1339" s="2" t="s">
        <v>7034</v>
      </c>
      <c r="BC1339" s="2" t="s">
        <v>5072</v>
      </c>
      <c r="BE1339" s="2" t="s">
        <v>7712</v>
      </c>
      <c r="BF1339" s="2" t="s">
        <v>8820</v>
      </c>
    </row>
    <row r="1340" spans="1:58" ht="13.5" customHeight="1">
      <c r="A1340" s="5" t="str">
        <f>HYPERLINK("http://kyu.snu.ac.kr/sdhj/index.jsp?type=hj/GK14610_00IM0001_012b.jpg","1714_수서면_012b")</f>
        <v>1714_수서면_012b</v>
      </c>
      <c r="B1340" s="2">
        <v>1714</v>
      </c>
      <c r="C1340" s="2" t="s">
        <v>9564</v>
      </c>
      <c r="D1340" s="2" t="s">
        <v>9565</v>
      </c>
      <c r="E1340" s="2">
        <v>1339</v>
      </c>
      <c r="F1340" s="2">
        <v>2</v>
      </c>
      <c r="G1340" s="2" t="s">
        <v>9341</v>
      </c>
      <c r="H1340" s="2" t="s">
        <v>9345</v>
      </c>
      <c r="I1340" s="2">
        <v>13</v>
      </c>
      <c r="L1340" s="2">
        <v>2</v>
      </c>
      <c r="M1340" s="2" t="s">
        <v>1521</v>
      </c>
      <c r="N1340" s="2" t="s">
        <v>7147</v>
      </c>
      <c r="T1340" s="2" t="s">
        <v>10949</v>
      </c>
      <c r="U1340" s="2" t="s">
        <v>313</v>
      </c>
      <c r="V1340" s="2" t="s">
        <v>5072</v>
      </c>
      <c r="Y1340" s="2" t="s">
        <v>2253</v>
      </c>
      <c r="Z1340" s="2" t="s">
        <v>6255</v>
      </c>
      <c r="AC1340" s="2">
        <v>71</v>
      </c>
      <c r="AD1340" s="2" t="s">
        <v>208</v>
      </c>
      <c r="AE1340" s="2" t="s">
        <v>6902</v>
      </c>
      <c r="AG1340" s="2" t="s">
        <v>10950</v>
      </c>
      <c r="AI1340" s="2" t="s">
        <v>7034</v>
      </c>
      <c r="BC1340" s="2" t="s">
        <v>5072</v>
      </c>
      <c r="BE1340" s="2" t="s">
        <v>7712</v>
      </c>
      <c r="BF1340" s="2" t="s">
        <v>10962</v>
      </c>
    </row>
    <row r="1341" spans="1:58" ht="13.5" customHeight="1">
      <c r="A1341" s="5" t="str">
        <f>HYPERLINK("http://kyu.snu.ac.kr/sdhj/index.jsp?type=hj/GK14610_00IM0001_012b.jpg","1714_수서면_012b")</f>
        <v>1714_수서면_012b</v>
      </c>
      <c r="B1341" s="2">
        <v>1714</v>
      </c>
      <c r="C1341" s="2" t="s">
        <v>9700</v>
      </c>
      <c r="D1341" s="2" t="s">
        <v>9701</v>
      </c>
      <c r="E1341" s="2">
        <v>1340</v>
      </c>
      <c r="F1341" s="2">
        <v>2</v>
      </c>
      <c r="G1341" s="2" t="s">
        <v>9341</v>
      </c>
      <c r="H1341" s="2" t="s">
        <v>9345</v>
      </c>
      <c r="I1341" s="2">
        <v>13</v>
      </c>
      <c r="L1341" s="2">
        <v>2</v>
      </c>
      <c r="M1341" s="2" t="s">
        <v>1521</v>
      </c>
      <c r="N1341" s="2" t="s">
        <v>7147</v>
      </c>
      <c r="T1341" s="2" t="s">
        <v>10949</v>
      </c>
      <c r="U1341" s="2" t="s">
        <v>313</v>
      </c>
      <c r="V1341" s="2" t="s">
        <v>5072</v>
      </c>
      <c r="Y1341" s="2" t="s">
        <v>2565</v>
      </c>
      <c r="Z1341" s="2" t="s">
        <v>6280</v>
      </c>
      <c r="AC1341" s="2">
        <v>69</v>
      </c>
      <c r="AD1341" s="2" t="s">
        <v>156</v>
      </c>
      <c r="AE1341" s="2" t="s">
        <v>6861</v>
      </c>
      <c r="AF1341" s="2" t="s">
        <v>10963</v>
      </c>
      <c r="AG1341" s="2" t="s">
        <v>10964</v>
      </c>
      <c r="AH1341" s="2" t="s">
        <v>2566</v>
      </c>
      <c r="AI1341" s="2" t="s">
        <v>7034</v>
      </c>
      <c r="BC1341" s="2" t="s">
        <v>5072</v>
      </c>
      <c r="BE1341" s="2" t="s">
        <v>7712</v>
      </c>
      <c r="BF1341" s="2" t="s">
        <v>10965</v>
      </c>
    </row>
    <row r="1342" spans="1:58" ht="13.5" customHeight="1">
      <c r="A1342" s="5" t="str">
        <f>HYPERLINK("http://kyu.snu.ac.kr/sdhj/index.jsp?type=hj/GK14610_00IM0001_012b.jpg","1714_수서면_012b")</f>
        <v>1714_수서면_012b</v>
      </c>
      <c r="B1342" s="2">
        <v>1714</v>
      </c>
      <c r="C1342" s="2" t="s">
        <v>9700</v>
      </c>
      <c r="D1342" s="2" t="s">
        <v>9701</v>
      </c>
      <c r="E1342" s="2">
        <v>1341</v>
      </c>
      <c r="F1342" s="2">
        <v>2</v>
      </c>
      <c r="G1342" s="2" t="s">
        <v>9341</v>
      </c>
      <c r="H1342" s="2" t="s">
        <v>9345</v>
      </c>
      <c r="I1342" s="2">
        <v>13</v>
      </c>
      <c r="L1342" s="2">
        <v>2</v>
      </c>
      <c r="M1342" s="2" t="s">
        <v>1521</v>
      </c>
      <c r="N1342" s="2" t="s">
        <v>7147</v>
      </c>
      <c r="T1342" s="2" t="s">
        <v>10949</v>
      </c>
      <c r="U1342" s="2" t="s">
        <v>672</v>
      </c>
      <c r="V1342" s="2" t="s">
        <v>5073</v>
      </c>
      <c r="Y1342" s="2" t="s">
        <v>2221</v>
      </c>
      <c r="Z1342" s="2" t="s">
        <v>6279</v>
      </c>
      <c r="AC1342" s="2">
        <v>75</v>
      </c>
      <c r="AD1342" s="2" t="s">
        <v>310</v>
      </c>
      <c r="AE1342" s="2" t="s">
        <v>6857</v>
      </c>
      <c r="AG1342" s="2" t="s">
        <v>10966</v>
      </c>
      <c r="BB1342" s="2" t="s">
        <v>313</v>
      </c>
      <c r="BC1342" s="2" t="s">
        <v>5072</v>
      </c>
      <c r="BD1342" s="2" t="s">
        <v>919</v>
      </c>
      <c r="BE1342" s="2" t="s">
        <v>6751</v>
      </c>
      <c r="BF1342" s="2" t="s">
        <v>10957</v>
      </c>
    </row>
    <row r="1343" spans="1:58" ht="13.5" customHeight="1">
      <c r="A1343" s="5" t="str">
        <f>HYPERLINK("http://kyu.snu.ac.kr/sdhj/index.jsp?type=hj/GK14610_00IM0001_012b.jpg","1714_수서면_012b")</f>
        <v>1714_수서면_012b</v>
      </c>
      <c r="B1343" s="2">
        <v>1714</v>
      </c>
      <c r="C1343" s="2" t="s">
        <v>9700</v>
      </c>
      <c r="D1343" s="2" t="s">
        <v>9701</v>
      </c>
      <c r="E1343" s="2">
        <v>1342</v>
      </c>
      <c r="F1343" s="2">
        <v>2</v>
      </c>
      <c r="G1343" s="2" t="s">
        <v>9341</v>
      </c>
      <c r="H1343" s="2" t="s">
        <v>9345</v>
      </c>
      <c r="I1343" s="2">
        <v>13</v>
      </c>
      <c r="L1343" s="2">
        <v>2</v>
      </c>
      <c r="M1343" s="2" t="s">
        <v>1521</v>
      </c>
      <c r="N1343" s="2" t="s">
        <v>7147</v>
      </c>
      <c r="T1343" s="2" t="s">
        <v>10949</v>
      </c>
      <c r="U1343" s="2" t="s">
        <v>672</v>
      </c>
      <c r="V1343" s="2" t="s">
        <v>5073</v>
      </c>
      <c r="Y1343" s="2" t="s">
        <v>2567</v>
      </c>
      <c r="Z1343" s="2" t="s">
        <v>6278</v>
      </c>
      <c r="AC1343" s="2">
        <v>72</v>
      </c>
      <c r="AD1343" s="2" t="s">
        <v>131</v>
      </c>
      <c r="AE1343" s="2" t="s">
        <v>6870</v>
      </c>
      <c r="AF1343" s="2" t="s">
        <v>10967</v>
      </c>
      <c r="AG1343" s="2" t="s">
        <v>10968</v>
      </c>
      <c r="BC1343" s="2" t="s">
        <v>5072</v>
      </c>
      <c r="BE1343" s="2" t="s">
        <v>6751</v>
      </c>
      <c r="BF1343" s="2" t="s">
        <v>10951</v>
      </c>
    </row>
    <row r="1344" spans="1:58" ht="13.5" customHeight="1">
      <c r="A1344" s="5" t="str">
        <f>HYPERLINK("http://kyu.snu.ac.kr/sdhj/index.jsp?type=hj/GK14610_00IM0001_012b.jpg","1714_수서면_012b")</f>
        <v>1714_수서면_012b</v>
      </c>
      <c r="B1344" s="2">
        <v>1714</v>
      </c>
      <c r="C1344" s="2" t="s">
        <v>9700</v>
      </c>
      <c r="D1344" s="2" t="s">
        <v>9701</v>
      </c>
      <c r="E1344" s="2">
        <v>1343</v>
      </c>
      <c r="F1344" s="2">
        <v>2</v>
      </c>
      <c r="G1344" s="2" t="s">
        <v>9341</v>
      </c>
      <c r="H1344" s="2" t="s">
        <v>9345</v>
      </c>
      <c r="I1344" s="2">
        <v>13</v>
      </c>
      <c r="L1344" s="2">
        <v>2</v>
      </c>
      <c r="M1344" s="2" t="s">
        <v>1521</v>
      </c>
      <c r="N1344" s="2" t="s">
        <v>7147</v>
      </c>
      <c r="T1344" s="2" t="s">
        <v>10949</v>
      </c>
      <c r="U1344" s="2" t="s">
        <v>2568</v>
      </c>
      <c r="V1344" s="2" t="s">
        <v>5253</v>
      </c>
      <c r="Y1344" s="2" t="s">
        <v>341</v>
      </c>
      <c r="Z1344" s="2" t="s">
        <v>4965</v>
      </c>
      <c r="AF1344" s="2" t="s">
        <v>48</v>
      </c>
      <c r="AG1344" s="2" t="s">
        <v>6919</v>
      </c>
      <c r="BB1344" s="2" t="s">
        <v>313</v>
      </c>
      <c r="BC1344" s="2" t="s">
        <v>5072</v>
      </c>
      <c r="BD1344" s="2" t="s">
        <v>1188</v>
      </c>
      <c r="BE1344" s="2" t="s">
        <v>6269</v>
      </c>
      <c r="BF1344" s="2" t="s">
        <v>10955</v>
      </c>
    </row>
    <row r="1345" spans="1:58" ht="13.5" customHeight="1">
      <c r="A1345" s="5" t="str">
        <f>HYPERLINK("http://kyu.snu.ac.kr/sdhj/index.jsp?type=hj/GK14610_00IM0001_012b.jpg","1714_수서면_012b")</f>
        <v>1714_수서면_012b</v>
      </c>
      <c r="B1345" s="2">
        <v>1714</v>
      </c>
      <c r="C1345" s="2" t="s">
        <v>9700</v>
      </c>
      <c r="D1345" s="2" t="s">
        <v>9701</v>
      </c>
      <c r="E1345" s="2">
        <v>1344</v>
      </c>
      <c r="F1345" s="2">
        <v>2</v>
      </c>
      <c r="G1345" s="2" t="s">
        <v>9341</v>
      </c>
      <c r="H1345" s="2" t="s">
        <v>9345</v>
      </c>
      <c r="I1345" s="2">
        <v>13</v>
      </c>
      <c r="L1345" s="2">
        <v>2</v>
      </c>
      <c r="M1345" s="2" t="s">
        <v>1521</v>
      </c>
      <c r="N1345" s="2" t="s">
        <v>7147</v>
      </c>
      <c r="T1345" s="2" t="s">
        <v>10949</v>
      </c>
      <c r="U1345" s="2" t="s">
        <v>672</v>
      </c>
      <c r="V1345" s="2" t="s">
        <v>5073</v>
      </c>
      <c r="Y1345" s="2" t="s">
        <v>2552</v>
      </c>
      <c r="Z1345" s="2" t="s">
        <v>6277</v>
      </c>
      <c r="AC1345" s="2">
        <v>75</v>
      </c>
      <c r="AD1345" s="2" t="s">
        <v>310</v>
      </c>
      <c r="AE1345" s="2" t="s">
        <v>6857</v>
      </c>
      <c r="AF1345" s="2" t="s">
        <v>746</v>
      </c>
      <c r="AG1345" s="2" t="s">
        <v>6920</v>
      </c>
      <c r="AH1345" s="2" t="s">
        <v>72</v>
      </c>
      <c r="AI1345" s="2" t="s">
        <v>7023</v>
      </c>
    </row>
    <row r="1346" spans="1:58" ht="13.5" customHeight="1">
      <c r="A1346" s="5" t="str">
        <f>HYPERLINK("http://kyu.snu.ac.kr/sdhj/index.jsp?type=hj/GK14610_00IM0001_012b.jpg","1714_수서면_012b")</f>
        <v>1714_수서면_012b</v>
      </c>
      <c r="B1346" s="2">
        <v>1714</v>
      </c>
      <c r="C1346" s="2" t="s">
        <v>10283</v>
      </c>
      <c r="D1346" s="2" t="s">
        <v>10284</v>
      </c>
      <c r="E1346" s="2">
        <v>1345</v>
      </c>
      <c r="F1346" s="2">
        <v>2</v>
      </c>
      <c r="G1346" s="2" t="s">
        <v>9341</v>
      </c>
      <c r="H1346" s="2" t="s">
        <v>9345</v>
      </c>
      <c r="I1346" s="2">
        <v>13</v>
      </c>
      <c r="L1346" s="2">
        <v>2</v>
      </c>
      <c r="M1346" s="2" t="s">
        <v>1521</v>
      </c>
      <c r="N1346" s="2" t="s">
        <v>7147</v>
      </c>
      <c r="T1346" s="2" t="s">
        <v>10949</v>
      </c>
      <c r="U1346" s="2" t="s">
        <v>672</v>
      </c>
      <c r="V1346" s="2" t="s">
        <v>5073</v>
      </c>
      <c r="Y1346" s="2" t="s">
        <v>1439</v>
      </c>
      <c r="Z1346" s="2" t="s">
        <v>6276</v>
      </c>
      <c r="AC1346" s="2">
        <v>45</v>
      </c>
      <c r="AD1346" s="2" t="s">
        <v>171</v>
      </c>
      <c r="AE1346" s="2" t="s">
        <v>6891</v>
      </c>
      <c r="AG1346" s="2" t="s">
        <v>6920</v>
      </c>
      <c r="AI1346" s="2" t="s">
        <v>7027</v>
      </c>
      <c r="AT1346" s="2" t="s">
        <v>672</v>
      </c>
      <c r="AU1346" s="2" t="s">
        <v>5073</v>
      </c>
      <c r="AV1346" s="2" t="s">
        <v>1395</v>
      </c>
      <c r="AW1346" s="2" t="s">
        <v>6273</v>
      </c>
      <c r="BB1346" s="2" t="s">
        <v>759</v>
      </c>
      <c r="BC1346" s="2" t="s">
        <v>10969</v>
      </c>
      <c r="BF1346" s="2" t="s">
        <v>10957</v>
      </c>
    </row>
    <row r="1347" spans="1:58" ht="13.5" customHeight="1">
      <c r="A1347" s="5" t="str">
        <f>HYPERLINK("http://kyu.snu.ac.kr/sdhj/index.jsp?type=hj/GK14610_00IM0001_012b.jpg","1714_수서면_012b")</f>
        <v>1714_수서면_012b</v>
      </c>
      <c r="B1347" s="2">
        <v>1714</v>
      </c>
      <c r="C1347" s="2" t="s">
        <v>9700</v>
      </c>
      <c r="D1347" s="2" t="s">
        <v>9701</v>
      </c>
      <c r="E1347" s="2">
        <v>1346</v>
      </c>
      <c r="F1347" s="2">
        <v>2</v>
      </c>
      <c r="G1347" s="2" t="s">
        <v>9341</v>
      </c>
      <c r="H1347" s="2" t="s">
        <v>9345</v>
      </c>
      <c r="I1347" s="2">
        <v>13</v>
      </c>
      <c r="L1347" s="2">
        <v>2</v>
      </c>
      <c r="M1347" s="2" t="s">
        <v>1521</v>
      </c>
      <c r="N1347" s="2" t="s">
        <v>7147</v>
      </c>
      <c r="T1347" s="2" t="s">
        <v>10949</v>
      </c>
      <c r="U1347" s="2" t="s">
        <v>672</v>
      </c>
      <c r="V1347" s="2" t="s">
        <v>5073</v>
      </c>
      <c r="Y1347" s="2" t="s">
        <v>2569</v>
      </c>
      <c r="Z1347" s="2" t="s">
        <v>5495</v>
      </c>
      <c r="AC1347" s="2">
        <v>42</v>
      </c>
      <c r="AD1347" s="2" t="s">
        <v>145</v>
      </c>
      <c r="AE1347" s="2" t="s">
        <v>6872</v>
      </c>
      <c r="AG1347" s="2" t="s">
        <v>6920</v>
      </c>
      <c r="AI1347" s="2" t="s">
        <v>7027</v>
      </c>
      <c r="AU1347" s="2" t="s">
        <v>5073</v>
      </c>
      <c r="AW1347" s="2" t="s">
        <v>6273</v>
      </c>
      <c r="BC1347" s="2" t="s">
        <v>10969</v>
      </c>
      <c r="BF1347" s="2" t="s">
        <v>10951</v>
      </c>
    </row>
    <row r="1348" spans="1:58" ht="13.5" customHeight="1">
      <c r="A1348" s="5" t="str">
        <f>HYPERLINK("http://kyu.snu.ac.kr/sdhj/index.jsp?type=hj/GK14610_00IM0001_012b.jpg","1714_수서면_012b")</f>
        <v>1714_수서면_012b</v>
      </c>
      <c r="B1348" s="2">
        <v>1714</v>
      </c>
      <c r="C1348" s="2" t="s">
        <v>9700</v>
      </c>
      <c r="D1348" s="2" t="s">
        <v>9701</v>
      </c>
      <c r="E1348" s="2">
        <v>1347</v>
      </c>
      <c r="F1348" s="2">
        <v>2</v>
      </c>
      <c r="G1348" s="2" t="s">
        <v>9341</v>
      </c>
      <c r="H1348" s="2" t="s">
        <v>9345</v>
      </c>
      <c r="I1348" s="2">
        <v>13</v>
      </c>
      <c r="L1348" s="2">
        <v>2</v>
      </c>
      <c r="M1348" s="2" t="s">
        <v>1521</v>
      </c>
      <c r="N1348" s="2" t="s">
        <v>7147</v>
      </c>
      <c r="T1348" s="2" t="s">
        <v>10949</v>
      </c>
      <c r="U1348" s="2" t="s">
        <v>313</v>
      </c>
      <c r="V1348" s="2" t="s">
        <v>5072</v>
      </c>
      <c r="Y1348" s="2" t="s">
        <v>741</v>
      </c>
      <c r="Z1348" s="2" t="s">
        <v>5594</v>
      </c>
      <c r="AC1348" s="2">
        <v>39</v>
      </c>
      <c r="AD1348" s="2" t="s">
        <v>36</v>
      </c>
      <c r="AE1348" s="2" t="s">
        <v>6351</v>
      </c>
      <c r="AF1348" s="2" t="s">
        <v>10970</v>
      </c>
      <c r="AG1348" s="2" t="s">
        <v>10971</v>
      </c>
      <c r="AH1348" s="2" t="s">
        <v>116</v>
      </c>
      <c r="AI1348" s="2" t="s">
        <v>7027</v>
      </c>
      <c r="AU1348" s="2" t="s">
        <v>5073</v>
      </c>
      <c r="AW1348" s="2" t="s">
        <v>6273</v>
      </c>
      <c r="BC1348" s="2" t="s">
        <v>10969</v>
      </c>
      <c r="BF1348" s="2" t="s">
        <v>10972</v>
      </c>
    </row>
    <row r="1349" spans="1:58" ht="13.5" customHeight="1">
      <c r="A1349" s="5" t="str">
        <f>HYPERLINK("http://kyu.snu.ac.kr/sdhj/index.jsp?type=hj/GK14610_00IM0001_012b.jpg","1714_수서면_012b")</f>
        <v>1714_수서면_012b</v>
      </c>
      <c r="B1349" s="2">
        <v>1714</v>
      </c>
      <c r="C1349" s="2" t="s">
        <v>9700</v>
      </c>
      <c r="D1349" s="2" t="s">
        <v>9701</v>
      </c>
      <c r="E1349" s="2">
        <v>1348</v>
      </c>
      <c r="F1349" s="2">
        <v>2</v>
      </c>
      <c r="G1349" s="2" t="s">
        <v>9341</v>
      </c>
      <c r="H1349" s="2" t="s">
        <v>9345</v>
      </c>
      <c r="I1349" s="2">
        <v>13</v>
      </c>
      <c r="L1349" s="2">
        <v>2</v>
      </c>
      <c r="M1349" s="2" t="s">
        <v>1521</v>
      </c>
      <c r="N1349" s="2" t="s">
        <v>7147</v>
      </c>
      <c r="T1349" s="2" t="s">
        <v>10949</v>
      </c>
      <c r="U1349" s="2" t="s">
        <v>313</v>
      </c>
      <c r="V1349" s="2" t="s">
        <v>5072</v>
      </c>
      <c r="Y1349" s="2" t="s">
        <v>2570</v>
      </c>
      <c r="Z1349" s="2" t="s">
        <v>6275</v>
      </c>
      <c r="AC1349" s="2">
        <v>70</v>
      </c>
      <c r="AD1349" s="2" t="s">
        <v>283</v>
      </c>
      <c r="AE1349" s="2" t="s">
        <v>6876</v>
      </c>
      <c r="AG1349" s="2" t="s">
        <v>10950</v>
      </c>
      <c r="AI1349" s="2" t="s">
        <v>7035</v>
      </c>
      <c r="BB1349" s="2" t="s">
        <v>313</v>
      </c>
      <c r="BC1349" s="2" t="s">
        <v>5072</v>
      </c>
      <c r="BD1349" s="2" t="s">
        <v>2571</v>
      </c>
      <c r="BE1349" s="2" t="s">
        <v>7711</v>
      </c>
      <c r="BF1349" s="2" t="s">
        <v>10951</v>
      </c>
    </row>
    <row r="1350" spans="1:58" ht="13.5" customHeight="1">
      <c r="A1350" s="5" t="str">
        <f>HYPERLINK("http://kyu.snu.ac.kr/sdhj/index.jsp?type=hj/GK14610_00IM0001_012b.jpg","1714_수서면_012b")</f>
        <v>1714_수서면_012b</v>
      </c>
      <c r="B1350" s="2">
        <v>1714</v>
      </c>
      <c r="C1350" s="2" t="s">
        <v>9700</v>
      </c>
      <c r="D1350" s="2" t="s">
        <v>9701</v>
      </c>
      <c r="E1350" s="2">
        <v>1349</v>
      </c>
      <c r="F1350" s="2">
        <v>2</v>
      </c>
      <c r="G1350" s="2" t="s">
        <v>9341</v>
      </c>
      <c r="H1350" s="2" t="s">
        <v>9345</v>
      </c>
      <c r="I1350" s="2">
        <v>13</v>
      </c>
      <c r="L1350" s="2">
        <v>2</v>
      </c>
      <c r="M1350" s="2" t="s">
        <v>1521</v>
      </c>
      <c r="N1350" s="2" t="s">
        <v>7147</v>
      </c>
      <c r="T1350" s="2" t="s">
        <v>10949</v>
      </c>
      <c r="U1350" s="2" t="s">
        <v>313</v>
      </c>
      <c r="V1350" s="2" t="s">
        <v>5072</v>
      </c>
      <c r="Y1350" s="2" t="s">
        <v>1844</v>
      </c>
      <c r="Z1350" s="2" t="s">
        <v>6274</v>
      </c>
      <c r="AC1350" s="2">
        <v>41</v>
      </c>
      <c r="AD1350" s="2" t="s">
        <v>536</v>
      </c>
      <c r="AE1350" s="2" t="s">
        <v>6907</v>
      </c>
      <c r="AF1350" s="2" t="s">
        <v>10952</v>
      </c>
      <c r="AG1350" s="2" t="s">
        <v>10953</v>
      </c>
      <c r="AH1350" s="2" t="s">
        <v>1237</v>
      </c>
      <c r="AI1350" s="2" t="s">
        <v>7035</v>
      </c>
      <c r="BB1350" s="2" t="s">
        <v>313</v>
      </c>
      <c r="BC1350" s="2" t="s">
        <v>5072</v>
      </c>
      <c r="BD1350" s="2" t="s">
        <v>2570</v>
      </c>
      <c r="BE1350" s="2" t="s">
        <v>6275</v>
      </c>
      <c r="BF1350" s="2" t="s">
        <v>10957</v>
      </c>
    </row>
    <row r="1351" spans="1:58" ht="13.5" customHeight="1">
      <c r="A1351" s="5" t="str">
        <f>HYPERLINK("http://kyu.snu.ac.kr/sdhj/index.jsp?type=hj/GK14610_00IM0001_012b.jpg","1714_수서면_012b")</f>
        <v>1714_수서면_012b</v>
      </c>
      <c r="B1351" s="2">
        <v>1714</v>
      </c>
      <c r="C1351" s="2" t="s">
        <v>9700</v>
      </c>
      <c r="D1351" s="2" t="s">
        <v>9701</v>
      </c>
      <c r="E1351" s="2">
        <v>1350</v>
      </c>
      <c r="F1351" s="2">
        <v>2</v>
      </c>
      <c r="G1351" s="2" t="s">
        <v>9341</v>
      </c>
      <c r="H1351" s="2" t="s">
        <v>9345</v>
      </c>
      <c r="I1351" s="2">
        <v>13</v>
      </c>
      <c r="L1351" s="2">
        <v>2</v>
      </c>
      <c r="M1351" s="2" t="s">
        <v>1521</v>
      </c>
      <c r="N1351" s="2" t="s">
        <v>7147</v>
      </c>
      <c r="T1351" s="2" t="s">
        <v>10949</v>
      </c>
      <c r="U1351" s="2" t="s">
        <v>672</v>
      </c>
      <c r="V1351" s="2" t="s">
        <v>5073</v>
      </c>
      <c r="Y1351" s="2" t="s">
        <v>1395</v>
      </c>
      <c r="Z1351" s="2" t="s">
        <v>6273</v>
      </c>
      <c r="AC1351" s="2">
        <v>89</v>
      </c>
      <c r="AD1351" s="2" t="s">
        <v>294</v>
      </c>
      <c r="AE1351" s="2" t="s">
        <v>6892</v>
      </c>
      <c r="AF1351" s="2" t="s">
        <v>746</v>
      </c>
      <c r="AG1351" s="2" t="s">
        <v>6920</v>
      </c>
      <c r="AH1351" s="2" t="s">
        <v>72</v>
      </c>
      <c r="AI1351" s="2" t="s">
        <v>7023</v>
      </c>
    </row>
    <row r="1352" spans="1:58" ht="13.5" customHeight="1">
      <c r="A1352" s="5" t="str">
        <f>HYPERLINK("http://kyu.snu.ac.kr/sdhj/index.jsp?type=hj/GK14610_00IM0001_012b.jpg","1714_수서면_012b")</f>
        <v>1714_수서면_012b</v>
      </c>
      <c r="B1352" s="2">
        <v>1714</v>
      </c>
      <c r="C1352" s="2" t="s">
        <v>9700</v>
      </c>
      <c r="D1352" s="2" t="s">
        <v>9701</v>
      </c>
      <c r="E1352" s="2">
        <v>1351</v>
      </c>
      <c r="F1352" s="2">
        <v>2</v>
      </c>
      <c r="G1352" s="2" t="s">
        <v>9341</v>
      </c>
      <c r="H1352" s="2" t="s">
        <v>9345</v>
      </c>
      <c r="I1352" s="2">
        <v>13</v>
      </c>
      <c r="L1352" s="2">
        <v>2</v>
      </c>
      <c r="M1352" s="2" t="s">
        <v>1521</v>
      </c>
      <c r="N1352" s="2" t="s">
        <v>7147</v>
      </c>
      <c r="T1352" s="2" t="s">
        <v>10949</v>
      </c>
      <c r="U1352" s="2" t="s">
        <v>672</v>
      </c>
      <c r="V1352" s="2" t="s">
        <v>5073</v>
      </c>
      <c r="Y1352" s="2" t="s">
        <v>107</v>
      </c>
      <c r="Z1352" s="2" t="s">
        <v>6272</v>
      </c>
      <c r="AC1352" s="2">
        <v>62</v>
      </c>
      <c r="AD1352" s="2" t="s">
        <v>66</v>
      </c>
      <c r="AE1352" s="2" t="s">
        <v>6881</v>
      </c>
      <c r="AF1352" s="2" t="s">
        <v>746</v>
      </c>
      <c r="AG1352" s="2" t="s">
        <v>6920</v>
      </c>
      <c r="AH1352" s="2" t="s">
        <v>2560</v>
      </c>
      <c r="AI1352" s="2" t="s">
        <v>10961</v>
      </c>
      <c r="AV1352" s="2" t="s">
        <v>2572</v>
      </c>
      <c r="AW1352" s="2" t="s">
        <v>7474</v>
      </c>
      <c r="BB1352" s="2" t="s">
        <v>313</v>
      </c>
      <c r="BC1352" s="2" t="s">
        <v>5072</v>
      </c>
      <c r="BD1352" s="2" t="s">
        <v>2573</v>
      </c>
      <c r="BE1352" s="2" t="s">
        <v>7710</v>
      </c>
      <c r="BF1352" s="2" t="s">
        <v>10956</v>
      </c>
    </row>
    <row r="1353" spans="1:58" ht="13.5" customHeight="1">
      <c r="A1353" s="5" t="str">
        <f>HYPERLINK("http://kyu.snu.ac.kr/sdhj/index.jsp?type=hj/GK14610_00IM0001_012b.jpg","1714_수서면_012b")</f>
        <v>1714_수서면_012b</v>
      </c>
      <c r="B1353" s="2">
        <v>1714</v>
      </c>
      <c r="C1353" s="2" t="s">
        <v>9700</v>
      </c>
      <c r="D1353" s="2" t="s">
        <v>9701</v>
      </c>
      <c r="E1353" s="2">
        <v>1352</v>
      </c>
      <c r="F1353" s="2">
        <v>2</v>
      </c>
      <c r="G1353" s="2" t="s">
        <v>9341</v>
      </c>
      <c r="H1353" s="2" t="s">
        <v>9345</v>
      </c>
      <c r="I1353" s="2">
        <v>13</v>
      </c>
      <c r="L1353" s="2">
        <v>2</v>
      </c>
      <c r="M1353" s="2" t="s">
        <v>1521</v>
      </c>
      <c r="N1353" s="2" t="s">
        <v>7147</v>
      </c>
      <c r="T1353" s="2" t="s">
        <v>10949</v>
      </c>
      <c r="U1353" s="2" t="s">
        <v>313</v>
      </c>
      <c r="V1353" s="2" t="s">
        <v>5072</v>
      </c>
      <c r="Y1353" s="2" t="s">
        <v>2475</v>
      </c>
      <c r="Z1353" s="2" t="s">
        <v>6271</v>
      </c>
      <c r="AC1353" s="2">
        <v>61</v>
      </c>
      <c r="AD1353" s="2" t="s">
        <v>208</v>
      </c>
      <c r="AE1353" s="2" t="s">
        <v>6902</v>
      </c>
      <c r="AF1353" s="2" t="s">
        <v>746</v>
      </c>
      <c r="AG1353" s="2" t="s">
        <v>6920</v>
      </c>
      <c r="AH1353" s="2" t="s">
        <v>2574</v>
      </c>
      <c r="AI1353" s="2" t="s">
        <v>7030</v>
      </c>
      <c r="BB1353" s="2" t="s">
        <v>313</v>
      </c>
      <c r="BC1353" s="2" t="s">
        <v>5072</v>
      </c>
      <c r="BD1353" s="2" t="s">
        <v>2575</v>
      </c>
      <c r="BE1353" s="2" t="s">
        <v>7709</v>
      </c>
      <c r="BF1353" s="2" t="s">
        <v>10406</v>
      </c>
    </row>
    <row r="1354" spans="1:58" ht="13.5" customHeight="1">
      <c r="A1354" s="5" t="str">
        <f>HYPERLINK("http://kyu.snu.ac.kr/sdhj/index.jsp?type=hj/GK14610_00IM0001_012b.jpg","1714_수서면_012b")</f>
        <v>1714_수서면_012b</v>
      </c>
      <c r="B1354" s="2">
        <v>1714</v>
      </c>
      <c r="C1354" s="2" t="s">
        <v>10343</v>
      </c>
      <c r="D1354" s="2" t="s">
        <v>10344</v>
      </c>
      <c r="E1354" s="2">
        <v>1353</v>
      </c>
      <c r="F1354" s="2">
        <v>2</v>
      </c>
      <c r="G1354" s="2" t="s">
        <v>9341</v>
      </c>
      <c r="H1354" s="2" t="s">
        <v>9345</v>
      </c>
      <c r="I1354" s="2">
        <v>13</v>
      </c>
      <c r="L1354" s="2">
        <v>2</v>
      </c>
      <c r="M1354" s="2" t="s">
        <v>1521</v>
      </c>
      <c r="N1354" s="2" t="s">
        <v>7147</v>
      </c>
      <c r="T1354" s="2" t="s">
        <v>10949</v>
      </c>
      <c r="U1354" s="2" t="s">
        <v>313</v>
      </c>
      <c r="V1354" s="2" t="s">
        <v>5072</v>
      </c>
      <c r="Y1354" s="2" t="s">
        <v>2576</v>
      </c>
      <c r="Z1354" s="2" t="s">
        <v>6270</v>
      </c>
      <c r="AC1354" s="2">
        <v>49</v>
      </c>
      <c r="AD1354" s="2" t="s">
        <v>378</v>
      </c>
      <c r="AE1354" s="2" t="s">
        <v>6866</v>
      </c>
      <c r="AF1354" s="2" t="s">
        <v>746</v>
      </c>
      <c r="AG1354" s="2" t="s">
        <v>6920</v>
      </c>
      <c r="AH1354" s="2" t="s">
        <v>116</v>
      </c>
      <c r="AI1354" s="2" t="s">
        <v>7027</v>
      </c>
      <c r="BB1354" s="2" t="s">
        <v>313</v>
      </c>
      <c r="BC1354" s="2" t="s">
        <v>5072</v>
      </c>
      <c r="BD1354" s="2" t="s">
        <v>2577</v>
      </c>
      <c r="BE1354" s="2" t="s">
        <v>5803</v>
      </c>
      <c r="BF1354" s="2" t="s">
        <v>10951</v>
      </c>
    </row>
    <row r="1355" spans="1:58" ht="13.5" customHeight="1">
      <c r="A1355" s="5" t="str">
        <f>HYPERLINK("http://kyu.snu.ac.kr/sdhj/index.jsp?type=hj/GK14610_00IM0001_012b.jpg","1714_수서면_012b")</f>
        <v>1714_수서면_012b</v>
      </c>
      <c r="B1355" s="2">
        <v>1714</v>
      </c>
      <c r="C1355" s="2" t="s">
        <v>9700</v>
      </c>
      <c r="D1355" s="2" t="s">
        <v>9701</v>
      </c>
      <c r="E1355" s="2">
        <v>1354</v>
      </c>
      <c r="F1355" s="2">
        <v>2</v>
      </c>
      <c r="G1355" s="2" t="s">
        <v>9341</v>
      </c>
      <c r="H1355" s="2" t="s">
        <v>9345</v>
      </c>
      <c r="I1355" s="2">
        <v>13</v>
      </c>
      <c r="L1355" s="2">
        <v>2</v>
      </c>
      <c r="M1355" s="2" t="s">
        <v>1521</v>
      </c>
      <c r="N1355" s="2" t="s">
        <v>7147</v>
      </c>
      <c r="T1355" s="2" t="s">
        <v>10949</v>
      </c>
      <c r="U1355" s="2" t="s">
        <v>313</v>
      </c>
      <c r="V1355" s="2" t="s">
        <v>5072</v>
      </c>
      <c r="Y1355" s="2" t="s">
        <v>1896</v>
      </c>
      <c r="Z1355" s="2" t="s">
        <v>5947</v>
      </c>
      <c r="AC1355" s="2">
        <v>42</v>
      </c>
      <c r="AD1355" s="2" t="s">
        <v>145</v>
      </c>
      <c r="AE1355" s="2" t="s">
        <v>6872</v>
      </c>
      <c r="AF1355" s="2" t="s">
        <v>746</v>
      </c>
      <c r="AG1355" s="2" t="s">
        <v>6920</v>
      </c>
      <c r="AH1355" s="2" t="s">
        <v>1121</v>
      </c>
      <c r="AI1355" s="2" t="s">
        <v>7041</v>
      </c>
      <c r="BB1355" s="2" t="s">
        <v>313</v>
      </c>
      <c r="BC1355" s="2" t="s">
        <v>5072</v>
      </c>
      <c r="BD1355" s="2" t="s">
        <v>2578</v>
      </c>
      <c r="BE1355" s="2" t="s">
        <v>7708</v>
      </c>
      <c r="BF1355" s="2" t="s">
        <v>10973</v>
      </c>
    </row>
    <row r="1356" spans="1:58" ht="13.5" customHeight="1">
      <c r="A1356" s="5" t="str">
        <f>HYPERLINK("http://kyu.snu.ac.kr/sdhj/index.jsp?type=hj/GK14610_00IM0001_012b.jpg","1714_수서면_012b")</f>
        <v>1714_수서면_012b</v>
      </c>
      <c r="B1356" s="2">
        <v>1714</v>
      </c>
      <c r="C1356" s="2" t="s">
        <v>10097</v>
      </c>
      <c r="D1356" s="2" t="s">
        <v>10098</v>
      </c>
      <c r="E1356" s="2">
        <v>1355</v>
      </c>
      <c r="F1356" s="2">
        <v>2</v>
      </c>
      <c r="G1356" s="2" t="s">
        <v>9341</v>
      </c>
      <c r="H1356" s="2" t="s">
        <v>9345</v>
      </c>
      <c r="I1356" s="2">
        <v>13</v>
      </c>
      <c r="L1356" s="2">
        <v>2</v>
      </c>
      <c r="M1356" s="2" t="s">
        <v>1521</v>
      </c>
      <c r="N1356" s="2" t="s">
        <v>7147</v>
      </c>
      <c r="T1356" s="2" t="s">
        <v>10949</v>
      </c>
      <c r="U1356" s="2" t="s">
        <v>313</v>
      </c>
      <c r="V1356" s="2" t="s">
        <v>5072</v>
      </c>
      <c r="Y1356" s="2" t="s">
        <v>2097</v>
      </c>
      <c r="Z1356" s="2" t="s">
        <v>6017</v>
      </c>
      <c r="AC1356" s="2">
        <v>36</v>
      </c>
      <c r="AD1356" s="2" t="s">
        <v>70</v>
      </c>
      <c r="AE1356" s="2" t="s">
        <v>6864</v>
      </c>
      <c r="AF1356" s="2" t="s">
        <v>746</v>
      </c>
      <c r="AG1356" s="2" t="s">
        <v>6920</v>
      </c>
      <c r="AH1356" s="2" t="s">
        <v>2574</v>
      </c>
      <c r="AI1356" s="2" t="s">
        <v>7030</v>
      </c>
      <c r="BC1356" s="2" t="s">
        <v>10974</v>
      </c>
      <c r="BE1356" s="2" t="s">
        <v>10975</v>
      </c>
      <c r="BF1356" s="2" t="s">
        <v>10955</v>
      </c>
    </row>
    <row r="1357" spans="1:58" ht="13.5" customHeight="1">
      <c r="A1357" s="5" t="str">
        <f>HYPERLINK("http://kyu.snu.ac.kr/sdhj/index.jsp?type=hj/GK14610_00IM0001_012b.jpg","1714_수서면_012b")</f>
        <v>1714_수서면_012b</v>
      </c>
      <c r="B1357" s="2">
        <v>1714</v>
      </c>
      <c r="C1357" s="2" t="s">
        <v>9700</v>
      </c>
      <c r="D1357" s="2" t="s">
        <v>9701</v>
      </c>
      <c r="E1357" s="2">
        <v>1356</v>
      </c>
      <c r="F1357" s="2">
        <v>2</v>
      </c>
      <c r="G1357" s="2" t="s">
        <v>9341</v>
      </c>
      <c r="H1357" s="2" t="s">
        <v>9345</v>
      </c>
      <c r="I1357" s="2">
        <v>13</v>
      </c>
      <c r="L1357" s="2">
        <v>2</v>
      </c>
      <c r="M1357" s="2" t="s">
        <v>1521</v>
      </c>
      <c r="N1357" s="2" t="s">
        <v>7147</v>
      </c>
      <c r="T1357" s="2" t="s">
        <v>10949</v>
      </c>
      <c r="U1357" s="2" t="s">
        <v>313</v>
      </c>
      <c r="V1357" s="2" t="s">
        <v>5072</v>
      </c>
      <c r="Y1357" s="2" t="s">
        <v>2150</v>
      </c>
      <c r="Z1357" s="2" t="s">
        <v>5426</v>
      </c>
      <c r="AC1357" s="2">
        <v>49</v>
      </c>
      <c r="AD1357" s="2" t="s">
        <v>378</v>
      </c>
      <c r="AE1357" s="2" t="s">
        <v>6866</v>
      </c>
      <c r="AF1357" s="2" t="s">
        <v>2453</v>
      </c>
      <c r="AG1357" s="2" t="s">
        <v>6958</v>
      </c>
      <c r="BB1357" s="2" t="s">
        <v>313</v>
      </c>
      <c r="BC1357" s="2" t="s">
        <v>5072</v>
      </c>
      <c r="BD1357" s="2" t="s">
        <v>2579</v>
      </c>
      <c r="BE1357" s="2" t="s">
        <v>10976</v>
      </c>
      <c r="BF1357" s="2" t="s">
        <v>10977</v>
      </c>
    </row>
    <row r="1358" spans="1:58" ht="13.5" customHeight="1">
      <c r="A1358" s="5" t="str">
        <f>HYPERLINK("http://kyu.snu.ac.kr/sdhj/index.jsp?type=hj/GK14610_00IM0001_012b.jpg","1714_수서면_012b")</f>
        <v>1714_수서면_012b</v>
      </c>
      <c r="B1358" s="2">
        <v>1714</v>
      </c>
      <c r="C1358" s="2" t="s">
        <v>10978</v>
      </c>
      <c r="D1358" s="2" t="s">
        <v>10979</v>
      </c>
      <c r="E1358" s="2">
        <v>1357</v>
      </c>
      <c r="F1358" s="2">
        <v>2</v>
      </c>
      <c r="G1358" s="2" t="s">
        <v>9341</v>
      </c>
      <c r="H1358" s="2" t="s">
        <v>9345</v>
      </c>
      <c r="I1358" s="2">
        <v>13</v>
      </c>
      <c r="L1358" s="2">
        <v>2</v>
      </c>
      <c r="M1358" s="2" t="s">
        <v>1521</v>
      </c>
      <c r="N1358" s="2" t="s">
        <v>7147</v>
      </c>
      <c r="T1358" s="2" t="s">
        <v>10949</v>
      </c>
      <c r="U1358" s="2" t="s">
        <v>313</v>
      </c>
      <c r="V1358" s="2" t="s">
        <v>5072</v>
      </c>
      <c r="Y1358" s="2" t="s">
        <v>2164</v>
      </c>
      <c r="Z1358" s="2" t="s">
        <v>5949</v>
      </c>
      <c r="AC1358" s="2">
        <v>39</v>
      </c>
      <c r="AD1358" s="2" t="s">
        <v>36</v>
      </c>
      <c r="AE1358" s="2" t="s">
        <v>6351</v>
      </c>
      <c r="BC1358" s="2" t="s">
        <v>5072</v>
      </c>
      <c r="BE1358" s="2" t="s">
        <v>10980</v>
      </c>
      <c r="BF1358" s="2" t="s">
        <v>10951</v>
      </c>
    </row>
    <row r="1359" spans="1:58" ht="13.5" customHeight="1">
      <c r="A1359" s="5" t="str">
        <f>HYPERLINK("http://kyu.snu.ac.kr/sdhj/index.jsp?type=hj/GK14610_00IM0001_012b.jpg","1714_수서면_012b")</f>
        <v>1714_수서면_012b</v>
      </c>
      <c r="B1359" s="2">
        <v>1714</v>
      </c>
      <c r="C1359" s="2" t="s">
        <v>9700</v>
      </c>
      <c r="D1359" s="2" t="s">
        <v>9701</v>
      </c>
      <c r="E1359" s="2">
        <v>1358</v>
      </c>
      <c r="F1359" s="2">
        <v>2</v>
      </c>
      <c r="G1359" s="2" t="s">
        <v>9341</v>
      </c>
      <c r="H1359" s="2" t="s">
        <v>9345</v>
      </c>
      <c r="I1359" s="2">
        <v>13</v>
      </c>
      <c r="L1359" s="2">
        <v>2</v>
      </c>
      <c r="M1359" s="2" t="s">
        <v>1521</v>
      </c>
      <c r="N1359" s="2" t="s">
        <v>7147</v>
      </c>
      <c r="T1359" s="2" t="s">
        <v>10949</v>
      </c>
      <c r="U1359" s="2" t="s">
        <v>313</v>
      </c>
      <c r="V1359" s="2" t="s">
        <v>5072</v>
      </c>
      <c r="Y1359" s="2" t="s">
        <v>4860</v>
      </c>
      <c r="Z1359" s="2" t="s">
        <v>5609</v>
      </c>
      <c r="AF1359" s="2" t="s">
        <v>48</v>
      </c>
      <c r="AG1359" s="2" t="s">
        <v>6919</v>
      </c>
      <c r="BB1359" s="2" t="s">
        <v>313</v>
      </c>
      <c r="BC1359" s="2" t="s">
        <v>5072</v>
      </c>
      <c r="BD1359" s="2" t="s">
        <v>1799</v>
      </c>
      <c r="BE1359" s="2" t="s">
        <v>6566</v>
      </c>
      <c r="BF1359" s="2" t="s">
        <v>10957</v>
      </c>
    </row>
    <row r="1360" spans="1:58" ht="13.5" customHeight="1">
      <c r="A1360" s="5" t="str">
        <f>HYPERLINK("http://kyu.snu.ac.kr/sdhj/index.jsp?type=hj/GK14610_00IM0001_012b.jpg","1714_수서면_012b")</f>
        <v>1714_수서면_012b</v>
      </c>
      <c r="B1360" s="2">
        <v>1714</v>
      </c>
      <c r="C1360" s="2" t="s">
        <v>9700</v>
      </c>
      <c r="D1360" s="2" t="s">
        <v>9701</v>
      </c>
      <c r="E1360" s="2">
        <v>1359</v>
      </c>
      <c r="F1360" s="2">
        <v>2</v>
      </c>
      <c r="G1360" s="2" t="s">
        <v>9341</v>
      </c>
      <c r="H1360" s="2" t="s">
        <v>9345</v>
      </c>
      <c r="I1360" s="2">
        <v>13</v>
      </c>
      <c r="L1360" s="2">
        <v>2</v>
      </c>
      <c r="M1360" s="2" t="s">
        <v>1521</v>
      </c>
      <c r="N1360" s="2" t="s">
        <v>7147</v>
      </c>
      <c r="T1360" s="2" t="s">
        <v>10949</v>
      </c>
      <c r="U1360" s="2" t="s">
        <v>313</v>
      </c>
      <c r="V1360" s="2" t="s">
        <v>5072</v>
      </c>
      <c r="Y1360" s="2" t="s">
        <v>2247</v>
      </c>
      <c r="Z1360" s="2" t="s">
        <v>5619</v>
      </c>
      <c r="AC1360" s="2">
        <v>37</v>
      </c>
      <c r="AD1360" s="2" t="s">
        <v>226</v>
      </c>
      <c r="AE1360" s="2" t="s">
        <v>6865</v>
      </c>
      <c r="AF1360" s="2" t="s">
        <v>746</v>
      </c>
      <c r="AG1360" s="2" t="s">
        <v>6920</v>
      </c>
      <c r="AH1360" s="2" t="s">
        <v>428</v>
      </c>
      <c r="AI1360" s="2" t="s">
        <v>7000</v>
      </c>
      <c r="BB1360" s="2" t="s">
        <v>313</v>
      </c>
      <c r="BC1360" s="2" t="s">
        <v>5072</v>
      </c>
      <c r="BD1360" s="2" t="s">
        <v>1844</v>
      </c>
      <c r="BE1360" s="2" t="s">
        <v>6274</v>
      </c>
      <c r="BF1360" s="2" t="s">
        <v>10972</v>
      </c>
    </row>
    <row r="1361" spans="1:58" ht="13.5" customHeight="1">
      <c r="A1361" s="5" t="str">
        <f>HYPERLINK("http://kyu.snu.ac.kr/sdhj/index.jsp?type=hj/GK14610_00IM0001_012b.jpg","1714_수서면_012b")</f>
        <v>1714_수서면_012b</v>
      </c>
      <c r="B1361" s="2">
        <v>1714</v>
      </c>
      <c r="C1361" s="2" t="s">
        <v>9700</v>
      </c>
      <c r="D1361" s="2" t="s">
        <v>9701</v>
      </c>
      <c r="E1361" s="2">
        <v>1360</v>
      </c>
      <c r="F1361" s="2">
        <v>2</v>
      </c>
      <c r="G1361" s="2" t="s">
        <v>9341</v>
      </c>
      <c r="H1361" s="2" t="s">
        <v>9345</v>
      </c>
      <c r="I1361" s="2">
        <v>13</v>
      </c>
      <c r="L1361" s="2">
        <v>2</v>
      </c>
      <c r="M1361" s="2" t="s">
        <v>1521</v>
      </c>
      <c r="N1361" s="2" t="s">
        <v>7147</v>
      </c>
      <c r="T1361" s="2" t="s">
        <v>10949</v>
      </c>
      <c r="U1361" s="2" t="s">
        <v>313</v>
      </c>
      <c r="V1361" s="2" t="s">
        <v>5072</v>
      </c>
      <c r="Y1361" s="2" t="s">
        <v>1188</v>
      </c>
      <c r="Z1361" s="2" t="s">
        <v>6269</v>
      </c>
      <c r="AC1361" s="2">
        <v>42</v>
      </c>
      <c r="AD1361" s="2" t="s">
        <v>145</v>
      </c>
      <c r="AE1361" s="2" t="s">
        <v>6872</v>
      </c>
      <c r="AT1361" s="2" t="s">
        <v>672</v>
      </c>
      <c r="AU1361" s="2" t="s">
        <v>5073</v>
      </c>
      <c r="AV1361" s="2" t="s">
        <v>120</v>
      </c>
      <c r="AW1361" s="2" t="s">
        <v>6289</v>
      </c>
      <c r="BB1361" s="2" t="s">
        <v>759</v>
      </c>
      <c r="BC1361" s="2" t="s">
        <v>10969</v>
      </c>
      <c r="BF1361" s="2" t="s">
        <v>10957</v>
      </c>
    </row>
    <row r="1362" spans="1:58" ht="13.5" customHeight="1">
      <c r="A1362" s="5" t="str">
        <f>HYPERLINK("http://kyu.snu.ac.kr/sdhj/index.jsp?type=hj/GK14610_00IM0001_012b.jpg","1714_수서면_012b")</f>
        <v>1714_수서면_012b</v>
      </c>
      <c r="B1362" s="2">
        <v>1714</v>
      </c>
      <c r="C1362" s="2" t="s">
        <v>9700</v>
      </c>
      <c r="D1362" s="2" t="s">
        <v>9701</v>
      </c>
      <c r="E1362" s="2">
        <v>1361</v>
      </c>
      <c r="F1362" s="2">
        <v>2</v>
      </c>
      <c r="G1362" s="2" t="s">
        <v>9341</v>
      </c>
      <c r="H1362" s="2" t="s">
        <v>9345</v>
      </c>
      <c r="I1362" s="2">
        <v>13</v>
      </c>
      <c r="L1362" s="2">
        <v>2</v>
      </c>
      <c r="M1362" s="2" t="s">
        <v>1521</v>
      </c>
      <c r="N1362" s="2" t="s">
        <v>7147</v>
      </c>
      <c r="T1362" s="2" t="s">
        <v>10949</v>
      </c>
      <c r="U1362" s="2" t="s">
        <v>313</v>
      </c>
      <c r="V1362" s="2" t="s">
        <v>5072</v>
      </c>
      <c r="Y1362" s="2" t="s">
        <v>2580</v>
      </c>
      <c r="Z1362" s="2" t="s">
        <v>6268</v>
      </c>
      <c r="AC1362" s="2">
        <v>52</v>
      </c>
      <c r="AD1362" s="2" t="s">
        <v>651</v>
      </c>
      <c r="AE1362" s="2" t="s">
        <v>6883</v>
      </c>
      <c r="AF1362" s="2" t="s">
        <v>746</v>
      </c>
      <c r="AG1362" s="2" t="s">
        <v>6920</v>
      </c>
      <c r="AH1362" s="2" t="s">
        <v>1366</v>
      </c>
      <c r="AI1362" s="2" t="s">
        <v>7040</v>
      </c>
      <c r="BB1362" s="2" t="s">
        <v>313</v>
      </c>
      <c r="BC1362" s="2" t="s">
        <v>5072</v>
      </c>
      <c r="BD1362" s="2" t="s">
        <v>742</v>
      </c>
      <c r="BE1362" s="2" t="s">
        <v>5425</v>
      </c>
      <c r="BF1362" s="2" t="s">
        <v>10957</v>
      </c>
    </row>
    <row r="1363" spans="1:58" ht="13.5" customHeight="1">
      <c r="A1363" s="5" t="str">
        <f>HYPERLINK("http://kyu.snu.ac.kr/sdhj/index.jsp?type=hj/GK14610_00IM0001_012b.jpg","1714_수서면_012b")</f>
        <v>1714_수서면_012b</v>
      </c>
      <c r="B1363" s="2">
        <v>1714</v>
      </c>
      <c r="C1363" s="2" t="s">
        <v>9700</v>
      </c>
      <c r="D1363" s="2" t="s">
        <v>9701</v>
      </c>
      <c r="E1363" s="2">
        <v>1362</v>
      </c>
      <c r="F1363" s="2">
        <v>2</v>
      </c>
      <c r="G1363" s="2" t="s">
        <v>9341</v>
      </c>
      <c r="H1363" s="2" t="s">
        <v>9345</v>
      </c>
      <c r="I1363" s="2">
        <v>13</v>
      </c>
      <c r="L1363" s="2">
        <v>2</v>
      </c>
      <c r="M1363" s="2" t="s">
        <v>1521</v>
      </c>
      <c r="N1363" s="2" t="s">
        <v>7147</v>
      </c>
      <c r="T1363" s="2" t="s">
        <v>10949</v>
      </c>
      <c r="U1363" s="2" t="s">
        <v>672</v>
      </c>
      <c r="V1363" s="2" t="s">
        <v>5073</v>
      </c>
      <c r="Y1363" s="2" t="s">
        <v>2581</v>
      </c>
      <c r="Z1363" s="2" t="s">
        <v>6267</v>
      </c>
      <c r="AC1363" s="2">
        <v>56</v>
      </c>
      <c r="AD1363" s="2" t="s">
        <v>335</v>
      </c>
      <c r="AE1363" s="2" t="s">
        <v>6908</v>
      </c>
      <c r="AG1363" s="2" t="s">
        <v>6920</v>
      </c>
      <c r="AI1363" s="2" t="s">
        <v>7023</v>
      </c>
      <c r="AT1363" s="2" t="s">
        <v>672</v>
      </c>
      <c r="AU1363" s="2" t="s">
        <v>5073</v>
      </c>
      <c r="AV1363" s="2" t="s">
        <v>1395</v>
      </c>
      <c r="AW1363" s="2" t="s">
        <v>6273</v>
      </c>
      <c r="BF1363" s="2" t="s">
        <v>10582</v>
      </c>
    </row>
    <row r="1364" spans="1:58" ht="13.5" customHeight="1">
      <c r="A1364" s="5" t="str">
        <f>HYPERLINK("http://kyu.snu.ac.kr/sdhj/index.jsp?type=hj/GK14610_00IM0001_012b.jpg","1714_수서면_012b")</f>
        <v>1714_수서면_012b</v>
      </c>
      <c r="B1364" s="2">
        <v>1714</v>
      </c>
      <c r="C1364" s="2" t="s">
        <v>9361</v>
      </c>
      <c r="D1364" s="2" t="s">
        <v>9362</v>
      </c>
      <c r="E1364" s="2">
        <v>1363</v>
      </c>
      <c r="F1364" s="2">
        <v>2</v>
      </c>
      <c r="G1364" s="2" t="s">
        <v>9341</v>
      </c>
      <c r="H1364" s="2" t="s">
        <v>9345</v>
      </c>
      <c r="I1364" s="2">
        <v>13</v>
      </c>
      <c r="L1364" s="2">
        <v>2</v>
      </c>
      <c r="M1364" s="2" t="s">
        <v>1521</v>
      </c>
      <c r="N1364" s="2" t="s">
        <v>7147</v>
      </c>
      <c r="T1364" s="2" t="s">
        <v>10949</v>
      </c>
      <c r="U1364" s="2" t="s">
        <v>672</v>
      </c>
      <c r="V1364" s="2" t="s">
        <v>5073</v>
      </c>
      <c r="Y1364" s="2" t="s">
        <v>2582</v>
      </c>
      <c r="Z1364" s="2" t="s">
        <v>6219</v>
      </c>
      <c r="AC1364" s="2">
        <v>53</v>
      </c>
      <c r="AD1364" s="2" t="s">
        <v>236</v>
      </c>
      <c r="AE1364" s="2" t="s">
        <v>5554</v>
      </c>
      <c r="AF1364" s="2" t="s">
        <v>10952</v>
      </c>
      <c r="AG1364" s="2" t="s">
        <v>10953</v>
      </c>
      <c r="AH1364" s="2" t="s">
        <v>72</v>
      </c>
      <c r="AI1364" s="2" t="s">
        <v>7023</v>
      </c>
      <c r="AU1364" s="2" t="s">
        <v>5073</v>
      </c>
      <c r="AW1364" s="2" t="s">
        <v>6273</v>
      </c>
      <c r="BF1364" s="2" t="s">
        <v>10951</v>
      </c>
    </row>
    <row r="1365" spans="1:58" ht="13.5" customHeight="1">
      <c r="A1365" s="5" t="str">
        <f>HYPERLINK("http://kyu.snu.ac.kr/sdhj/index.jsp?type=hj/GK14610_00IM0001_012b.jpg","1714_수서면_012b")</f>
        <v>1714_수서면_012b</v>
      </c>
      <c r="B1365" s="2">
        <v>1714</v>
      </c>
      <c r="C1365" s="2" t="s">
        <v>9700</v>
      </c>
      <c r="D1365" s="2" t="s">
        <v>9701</v>
      </c>
      <c r="E1365" s="2">
        <v>1364</v>
      </c>
      <c r="F1365" s="2">
        <v>2</v>
      </c>
      <c r="G1365" s="2" t="s">
        <v>9341</v>
      </c>
      <c r="H1365" s="2" t="s">
        <v>9345</v>
      </c>
      <c r="I1365" s="2">
        <v>13</v>
      </c>
      <c r="L1365" s="2">
        <v>2</v>
      </c>
      <c r="M1365" s="2" t="s">
        <v>1521</v>
      </c>
      <c r="N1365" s="2" t="s">
        <v>7147</v>
      </c>
      <c r="T1365" s="2" t="s">
        <v>10949</v>
      </c>
      <c r="U1365" s="2" t="s">
        <v>672</v>
      </c>
      <c r="V1365" s="2" t="s">
        <v>5073</v>
      </c>
      <c r="Y1365" s="2" t="s">
        <v>597</v>
      </c>
      <c r="Z1365" s="2" t="s">
        <v>5811</v>
      </c>
      <c r="AC1365" s="2">
        <v>49</v>
      </c>
      <c r="AD1365" s="2" t="s">
        <v>378</v>
      </c>
      <c r="AE1365" s="2" t="s">
        <v>6866</v>
      </c>
      <c r="AG1365" s="2" t="s">
        <v>10950</v>
      </c>
      <c r="AI1365" s="2" t="s">
        <v>7009</v>
      </c>
      <c r="BB1365" s="2" t="s">
        <v>313</v>
      </c>
      <c r="BC1365" s="2" t="s">
        <v>5072</v>
      </c>
      <c r="BD1365" s="2" t="s">
        <v>2426</v>
      </c>
      <c r="BE1365" s="2" t="s">
        <v>7707</v>
      </c>
      <c r="BF1365" s="2" t="s">
        <v>10957</v>
      </c>
    </row>
    <row r="1366" spans="1:58" ht="13.5" customHeight="1">
      <c r="A1366" s="5" t="str">
        <f>HYPERLINK("http://kyu.snu.ac.kr/sdhj/index.jsp?type=hj/GK14610_00IM0001_012b.jpg","1714_수서면_012b")</f>
        <v>1714_수서면_012b</v>
      </c>
      <c r="B1366" s="2">
        <v>1714</v>
      </c>
      <c r="C1366" s="2" t="s">
        <v>9700</v>
      </c>
      <c r="D1366" s="2" t="s">
        <v>9701</v>
      </c>
      <c r="E1366" s="2">
        <v>1365</v>
      </c>
      <c r="F1366" s="2">
        <v>2</v>
      </c>
      <c r="G1366" s="2" t="s">
        <v>9341</v>
      </c>
      <c r="H1366" s="2" t="s">
        <v>9345</v>
      </c>
      <c r="I1366" s="2">
        <v>13</v>
      </c>
      <c r="L1366" s="2">
        <v>2</v>
      </c>
      <c r="M1366" s="2" t="s">
        <v>1521</v>
      </c>
      <c r="N1366" s="2" t="s">
        <v>7147</v>
      </c>
      <c r="T1366" s="2" t="s">
        <v>10949</v>
      </c>
      <c r="U1366" s="2" t="s">
        <v>313</v>
      </c>
      <c r="V1366" s="2" t="s">
        <v>5072</v>
      </c>
      <c r="Y1366" s="2" t="s">
        <v>2583</v>
      </c>
      <c r="Z1366" s="2" t="s">
        <v>6266</v>
      </c>
      <c r="AC1366" s="2">
        <v>43</v>
      </c>
      <c r="AD1366" s="2" t="s">
        <v>404</v>
      </c>
      <c r="AE1366" s="2" t="s">
        <v>6900</v>
      </c>
      <c r="AG1366" s="2" t="s">
        <v>10950</v>
      </c>
      <c r="AI1366" s="2" t="s">
        <v>7009</v>
      </c>
      <c r="BC1366" s="2" t="s">
        <v>5072</v>
      </c>
      <c r="BE1366" s="2" t="s">
        <v>7707</v>
      </c>
      <c r="BF1366" s="2" t="s">
        <v>10951</v>
      </c>
    </row>
    <row r="1367" spans="1:58" ht="13.5" customHeight="1">
      <c r="A1367" s="5" t="str">
        <f>HYPERLINK("http://kyu.snu.ac.kr/sdhj/index.jsp?type=hj/GK14610_00IM0001_012b.jpg","1714_수서면_012b")</f>
        <v>1714_수서면_012b</v>
      </c>
      <c r="B1367" s="2">
        <v>1714</v>
      </c>
      <c r="C1367" s="2" t="s">
        <v>9700</v>
      </c>
      <c r="D1367" s="2" t="s">
        <v>9701</v>
      </c>
      <c r="E1367" s="2">
        <v>1366</v>
      </c>
      <c r="F1367" s="2">
        <v>2</v>
      </c>
      <c r="G1367" s="2" t="s">
        <v>9341</v>
      </c>
      <c r="H1367" s="2" t="s">
        <v>9345</v>
      </c>
      <c r="I1367" s="2">
        <v>13</v>
      </c>
      <c r="L1367" s="2">
        <v>2</v>
      </c>
      <c r="M1367" s="2" t="s">
        <v>1521</v>
      </c>
      <c r="N1367" s="2" t="s">
        <v>7147</v>
      </c>
      <c r="T1367" s="2" t="s">
        <v>10949</v>
      </c>
      <c r="U1367" s="2" t="s">
        <v>672</v>
      </c>
      <c r="V1367" s="2" t="s">
        <v>5073</v>
      </c>
      <c r="Y1367" s="2" t="s">
        <v>1193</v>
      </c>
      <c r="Z1367" s="2" t="s">
        <v>6265</v>
      </c>
      <c r="AC1367" s="2">
        <v>40</v>
      </c>
      <c r="AD1367" s="2" t="s">
        <v>221</v>
      </c>
      <c r="AE1367" s="2" t="s">
        <v>6885</v>
      </c>
      <c r="AF1367" s="2" t="s">
        <v>10970</v>
      </c>
      <c r="AG1367" s="2" t="s">
        <v>10971</v>
      </c>
      <c r="AH1367" s="2" t="s">
        <v>125</v>
      </c>
      <c r="AI1367" s="2" t="s">
        <v>7009</v>
      </c>
      <c r="BC1367" s="2" t="s">
        <v>10974</v>
      </c>
      <c r="BE1367" s="2" t="s">
        <v>10981</v>
      </c>
      <c r="BF1367" s="2" t="s">
        <v>10956</v>
      </c>
    </row>
    <row r="1368" spans="1:58" ht="13.5" customHeight="1">
      <c r="A1368" s="5" t="str">
        <f>HYPERLINK("http://kyu.snu.ac.kr/sdhj/index.jsp?type=hj/GK14610_00IM0001_012b.jpg","1714_수서면_012b")</f>
        <v>1714_수서면_012b</v>
      </c>
      <c r="B1368" s="2">
        <v>1714</v>
      </c>
      <c r="C1368" s="2" t="s">
        <v>9700</v>
      </c>
      <c r="D1368" s="2" t="s">
        <v>9701</v>
      </c>
      <c r="E1368" s="2">
        <v>1367</v>
      </c>
      <c r="F1368" s="2">
        <v>2</v>
      </c>
      <c r="G1368" s="2" t="s">
        <v>9341</v>
      </c>
      <c r="H1368" s="2" t="s">
        <v>9345</v>
      </c>
      <c r="I1368" s="2">
        <v>13</v>
      </c>
      <c r="L1368" s="2">
        <v>2</v>
      </c>
      <c r="M1368" s="2" t="s">
        <v>1521</v>
      </c>
      <c r="N1368" s="2" t="s">
        <v>7147</v>
      </c>
      <c r="T1368" s="2" t="s">
        <v>10949</v>
      </c>
      <c r="U1368" s="2" t="s">
        <v>313</v>
      </c>
      <c r="V1368" s="2" t="s">
        <v>5072</v>
      </c>
      <c r="Y1368" s="2" t="s">
        <v>2584</v>
      </c>
      <c r="Z1368" s="2" t="s">
        <v>6264</v>
      </c>
      <c r="AC1368" s="2">
        <v>56</v>
      </c>
      <c r="AD1368" s="2" t="s">
        <v>335</v>
      </c>
      <c r="AE1368" s="2" t="s">
        <v>6908</v>
      </c>
      <c r="AF1368" s="2" t="s">
        <v>746</v>
      </c>
      <c r="AG1368" s="2" t="s">
        <v>6920</v>
      </c>
      <c r="AH1368" s="2" t="s">
        <v>2585</v>
      </c>
      <c r="AI1368" s="2" t="s">
        <v>7039</v>
      </c>
      <c r="BB1368" s="2" t="s">
        <v>313</v>
      </c>
      <c r="BC1368" s="2" t="s">
        <v>5072</v>
      </c>
      <c r="BD1368" s="2" t="s">
        <v>2586</v>
      </c>
      <c r="BE1368" s="2" t="s">
        <v>6259</v>
      </c>
      <c r="BF1368" s="2" t="s">
        <v>10972</v>
      </c>
    </row>
    <row r="1369" spans="1:58" ht="13.5" customHeight="1">
      <c r="A1369" s="5" t="str">
        <f>HYPERLINK("http://kyu.snu.ac.kr/sdhj/index.jsp?type=hj/GK14610_00IM0001_012b.jpg","1714_수서면_012b")</f>
        <v>1714_수서면_012b</v>
      </c>
      <c r="B1369" s="2">
        <v>1714</v>
      </c>
      <c r="C1369" s="2" t="s">
        <v>9700</v>
      </c>
      <c r="D1369" s="2" t="s">
        <v>9701</v>
      </c>
      <c r="E1369" s="2">
        <v>1368</v>
      </c>
      <c r="F1369" s="2">
        <v>2</v>
      </c>
      <c r="G1369" s="2" t="s">
        <v>9341</v>
      </c>
      <c r="H1369" s="2" t="s">
        <v>9345</v>
      </c>
      <c r="I1369" s="2">
        <v>13</v>
      </c>
      <c r="L1369" s="2">
        <v>2</v>
      </c>
      <c r="M1369" s="2" t="s">
        <v>1521</v>
      </c>
      <c r="N1369" s="2" t="s">
        <v>7147</v>
      </c>
      <c r="T1369" s="2" t="s">
        <v>10949</v>
      </c>
      <c r="U1369" s="2" t="s">
        <v>313</v>
      </c>
      <c r="V1369" s="2" t="s">
        <v>5072</v>
      </c>
      <c r="Y1369" s="2" t="s">
        <v>2587</v>
      </c>
      <c r="Z1369" s="2" t="s">
        <v>6263</v>
      </c>
      <c r="AC1369" s="2">
        <v>49</v>
      </c>
      <c r="AD1369" s="2" t="s">
        <v>378</v>
      </c>
      <c r="AE1369" s="2" t="s">
        <v>6866</v>
      </c>
      <c r="AG1369" s="2" t="s">
        <v>6920</v>
      </c>
      <c r="AI1369" s="2" t="s">
        <v>10982</v>
      </c>
      <c r="BB1369" s="2" t="s">
        <v>313</v>
      </c>
      <c r="BC1369" s="2" t="s">
        <v>5072</v>
      </c>
      <c r="BD1369" s="2" t="s">
        <v>2588</v>
      </c>
      <c r="BE1369" s="2" t="s">
        <v>7706</v>
      </c>
      <c r="BF1369" s="2" t="s">
        <v>10957</v>
      </c>
    </row>
    <row r="1370" spans="1:58" ht="13.5" customHeight="1">
      <c r="A1370" s="5" t="str">
        <f>HYPERLINK("http://kyu.snu.ac.kr/sdhj/index.jsp?type=hj/GK14610_00IM0001_012b.jpg","1714_수서면_012b")</f>
        <v>1714_수서면_012b</v>
      </c>
      <c r="B1370" s="2">
        <v>1714</v>
      </c>
      <c r="C1370" s="2" t="s">
        <v>9700</v>
      </c>
      <c r="D1370" s="2" t="s">
        <v>9701</v>
      </c>
      <c r="E1370" s="2">
        <v>1369</v>
      </c>
      <c r="F1370" s="2">
        <v>2</v>
      </c>
      <c r="G1370" s="2" t="s">
        <v>9341</v>
      </c>
      <c r="H1370" s="2" t="s">
        <v>9345</v>
      </c>
      <c r="I1370" s="2">
        <v>13</v>
      </c>
      <c r="L1370" s="2">
        <v>2</v>
      </c>
      <c r="M1370" s="2" t="s">
        <v>1521</v>
      </c>
      <c r="N1370" s="2" t="s">
        <v>7147</v>
      </c>
      <c r="T1370" s="2" t="s">
        <v>10949</v>
      </c>
      <c r="U1370" s="2" t="s">
        <v>313</v>
      </c>
      <c r="V1370" s="2" t="s">
        <v>5072</v>
      </c>
      <c r="Y1370" s="2" t="s">
        <v>2589</v>
      </c>
      <c r="Z1370" s="2" t="s">
        <v>6262</v>
      </c>
      <c r="AC1370" s="2">
        <v>47</v>
      </c>
      <c r="AD1370" s="2" t="s">
        <v>1757</v>
      </c>
      <c r="AE1370" s="2" t="s">
        <v>6869</v>
      </c>
      <c r="AG1370" s="2" t="s">
        <v>6920</v>
      </c>
      <c r="AI1370" s="2" t="s">
        <v>10982</v>
      </c>
      <c r="BC1370" s="2" t="s">
        <v>5072</v>
      </c>
      <c r="BE1370" s="2" t="s">
        <v>7706</v>
      </c>
      <c r="BF1370" s="2" t="s">
        <v>10951</v>
      </c>
    </row>
    <row r="1371" spans="1:58" ht="13.5" customHeight="1">
      <c r="A1371" s="5" t="str">
        <f>HYPERLINK("http://kyu.snu.ac.kr/sdhj/index.jsp?type=hj/GK14610_00IM0001_012b.jpg","1714_수서면_012b")</f>
        <v>1714_수서면_012b</v>
      </c>
      <c r="B1371" s="2">
        <v>1714</v>
      </c>
      <c r="C1371" s="2" t="s">
        <v>9700</v>
      </c>
      <c r="D1371" s="2" t="s">
        <v>9701</v>
      </c>
      <c r="E1371" s="2">
        <v>1370</v>
      </c>
      <c r="F1371" s="2">
        <v>2</v>
      </c>
      <c r="G1371" s="2" t="s">
        <v>9341</v>
      </c>
      <c r="H1371" s="2" t="s">
        <v>9345</v>
      </c>
      <c r="I1371" s="2">
        <v>13</v>
      </c>
      <c r="L1371" s="2">
        <v>2</v>
      </c>
      <c r="M1371" s="2" t="s">
        <v>1521</v>
      </c>
      <c r="N1371" s="2" t="s">
        <v>7147</v>
      </c>
      <c r="T1371" s="2" t="s">
        <v>10949</v>
      </c>
      <c r="U1371" s="2" t="s">
        <v>672</v>
      </c>
      <c r="V1371" s="2" t="s">
        <v>5073</v>
      </c>
      <c r="Y1371" s="2" t="s">
        <v>2590</v>
      </c>
      <c r="Z1371" s="2" t="s">
        <v>6261</v>
      </c>
      <c r="AC1371" s="2">
        <v>42</v>
      </c>
      <c r="AD1371" s="2" t="s">
        <v>145</v>
      </c>
      <c r="AE1371" s="2" t="s">
        <v>6872</v>
      </c>
      <c r="AF1371" s="2" t="s">
        <v>10970</v>
      </c>
      <c r="AG1371" s="2" t="s">
        <v>10971</v>
      </c>
      <c r="AH1371" s="2" t="s">
        <v>766</v>
      </c>
      <c r="AI1371" s="2" t="s">
        <v>10982</v>
      </c>
      <c r="AV1371" s="2" t="s">
        <v>597</v>
      </c>
      <c r="AW1371" s="2" t="s">
        <v>5811</v>
      </c>
      <c r="BC1371" s="2" t="s">
        <v>5072</v>
      </c>
      <c r="BE1371" s="2" t="s">
        <v>7706</v>
      </c>
      <c r="BF1371" s="2" t="s">
        <v>10972</v>
      </c>
    </row>
    <row r="1372" spans="1:58" ht="13.5" customHeight="1">
      <c r="A1372" s="5" t="str">
        <f>HYPERLINK("http://kyu.snu.ac.kr/sdhj/index.jsp?type=hj/GK14610_00IM0001_012b.jpg","1714_수서면_012b")</f>
        <v>1714_수서면_012b</v>
      </c>
      <c r="B1372" s="2">
        <v>1714</v>
      </c>
      <c r="C1372" s="2" t="s">
        <v>9700</v>
      </c>
      <c r="D1372" s="2" t="s">
        <v>9701</v>
      </c>
      <c r="E1372" s="2">
        <v>1371</v>
      </c>
      <c r="F1372" s="2">
        <v>2</v>
      </c>
      <c r="G1372" s="2" t="s">
        <v>9341</v>
      </c>
      <c r="H1372" s="2" t="s">
        <v>9345</v>
      </c>
      <c r="I1372" s="2">
        <v>13</v>
      </c>
      <c r="L1372" s="2">
        <v>2</v>
      </c>
      <c r="M1372" s="2" t="s">
        <v>1521</v>
      </c>
      <c r="N1372" s="2" t="s">
        <v>7147</v>
      </c>
      <c r="T1372" s="2" t="s">
        <v>10949</v>
      </c>
      <c r="U1372" s="2" t="s">
        <v>313</v>
      </c>
      <c r="V1372" s="2" t="s">
        <v>5072</v>
      </c>
      <c r="Y1372" s="2" t="s">
        <v>2591</v>
      </c>
      <c r="Z1372" s="2" t="s">
        <v>6260</v>
      </c>
      <c r="AC1372" s="2">
        <v>43</v>
      </c>
      <c r="AD1372" s="2" t="s">
        <v>401</v>
      </c>
      <c r="AE1372" s="2" t="s">
        <v>6863</v>
      </c>
      <c r="AG1372" s="2" t="s">
        <v>10950</v>
      </c>
      <c r="AI1372" s="2" t="s">
        <v>10983</v>
      </c>
      <c r="BB1372" s="2" t="s">
        <v>313</v>
      </c>
      <c r="BC1372" s="2" t="s">
        <v>5072</v>
      </c>
      <c r="BD1372" s="2" t="s">
        <v>2592</v>
      </c>
      <c r="BE1372" s="2" t="s">
        <v>6191</v>
      </c>
      <c r="BF1372" s="2" t="s">
        <v>10972</v>
      </c>
    </row>
    <row r="1373" spans="1:58" ht="13.5" customHeight="1">
      <c r="A1373" s="5" t="str">
        <f>HYPERLINK("http://kyu.snu.ac.kr/sdhj/index.jsp?type=hj/GK14610_00IM0001_012b.jpg","1714_수서면_012b")</f>
        <v>1714_수서면_012b</v>
      </c>
      <c r="B1373" s="2">
        <v>1714</v>
      </c>
      <c r="C1373" s="2" t="s">
        <v>9700</v>
      </c>
      <c r="D1373" s="2" t="s">
        <v>9701</v>
      </c>
      <c r="E1373" s="2">
        <v>1372</v>
      </c>
      <c r="F1373" s="2">
        <v>2</v>
      </c>
      <c r="G1373" s="2" t="s">
        <v>9341</v>
      </c>
      <c r="H1373" s="2" t="s">
        <v>9345</v>
      </c>
      <c r="I1373" s="2">
        <v>13</v>
      </c>
      <c r="L1373" s="2">
        <v>2</v>
      </c>
      <c r="M1373" s="2" t="s">
        <v>1521</v>
      </c>
      <c r="N1373" s="2" t="s">
        <v>7147</v>
      </c>
      <c r="T1373" s="2" t="s">
        <v>10949</v>
      </c>
      <c r="U1373" s="2" t="s">
        <v>313</v>
      </c>
      <c r="V1373" s="2" t="s">
        <v>5072</v>
      </c>
      <c r="Y1373" s="2" t="s">
        <v>2492</v>
      </c>
      <c r="Z1373" s="2" t="s">
        <v>5561</v>
      </c>
      <c r="AC1373" s="2">
        <v>40</v>
      </c>
      <c r="AD1373" s="2" t="s">
        <v>221</v>
      </c>
      <c r="AE1373" s="2" t="s">
        <v>6885</v>
      </c>
      <c r="AF1373" s="2" t="s">
        <v>10952</v>
      </c>
      <c r="AG1373" s="2" t="s">
        <v>10953</v>
      </c>
      <c r="AH1373" s="2" t="s">
        <v>1417</v>
      </c>
      <c r="AI1373" s="2" t="s">
        <v>7038</v>
      </c>
      <c r="AV1373" s="2" t="s">
        <v>1875</v>
      </c>
      <c r="AW1373" s="2" t="s">
        <v>5747</v>
      </c>
      <c r="BC1373" s="2" t="s">
        <v>5072</v>
      </c>
      <c r="BE1373" s="2" t="s">
        <v>6191</v>
      </c>
      <c r="BF1373" s="2" t="s">
        <v>10984</v>
      </c>
    </row>
    <row r="1374" spans="1:58" ht="13.5" customHeight="1">
      <c r="A1374" s="5" t="str">
        <f>HYPERLINK("http://kyu.snu.ac.kr/sdhj/index.jsp?type=hj/GK14610_00IM0001_012b.jpg","1714_수서면_012b")</f>
        <v>1714_수서면_012b</v>
      </c>
      <c r="B1374" s="2">
        <v>1714</v>
      </c>
      <c r="C1374" s="2" t="s">
        <v>9359</v>
      </c>
      <c r="D1374" s="2" t="s">
        <v>9360</v>
      </c>
      <c r="E1374" s="2">
        <v>1373</v>
      </c>
      <c r="F1374" s="2">
        <v>2</v>
      </c>
      <c r="G1374" s="2" t="s">
        <v>9341</v>
      </c>
      <c r="H1374" s="2" t="s">
        <v>9345</v>
      </c>
      <c r="I1374" s="2">
        <v>13</v>
      </c>
      <c r="L1374" s="2">
        <v>2</v>
      </c>
      <c r="M1374" s="2" t="s">
        <v>1521</v>
      </c>
      <c r="N1374" s="2" t="s">
        <v>7147</v>
      </c>
      <c r="T1374" s="2" t="s">
        <v>10949</v>
      </c>
      <c r="U1374" s="2" t="s">
        <v>313</v>
      </c>
      <c r="V1374" s="2" t="s">
        <v>5072</v>
      </c>
      <c r="Y1374" s="2" t="s">
        <v>2593</v>
      </c>
      <c r="Z1374" s="2" t="s">
        <v>5916</v>
      </c>
      <c r="AC1374" s="2">
        <v>63</v>
      </c>
      <c r="AD1374" s="2" t="s">
        <v>86</v>
      </c>
      <c r="AE1374" s="2" t="s">
        <v>6897</v>
      </c>
      <c r="AG1374" s="2" t="s">
        <v>10950</v>
      </c>
      <c r="AI1374" s="2" t="s">
        <v>10982</v>
      </c>
      <c r="BB1374" s="2" t="s">
        <v>313</v>
      </c>
      <c r="BC1374" s="2" t="s">
        <v>5072</v>
      </c>
      <c r="BD1374" s="2" t="s">
        <v>2594</v>
      </c>
      <c r="BE1374" s="2" t="s">
        <v>7705</v>
      </c>
      <c r="BF1374" s="2" t="s">
        <v>10972</v>
      </c>
    </row>
    <row r="1375" spans="1:58" ht="13.5" customHeight="1">
      <c r="A1375" s="5" t="str">
        <f>HYPERLINK("http://kyu.snu.ac.kr/sdhj/index.jsp?type=hj/GK14610_00IM0001_012b.jpg","1714_수서면_012b")</f>
        <v>1714_수서면_012b</v>
      </c>
      <c r="B1375" s="2">
        <v>1714</v>
      </c>
      <c r="C1375" s="2" t="s">
        <v>9700</v>
      </c>
      <c r="D1375" s="2" t="s">
        <v>9701</v>
      </c>
      <c r="E1375" s="2">
        <v>1374</v>
      </c>
      <c r="F1375" s="2">
        <v>2</v>
      </c>
      <c r="G1375" s="2" t="s">
        <v>9341</v>
      </c>
      <c r="H1375" s="2" t="s">
        <v>9345</v>
      </c>
      <c r="I1375" s="2">
        <v>13</v>
      </c>
      <c r="L1375" s="2">
        <v>2</v>
      </c>
      <c r="M1375" s="2" t="s">
        <v>1521</v>
      </c>
      <c r="N1375" s="2" t="s">
        <v>7147</v>
      </c>
      <c r="T1375" s="2" t="s">
        <v>10949</v>
      </c>
      <c r="U1375" s="2" t="s">
        <v>672</v>
      </c>
      <c r="V1375" s="2" t="s">
        <v>5073</v>
      </c>
      <c r="Y1375" s="2" t="s">
        <v>1484</v>
      </c>
      <c r="Z1375" s="2" t="s">
        <v>6259</v>
      </c>
      <c r="AC1375" s="2">
        <v>40</v>
      </c>
      <c r="AD1375" s="2" t="s">
        <v>221</v>
      </c>
      <c r="AE1375" s="2" t="s">
        <v>6885</v>
      </c>
      <c r="AG1375" s="2" t="s">
        <v>10950</v>
      </c>
      <c r="AI1375" s="2" t="s">
        <v>10982</v>
      </c>
      <c r="BB1375" s="2" t="s">
        <v>845</v>
      </c>
      <c r="BC1375" s="2" t="s">
        <v>5268</v>
      </c>
      <c r="BF1375" s="2" t="s">
        <v>10951</v>
      </c>
    </row>
    <row r="1376" spans="1:58" ht="13.5" customHeight="1">
      <c r="A1376" s="5" t="str">
        <f>HYPERLINK("http://kyu.snu.ac.kr/sdhj/index.jsp?type=hj/GK14610_00IM0001_012b.jpg","1714_수서면_012b")</f>
        <v>1714_수서면_012b</v>
      </c>
      <c r="B1376" s="2">
        <v>1714</v>
      </c>
      <c r="C1376" s="2" t="s">
        <v>9700</v>
      </c>
      <c r="D1376" s="2" t="s">
        <v>9701</v>
      </c>
      <c r="E1376" s="2">
        <v>1375</v>
      </c>
      <c r="F1376" s="2">
        <v>2</v>
      </c>
      <c r="G1376" s="2" t="s">
        <v>9341</v>
      </c>
      <c r="H1376" s="2" t="s">
        <v>9345</v>
      </c>
      <c r="I1376" s="2">
        <v>13</v>
      </c>
      <c r="L1376" s="2">
        <v>2</v>
      </c>
      <c r="M1376" s="2" t="s">
        <v>1521</v>
      </c>
      <c r="N1376" s="2" t="s">
        <v>7147</v>
      </c>
      <c r="T1376" s="2" t="s">
        <v>10949</v>
      </c>
      <c r="U1376" s="2" t="s">
        <v>672</v>
      </c>
      <c r="V1376" s="2" t="s">
        <v>5073</v>
      </c>
      <c r="Y1376" s="2" t="s">
        <v>2595</v>
      </c>
      <c r="Z1376" s="2" t="s">
        <v>6258</v>
      </c>
      <c r="AC1376" s="2">
        <v>36</v>
      </c>
      <c r="AD1376" s="2" t="s">
        <v>103</v>
      </c>
      <c r="AE1376" s="2" t="s">
        <v>6889</v>
      </c>
      <c r="AF1376" s="2" t="s">
        <v>10970</v>
      </c>
      <c r="AG1376" s="2" t="s">
        <v>10971</v>
      </c>
      <c r="AH1376" s="2" t="s">
        <v>766</v>
      </c>
      <c r="AI1376" s="2" t="s">
        <v>10982</v>
      </c>
      <c r="BC1376" s="2" t="s">
        <v>10985</v>
      </c>
      <c r="BF1376" s="2" t="s">
        <v>10972</v>
      </c>
    </row>
    <row r="1377" spans="1:58" ht="13.5" customHeight="1">
      <c r="A1377" s="5" t="str">
        <f>HYPERLINK("http://kyu.snu.ac.kr/sdhj/index.jsp?type=hj/GK14610_00IM0001_012b.jpg","1714_수서면_012b")</f>
        <v>1714_수서면_012b</v>
      </c>
      <c r="B1377" s="2">
        <v>1714</v>
      </c>
      <c r="C1377" s="2" t="s">
        <v>9700</v>
      </c>
      <c r="D1377" s="2" t="s">
        <v>9701</v>
      </c>
      <c r="E1377" s="2">
        <v>1376</v>
      </c>
      <c r="F1377" s="2">
        <v>2</v>
      </c>
      <c r="G1377" s="2" t="s">
        <v>9341</v>
      </c>
      <c r="H1377" s="2" t="s">
        <v>9345</v>
      </c>
      <c r="I1377" s="2">
        <v>13</v>
      </c>
      <c r="L1377" s="2">
        <v>2</v>
      </c>
      <c r="M1377" s="2" t="s">
        <v>1521</v>
      </c>
      <c r="N1377" s="2" t="s">
        <v>7147</v>
      </c>
      <c r="T1377" s="2" t="s">
        <v>10949</v>
      </c>
      <c r="U1377" s="2" t="s">
        <v>313</v>
      </c>
      <c r="V1377" s="2" t="s">
        <v>5072</v>
      </c>
      <c r="Y1377" s="2" t="s">
        <v>2596</v>
      </c>
      <c r="Z1377" s="2" t="s">
        <v>6257</v>
      </c>
      <c r="AC1377" s="2">
        <v>41</v>
      </c>
      <c r="AD1377" s="2" t="s">
        <v>536</v>
      </c>
      <c r="AE1377" s="2" t="s">
        <v>6907</v>
      </c>
      <c r="AG1377" s="2" t="s">
        <v>10986</v>
      </c>
      <c r="BD1377" s="2" t="s">
        <v>107</v>
      </c>
      <c r="BE1377" s="2" t="s">
        <v>6272</v>
      </c>
      <c r="BF1377" s="2" t="s">
        <v>10957</v>
      </c>
    </row>
    <row r="1378" spans="1:58" ht="13.5" customHeight="1">
      <c r="A1378" s="5" t="str">
        <f>HYPERLINK("http://kyu.snu.ac.kr/sdhj/index.jsp?type=hj/GK14610_00IM0001_012b.jpg","1714_수서면_012b")</f>
        <v>1714_수서면_012b</v>
      </c>
      <c r="B1378" s="2">
        <v>1714</v>
      </c>
      <c r="C1378" s="2" t="s">
        <v>9700</v>
      </c>
      <c r="D1378" s="2" t="s">
        <v>9701</v>
      </c>
      <c r="E1378" s="2">
        <v>1377</v>
      </c>
      <c r="F1378" s="2">
        <v>2</v>
      </c>
      <c r="G1378" s="2" t="s">
        <v>9341</v>
      </c>
      <c r="H1378" s="2" t="s">
        <v>9345</v>
      </c>
      <c r="I1378" s="2">
        <v>13</v>
      </c>
      <c r="L1378" s="2">
        <v>2</v>
      </c>
      <c r="M1378" s="2" t="s">
        <v>1521</v>
      </c>
      <c r="N1378" s="2" t="s">
        <v>7147</v>
      </c>
      <c r="T1378" s="2" t="s">
        <v>10949</v>
      </c>
      <c r="U1378" s="2" t="s">
        <v>672</v>
      </c>
      <c r="V1378" s="2" t="s">
        <v>5073</v>
      </c>
      <c r="Y1378" s="2" t="s">
        <v>2597</v>
      </c>
      <c r="Z1378" s="2" t="s">
        <v>6256</v>
      </c>
      <c r="AC1378" s="2">
        <v>38</v>
      </c>
      <c r="AD1378" s="2" t="s">
        <v>103</v>
      </c>
      <c r="AE1378" s="2" t="s">
        <v>6889</v>
      </c>
      <c r="AG1378" s="2" t="s">
        <v>10986</v>
      </c>
      <c r="BE1378" s="2" t="s">
        <v>6272</v>
      </c>
      <c r="BF1378" s="2" t="s">
        <v>10951</v>
      </c>
    </row>
    <row r="1379" spans="1:58" ht="13.5" customHeight="1">
      <c r="A1379" s="5" t="str">
        <f>HYPERLINK("http://kyu.snu.ac.kr/sdhj/index.jsp?type=hj/GK14610_00IM0001_012b.jpg","1714_수서면_012b")</f>
        <v>1714_수서면_012b</v>
      </c>
      <c r="B1379" s="2">
        <v>1714</v>
      </c>
      <c r="C1379" s="2" t="s">
        <v>9700</v>
      </c>
      <c r="D1379" s="2" t="s">
        <v>9701</v>
      </c>
      <c r="E1379" s="2">
        <v>1378</v>
      </c>
      <c r="F1379" s="2">
        <v>2</v>
      </c>
      <c r="G1379" s="2" t="s">
        <v>9341</v>
      </c>
      <c r="H1379" s="2" t="s">
        <v>9345</v>
      </c>
      <c r="I1379" s="2">
        <v>13</v>
      </c>
      <c r="L1379" s="2">
        <v>2</v>
      </c>
      <c r="M1379" s="2" t="s">
        <v>1521</v>
      </c>
      <c r="N1379" s="2" t="s">
        <v>7147</v>
      </c>
      <c r="T1379" s="2" t="s">
        <v>10949</v>
      </c>
      <c r="U1379" s="2" t="s">
        <v>313</v>
      </c>
      <c r="V1379" s="2" t="s">
        <v>5072</v>
      </c>
      <c r="Y1379" s="2" t="s">
        <v>2253</v>
      </c>
      <c r="Z1379" s="2" t="s">
        <v>6255</v>
      </c>
      <c r="AC1379" s="2">
        <v>62</v>
      </c>
      <c r="AD1379" s="2" t="s">
        <v>66</v>
      </c>
      <c r="AE1379" s="2" t="s">
        <v>6881</v>
      </c>
      <c r="AG1379" s="2" t="s">
        <v>10986</v>
      </c>
    </row>
    <row r="1380" spans="1:58" ht="13.5" customHeight="1">
      <c r="A1380" s="5" t="str">
        <f>HYPERLINK("http://kyu.snu.ac.kr/sdhj/index.jsp?type=hj/GK14610_00IM0001_012b.jpg","1714_수서면_012b")</f>
        <v>1714_수서면_012b</v>
      </c>
      <c r="B1380" s="2">
        <v>1714</v>
      </c>
      <c r="C1380" s="2" t="s">
        <v>9700</v>
      </c>
      <c r="D1380" s="2" t="s">
        <v>9701</v>
      </c>
      <c r="E1380" s="2">
        <v>1379</v>
      </c>
      <c r="F1380" s="2">
        <v>2</v>
      </c>
      <c r="G1380" s="2" t="s">
        <v>9341</v>
      </c>
      <c r="H1380" s="2" t="s">
        <v>9345</v>
      </c>
      <c r="I1380" s="2">
        <v>13</v>
      </c>
      <c r="L1380" s="2">
        <v>2</v>
      </c>
      <c r="M1380" s="2" t="s">
        <v>1521</v>
      </c>
      <c r="N1380" s="2" t="s">
        <v>7147</v>
      </c>
      <c r="T1380" s="2" t="s">
        <v>10949</v>
      </c>
      <c r="U1380" s="2" t="s">
        <v>672</v>
      </c>
      <c r="V1380" s="2" t="s">
        <v>5073</v>
      </c>
      <c r="Y1380" s="2" t="s">
        <v>2598</v>
      </c>
      <c r="Z1380" s="2" t="s">
        <v>6254</v>
      </c>
      <c r="AC1380" s="2">
        <v>38</v>
      </c>
      <c r="AD1380" s="2" t="s">
        <v>103</v>
      </c>
      <c r="AE1380" s="2" t="s">
        <v>6889</v>
      </c>
      <c r="AF1380" s="2" t="s">
        <v>10987</v>
      </c>
      <c r="AG1380" s="2" t="s">
        <v>10988</v>
      </c>
      <c r="BB1380" s="2" t="s">
        <v>845</v>
      </c>
      <c r="BC1380" s="2" t="s">
        <v>5268</v>
      </c>
      <c r="BF1380" s="2" t="s">
        <v>10957</v>
      </c>
    </row>
    <row r="1381" spans="1:58" ht="13.5" customHeight="1">
      <c r="A1381" s="5" t="str">
        <f>HYPERLINK("http://kyu.snu.ac.kr/sdhj/index.jsp?type=hj/GK14610_00IM0001_012b.jpg","1714_수서면_012b")</f>
        <v>1714_수서면_012b</v>
      </c>
      <c r="B1381" s="2">
        <v>1714</v>
      </c>
      <c r="C1381" s="2" t="s">
        <v>9700</v>
      </c>
      <c r="D1381" s="2" t="s">
        <v>9701</v>
      </c>
      <c r="E1381" s="2">
        <v>1380</v>
      </c>
      <c r="F1381" s="2">
        <v>2</v>
      </c>
      <c r="G1381" s="2" t="s">
        <v>9341</v>
      </c>
      <c r="H1381" s="2" t="s">
        <v>9345</v>
      </c>
      <c r="I1381" s="2">
        <v>13</v>
      </c>
      <c r="L1381" s="2">
        <v>2</v>
      </c>
      <c r="M1381" s="2" t="s">
        <v>1521</v>
      </c>
      <c r="N1381" s="2" t="s">
        <v>7147</v>
      </c>
      <c r="T1381" s="2" t="s">
        <v>10949</v>
      </c>
      <c r="U1381" s="2" t="s">
        <v>313</v>
      </c>
      <c r="V1381" s="2" t="s">
        <v>5072</v>
      </c>
      <c r="Y1381" s="2" t="s">
        <v>2599</v>
      </c>
      <c r="Z1381" s="2" t="s">
        <v>6253</v>
      </c>
      <c r="AC1381" s="2">
        <v>49</v>
      </c>
      <c r="AD1381" s="2" t="s">
        <v>378</v>
      </c>
      <c r="AE1381" s="2" t="s">
        <v>6866</v>
      </c>
      <c r="AF1381" s="2" t="s">
        <v>746</v>
      </c>
      <c r="AG1381" s="2" t="s">
        <v>6920</v>
      </c>
      <c r="AH1381" s="2" t="s">
        <v>2560</v>
      </c>
      <c r="AI1381" s="2" t="s">
        <v>10961</v>
      </c>
      <c r="BB1381" s="2" t="s">
        <v>313</v>
      </c>
      <c r="BC1381" s="2" t="s">
        <v>5072</v>
      </c>
      <c r="BD1381" s="2" t="s">
        <v>553</v>
      </c>
      <c r="BE1381" s="2" t="s">
        <v>6285</v>
      </c>
      <c r="BF1381" s="2" t="s">
        <v>10955</v>
      </c>
    </row>
    <row r="1382" spans="1:58" ht="13.5" customHeight="1">
      <c r="A1382" s="5" t="str">
        <f>HYPERLINK("http://kyu.snu.ac.kr/sdhj/index.jsp?type=hj/GK14610_00IM0001_012b.jpg","1714_수서면_012b")</f>
        <v>1714_수서면_012b</v>
      </c>
      <c r="B1382" s="2">
        <v>1714</v>
      </c>
      <c r="C1382" s="2" t="s">
        <v>9700</v>
      </c>
      <c r="D1382" s="2" t="s">
        <v>9701</v>
      </c>
      <c r="E1382" s="2">
        <v>1381</v>
      </c>
      <c r="F1382" s="2">
        <v>2</v>
      </c>
      <c r="G1382" s="2" t="s">
        <v>9341</v>
      </c>
      <c r="H1382" s="2" t="s">
        <v>9345</v>
      </c>
      <c r="I1382" s="2">
        <v>13</v>
      </c>
      <c r="L1382" s="2">
        <v>2</v>
      </c>
      <c r="M1382" s="2" t="s">
        <v>1521</v>
      </c>
      <c r="N1382" s="2" t="s">
        <v>7147</v>
      </c>
      <c r="T1382" s="2" t="s">
        <v>10949</v>
      </c>
      <c r="U1382" s="2" t="s">
        <v>313</v>
      </c>
      <c r="V1382" s="2" t="s">
        <v>5072</v>
      </c>
      <c r="Y1382" s="2" t="s">
        <v>2600</v>
      </c>
      <c r="Z1382" s="2" t="s">
        <v>10989</v>
      </c>
      <c r="AC1382" s="2">
        <v>51</v>
      </c>
      <c r="AD1382" s="2" t="s">
        <v>268</v>
      </c>
      <c r="AE1382" s="2" t="s">
        <v>6227</v>
      </c>
      <c r="AG1382" s="2" t="s">
        <v>10990</v>
      </c>
      <c r="AI1382" s="2" t="s">
        <v>6999</v>
      </c>
      <c r="BB1382" s="2" t="s">
        <v>313</v>
      </c>
      <c r="BC1382" s="2" t="s">
        <v>5072</v>
      </c>
      <c r="BD1382" s="2" t="s">
        <v>2006</v>
      </c>
      <c r="BE1382" s="2" t="s">
        <v>5816</v>
      </c>
      <c r="BF1382" s="2" t="s">
        <v>10991</v>
      </c>
    </row>
    <row r="1383" spans="1:58" ht="13.5" customHeight="1">
      <c r="A1383" s="5" t="str">
        <f>HYPERLINK("http://kyu.snu.ac.kr/sdhj/index.jsp?type=hj/GK14610_00IM0001_012b.jpg","1714_수서면_012b")</f>
        <v>1714_수서면_012b</v>
      </c>
      <c r="B1383" s="2">
        <v>1714</v>
      </c>
      <c r="C1383" s="2" t="s">
        <v>10992</v>
      </c>
      <c r="D1383" s="2" t="s">
        <v>10993</v>
      </c>
      <c r="E1383" s="2">
        <v>1382</v>
      </c>
      <c r="F1383" s="2">
        <v>2</v>
      </c>
      <c r="G1383" s="2" t="s">
        <v>9341</v>
      </c>
      <c r="H1383" s="2" t="s">
        <v>9345</v>
      </c>
      <c r="I1383" s="2">
        <v>13</v>
      </c>
      <c r="L1383" s="2">
        <v>2</v>
      </c>
      <c r="M1383" s="2" t="s">
        <v>1521</v>
      </c>
      <c r="N1383" s="2" t="s">
        <v>7147</v>
      </c>
      <c r="T1383" s="2" t="s">
        <v>10949</v>
      </c>
      <c r="U1383" s="2" t="s">
        <v>672</v>
      </c>
      <c r="V1383" s="2" t="s">
        <v>5073</v>
      </c>
      <c r="Y1383" s="2" t="s">
        <v>938</v>
      </c>
      <c r="Z1383" s="2" t="s">
        <v>10960</v>
      </c>
      <c r="AC1383" s="2">
        <v>39</v>
      </c>
      <c r="AD1383" s="2" t="s">
        <v>36</v>
      </c>
      <c r="AE1383" s="2" t="s">
        <v>6351</v>
      </c>
      <c r="AF1383" s="2" t="s">
        <v>10952</v>
      </c>
      <c r="AG1383" s="2" t="s">
        <v>10953</v>
      </c>
      <c r="AH1383" s="2" t="s">
        <v>1702</v>
      </c>
      <c r="AI1383" s="2" t="s">
        <v>6999</v>
      </c>
      <c r="BC1383" s="2" t="s">
        <v>5072</v>
      </c>
      <c r="BE1383" s="2" t="s">
        <v>5816</v>
      </c>
      <c r="BF1383" s="2" t="s">
        <v>10972</v>
      </c>
    </row>
    <row r="1384" spans="1:58" ht="13.5" customHeight="1">
      <c r="A1384" s="5" t="str">
        <f>HYPERLINK("http://kyu.snu.ac.kr/sdhj/index.jsp?type=hj/GK14610_00IM0001_013a.jpg","1714_수서면_013a")</f>
        <v>1714_수서면_013a</v>
      </c>
      <c r="B1384" s="2">
        <v>1714</v>
      </c>
      <c r="C1384" s="2" t="s">
        <v>9700</v>
      </c>
      <c r="D1384" s="2" t="s">
        <v>9701</v>
      </c>
      <c r="E1384" s="2">
        <v>1383</v>
      </c>
      <c r="F1384" s="2">
        <v>2</v>
      </c>
      <c r="G1384" s="2" t="s">
        <v>9341</v>
      </c>
      <c r="H1384" s="2" t="s">
        <v>9345</v>
      </c>
      <c r="I1384" s="2">
        <v>13</v>
      </c>
      <c r="L1384" s="2">
        <v>2</v>
      </c>
      <c r="M1384" s="2" t="s">
        <v>1521</v>
      </c>
      <c r="N1384" s="2" t="s">
        <v>7147</v>
      </c>
      <c r="T1384" s="2" t="s">
        <v>10949</v>
      </c>
      <c r="U1384" s="2" t="s">
        <v>672</v>
      </c>
      <c r="V1384" s="2" t="s">
        <v>5073</v>
      </c>
      <c r="Y1384" s="2" t="s">
        <v>2601</v>
      </c>
      <c r="Z1384" s="2" t="s">
        <v>6252</v>
      </c>
      <c r="AC1384" s="2">
        <v>45</v>
      </c>
      <c r="AD1384" s="2" t="s">
        <v>171</v>
      </c>
      <c r="AE1384" s="2" t="s">
        <v>6891</v>
      </c>
      <c r="AF1384" s="2" t="s">
        <v>2602</v>
      </c>
      <c r="AG1384" s="2" t="s">
        <v>6964</v>
      </c>
      <c r="BB1384" s="2" t="s">
        <v>313</v>
      </c>
      <c r="BC1384" s="2" t="s">
        <v>5072</v>
      </c>
      <c r="BD1384" s="2" t="s">
        <v>4834</v>
      </c>
      <c r="BE1384" s="2" t="s">
        <v>6544</v>
      </c>
      <c r="BF1384" s="2" t="s">
        <v>10957</v>
      </c>
    </row>
    <row r="1385" spans="1:58" ht="13.5" customHeight="1">
      <c r="A1385" s="5" t="str">
        <f>HYPERLINK("http://kyu.snu.ac.kr/sdhj/index.jsp?type=hj/GK14610_00IM0001_013a.jpg","1714_수서면_013a")</f>
        <v>1714_수서면_013a</v>
      </c>
      <c r="B1385" s="2">
        <v>1714</v>
      </c>
      <c r="C1385" s="2" t="s">
        <v>9700</v>
      </c>
      <c r="D1385" s="2" t="s">
        <v>9701</v>
      </c>
      <c r="E1385" s="2">
        <v>1384</v>
      </c>
      <c r="F1385" s="2">
        <v>2</v>
      </c>
      <c r="G1385" s="2" t="s">
        <v>9341</v>
      </c>
      <c r="H1385" s="2" t="s">
        <v>9345</v>
      </c>
      <c r="I1385" s="2">
        <v>13</v>
      </c>
      <c r="L1385" s="2">
        <v>2</v>
      </c>
      <c r="M1385" s="2" t="s">
        <v>1521</v>
      </c>
      <c r="N1385" s="2" t="s">
        <v>7147</v>
      </c>
      <c r="T1385" s="2" t="s">
        <v>10949</v>
      </c>
      <c r="U1385" s="2" t="s">
        <v>313</v>
      </c>
      <c r="V1385" s="2" t="s">
        <v>5072</v>
      </c>
      <c r="Y1385" s="2" t="s">
        <v>10821</v>
      </c>
      <c r="Z1385" s="2" t="s">
        <v>10994</v>
      </c>
      <c r="AC1385" s="2">
        <v>75</v>
      </c>
      <c r="AD1385" s="2" t="s">
        <v>310</v>
      </c>
      <c r="AE1385" s="2" t="s">
        <v>6857</v>
      </c>
      <c r="AG1385" s="2" t="s">
        <v>10995</v>
      </c>
    </row>
    <row r="1386" spans="1:58" ht="13.5" customHeight="1">
      <c r="A1386" s="5" t="str">
        <f>HYPERLINK("http://kyu.snu.ac.kr/sdhj/index.jsp?type=hj/GK14610_00IM0001_013a.jpg","1714_수서면_013a")</f>
        <v>1714_수서면_013a</v>
      </c>
      <c r="B1386" s="2">
        <v>1714</v>
      </c>
      <c r="C1386" s="2" t="s">
        <v>9700</v>
      </c>
      <c r="D1386" s="2" t="s">
        <v>9701</v>
      </c>
      <c r="E1386" s="2">
        <v>1385</v>
      </c>
      <c r="F1386" s="2">
        <v>2</v>
      </c>
      <c r="G1386" s="2" t="s">
        <v>9341</v>
      </c>
      <c r="H1386" s="2" t="s">
        <v>9345</v>
      </c>
      <c r="I1386" s="2">
        <v>13</v>
      </c>
      <c r="L1386" s="2">
        <v>2</v>
      </c>
      <c r="M1386" s="2" t="s">
        <v>1521</v>
      </c>
      <c r="N1386" s="2" t="s">
        <v>7147</v>
      </c>
      <c r="T1386" s="2" t="s">
        <v>10949</v>
      </c>
      <c r="U1386" s="2" t="s">
        <v>672</v>
      </c>
      <c r="V1386" s="2" t="s">
        <v>5073</v>
      </c>
      <c r="Y1386" s="2" t="s">
        <v>2603</v>
      </c>
      <c r="Z1386" s="2" t="s">
        <v>6251</v>
      </c>
      <c r="AC1386" s="2">
        <v>54</v>
      </c>
      <c r="AD1386" s="2" t="s">
        <v>317</v>
      </c>
      <c r="AE1386" s="2" t="s">
        <v>6904</v>
      </c>
      <c r="AG1386" s="2" t="s">
        <v>10995</v>
      </c>
      <c r="BB1386" s="2" t="s">
        <v>845</v>
      </c>
      <c r="BC1386" s="2" t="s">
        <v>5268</v>
      </c>
      <c r="BF1386" s="2" t="s">
        <v>10957</v>
      </c>
    </row>
    <row r="1387" spans="1:58" ht="13.5" customHeight="1">
      <c r="A1387" s="5" t="str">
        <f>HYPERLINK("http://kyu.snu.ac.kr/sdhj/index.jsp?type=hj/GK14610_00IM0001_013a.jpg","1714_수서면_013a")</f>
        <v>1714_수서면_013a</v>
      </c>
      <c r="B1387" s="2">
        <v>1714</v>
      </c>
      <c r="C1387" s="2" t="s">
        <v>9700</v>
      </c>
      <c r="D1387" s="2" t="s">
        <v>9701</v>
      </c>
      <c r="E1387" s="2">
        <v>1386</v>
      </c>
      <c r="F1387" s="2">
        <v>2</v>
      </c>
      <c r="G1387" s="2" t="s">
        <v>9341</v>
      </c>
      <c r="H1387" s="2" t="s">
        <v>9345</v>
      </c>
      <c r="I1387" s="2">
        <v>13</v>
      </c>
      <c r="L1387" s="2">
        <v>2</v>
      </c>
      <c r="M1387" s="2" t="s">
        <v>1521</v>
      </c>
      <c r="N1387" s="2" t="s">
        <v>7147</v>
      </c>
      <c r="T1387" s="2" t="s">
        <v>10949</v>
      </c>
      <c r="U1387" s="2" t="s">
        <v>313</v>
      </c>
      <c r="V1387" s="2" t="s">
        <v>5072</v>
      </c>
      <c r="Y1387" s="2" t="s">
        <v>2261</v>
      </c>
      <c r="Z1387" s="2" t="s">
        <v>6250</v>
      </c>
      <c r="AC1387" s="2">
        <v>52</v>
      </c>
      <c r="AD1387" s="2" t="s">
        <v>651</v>
      </c>
      <c r="AE1387" s="2" t="s">
        <v>6883</v>
      </c>
      <c r="AF1387" s="2" t="s">
        <v>10996</v>
      </c>
      <c r="AG1387" s="2" t="s">
        <v>10997</v>
      </c>
      <c r="BC1387" s="2" t="s">
        <v>5268</v>
      </c>
      <c r="BF1387" s="2" t="s">
        <v>10951</v>
      </c>
    </row>
    <row r="1388" spans="1:58" ht="13.5" customHeight="1">
      <c r="A1388" s="5" t="str">
        <f>HYPERLINK("http://kyu.snu.ac.kr/sdhj/index.jsp?type=hj/GK14610_00IM0001_013a.jpg","1714_수서면_013a")</f>
        <v>1714_수서면_013a</v>
      </c>
      <c r="B1388" s="2">
        <v>1714</v>
      </c>
      <c r="C1388" s="2" t="s">
        <v>9700</v>
      </c>
      <c r="D1388" s="2" t="s">
        <v>9701</v>
      </c>
      <c r="E1388" s="2">
        <v>1387</v>
      </c>
      <c r="F1388" s="2">
        <v>2</v>
      </c>
      <c r="G1388" s="2" t="s">
        <v>9341</v>
      </c>
      <c r="H1388" s="2" t="s">
        <v>9345</v>
      </c>
      <c r="I1388" s="2">
        <v>13</v>
      </c>
      <c r="L1388" s="2">
        <v>2</v>
      </c>
      <c r="M1388" s="2" t="s">
        <v>1521</v>
      </c>
      <c r="N1388" s="2" t="s">
        <v>7147</v>
      </c>
      <c r="T1388" s="2" t="s">
        <v>10949</v>
      </c>
      <c r="Y1388" s="2" t="s">
        <v>2604</v>
      </c>
      <c r="Z1388" s="2" t="s">
        <v>6249</v>
      </c>
      <c r="AC1388" s="2">
        <v>52</v>
      </c>
      <c r="AD1388" s="2" t="s">
        <v>651</v>
      </c>
      <c r="AE1388" s="2" t="s">
        <v>6883</v>
      </c>
      <c r="AF1388" s="2" t="s">
        <v>746</v>
      </c>
      <c r="AG1388" s="2" t="s">
        <v>6920</v>
      </c>
      <c r="AH1388" s="2" t="s">
        <v>2605</v>
      </c>
      <c r="AI1388" s="2" t="s">
        <v>10998</v>
      </c>
      <c r="BB1388" s="2" t="s">
        <v>313</v>
      </c>
      <c r="BC1388" s="2" t="s">
        <v>5072</v>
      </c>
      <c r="BD1388" s="2" t="s">
        <v>2313</v>
      </c>
      <c r="BE1388" s="2" t="s">
        <v>5811</v>
      </c>
      <c r="BF1388" s="2" t="s">
        <v>10957</v>
      </c>
    </row>
    <row r="1389" spans="1:58" ht="13.5" customHeight="1">
      <c r="A1389" s="5" t="str">
        <f>HYPERLINK("http://kyu.snu.ac.kr/sdhj/index.jsp?type=hj/GK14610_00IM0001_013a.jpg","1714_수서면_013a")</f>
        <v>1714_수서면_013a</v>
      </c>
      <c r="B1389" s="2">
        <v>1714</v>
      </c>
      <c r="C1389" s="2" t="s">
        <v>9700</v>
      </c>
      <c r="D1389" s="2" t="s">
        <v>9701</v>
      </c>
      <c r="E1389" s="2">
        <v>1388</v>
      </c>
      <c r="F1389" s="2">
        <v>2</v>
      </c>
      <c r="G1389" s="2" t="s">
        <v>9341</v>
      </c>
      <c r="H1389" s="2" t="s">
        <v>9345</v>
      </c>
      <c r="I1389" s="2">
        <v>13</v>
      </c>
      <c r="L1389" s="2">
        <v>2</v>
      </c>
      <c r="M1389" s="2" t="s">
        <v>1521</v>
      </c>
      <c r="N1389" s="2" t="s">
        <v>7147</v>
      </c>
      <c r="T1389" s="2" t="s">
        <v>10949</v>
      </c>
      <c r="U1389" s="2" t="s">
        <v>313</v>
      </c>
      <c r="V1389" s="2" t="s">
        <v>5072</v>
      </c>
      <c r="Y1389" s="2" t="s">
        <v>2606</v>
      </c>
      <c r="Z1389" s="2" t="s">
        <v>6248</v>
      </c>
      <c r="AC1389" s="2">
        <v>67</v>
      </c>
      <c r="AD1389" s="2" t="s">
        <v>401</v>
      </c>
      <c r="AE1389" s="2" t="s">
        <v>6863</v>
      </c>
      <c r="AG1389" s="2" t="s">
        <v>6920</v>
      </c>
      <c r="AI1389" s="2" t="s">
        <v>10982</v>
      </c>
      <c r="BB1389" s="2" t="s">
        <v>313</v>
      </c>
      <c r="BC1389" s="2" t="s">
        <v>5072</v>
      </c>
      <c r="BD1389" s="2" t="s">
        <v>2586</v>
      </c>
      <c r="BE1389" s="2" t="s">
        <v>6259</v>
      </c>
      <c r="BF1389" s="2" t="s">
        <v>10957</v>
      </c>
    </row>
    <row r="1390" spans="1:58" ht="13.5" customHeight="1">
      <c r="A1390" s="5" t="str">
        <f>HYPERLINK("http://kyu.snu.ac.kr/sdhj/index.jsp?type=hj/GK14610_00IM0001_013a.jpg","1714_수서면_013a")</f>
        <v>1714_수서면_013a</v>
      </c>
      <c r="B1390" s="2">
        <v>1714</v>
      </c>
      <c r="C1390" s="2" t="s">
        <v>9700</v>
      </c>
      <c r="D1390" s="2" t="s">
        <v>9701</v>
      </c>
      <c r="E1390" s="2">
        <v>1389</v>
      </c>
      <c r="F1390" s="2">
        <v>2</v>
      </c>
      <c r="G1390" s="2" t="s">
        <v>9341</v>
      </c>
      <c r="H1390" s="2" t="s">
        <v>9345</v>
      </c>
      <c r="I1390" s="2">
        <v>13</v>
      </c>
      <c r="L1390" s="2">
        <v>2</v>
      </c>
      <c r="M1390" s="2" t="s">
        <v>1521</v>
      </c>
      <c r="N1390" s="2" t="s">
        <v>7147</v>
      </c>
      <c r="T1390" s="2" t="s">
        <v>10949</v>
      </c>
      <c r="U1390" s="2" t="s">
        <v>672</v>
      </c>
      <c r="V1390" s="2" t="s">
        <v>5073</v>
      </c>
      <c r="Y1390" s="2" t="s">
        <v>2607</v>
      </c>
      <c r="Z1390" s="2" t="s">
        <v>6247</v>
      </c>
      <c r="AC1390" s="2">
        <v>64</v>
      </c>
      <c r="AD1390" s="2" t="s">
        <v>176</v>
      </c>
      <c r="AE1390" s="2" t="s">
        <v>6873</v>
      </c>
      <c r="AG1390" s="2" t="s">
        <v>6920</v>
      </c>
      <c r="AI1390" s="2" t="s">
        <v>10982</v>
      </c>
      <c r="BC1390" s="2" t="s">
        <v>5072</v>
      </c>
      <c r="BE1390" s="2" t="s">
        <v>6259</v>
      </c>
      <c r="BF1390" s="2" t="s">
        <v>10951</v>
      </c>
    </row>
    <row r="1391" spans="1:58" ht="13.5" customHeight="1">
      <c r="A1391" s="5" t="str">
        <f>HYPERLINK("http://kyu.snu.ac.kr/sdhj/index.jsp?type=hj/GK14610_00IM0001_013a.jpg","1714_수서면_013a")</f>
        <v>1714_수서면_013a</v>
      </c>
      <c r="B1391" s="2">
        <v>1714</v>
      </c>
      <c r="C1391" s="2" t="s">
        <v>9700</v>
      </c>
      <c r="D1391" s="2" t="s">
        <v>9701</v>
      </c>
      <c r="E1391" s="2">
        <v>1390</v>
      </c>
      <c r="F1391" s="2">
        <v>2</v>
      </c>
      <c r="G1391" s="2" t="s">
        <v>9341</v>
      </c>
      <c r="H1391" s="2" t="s">
        <v>9345</v>
      </c>
      <c r="I1391" s="2">
        <v>13</v>
      </c>
      <c r="L1391" s="2">
        <v>2</v>
      </c>
      <c r="M1391" s="2" t="s">
        <v>1521</v>
      </c>
      <c r="N1391" s="2" t="s">
        <v>7147</v>
      </c>
      <c r="T1391" s="2" t="s">
        <v>10949</v>
      </c>
      <c r="U1391" s="2" t="s">
        <v>672</v>
      </c>
      <c r="V1391" s="2" t="s">
        <v>5073</v>
      </c>
      <c r="Y1391" s="2" t="s">
        <v>2608</v>
      </c>
      <c r="Z1391" s="2" t="s">
        <v>6246</v>
      </c>
      <c r="AC1391" s="2">
        <v>61</v>
      </c>
      <c r="AD1391" s="2" t="s">
        <v>136</v>
      </c>
      <c r="AE1391" s="2" t="s">
        <v>6880</v>
      </c>
      <c r="AF1391" s="2" t="s">
        <v>10970</v>
      </c>
      <c r="AG1391" s="2" t="s">
        <v>10971</v>
      </c>
      <c r="AH1391" s="2" t="s">
        <v>766</v>
      </c>
      <c r="AI1391" s="2" t="s">
        <v>10982</v>
      </c>
      <c r="BC1391" s="2" t="s">
        <v>5072</v>
      </c>
      <c r="BE1391" s="2" t="s">
        <v>6259</v>
      </c>
      <c r="BF1391" s="2" t="s">
        <v>10972</v>
      </c>
    </row>
    <row r="1392" spans="1:58" ht="13.5" customHeight="1">
      <c r="A1392" s="5" t="str">
        <f>HYPERLINK("http://kyu.snu.ac.kr/sdhj/index.jsp?type=hj/GK14610_00IM0001_013a.jpg","1714_수서면_013a")</f>
        <v>1714_수서면_013a</v>
      </c>
      <c r="B1392" s="2">
        <v>1714</v>
      </c>
      <c r="C1392" s="2" t="s">
        <v>9700</v>
      </c>
      <c r="D1392" s="2" t="s">
        <v>9701</v>
      </c>
      <c r="E1392" s="2">
        <v>1391</v>
      </c>
      <c r="F1392" s="2">
        <v>2</v>
      </c>
      <c r="G1392" s="2" t="s">
        <v>9341</v>
      </c>
      <c r="H1392" s="2" t="s">
        <v>9345</v>
      </c>
      <c r="I1392" s="2">
        <v>13</v>
      </c>
      <c r="L1392" s="2">
        <v>2</v>
      </c>
      <c r="M1392" s="2" t="s">
        <v>1521</v>
      </c>
      <c r="N1392" s="2" t="s">
        <v>7147</v>
      </c>
      <c r="T1392" s="2" t="s">
        <v>10949</v>
      </c>
      <c r="U1392" s="2" t="s">
        <v>313</v>
      </c>
      <c r="V1392" s="2" t="s">
        <v>5072</v>
      </c>
      <c r="Y1392" s="2" t="s">
        <v>2592</v>
      </c>
      <c r="Z1392" s="2" t="s">
        <v>6191</v>
      </c>
      <c r="AC1392" s="2">
        <v>72</v>
      </c>
      <c r="AD1392" s="2" t="s">
        <v>131</v>
      </c>
      <c r="AE1392" s="2" t="s">
        <v>6870</v>
      </c>
      <c r="AF1392" s="2" t="s">
        <v>746</v>
      </c>
      <c r="AG1392" s="2" t="s">
        <v>6920</v>
      </c>
      <c r="AH1392" s="2" t="s">
        <v>1417</v>
      </c>
      <c r="AI1392" s="2" t="s">
        <v>7038</v>
      </c>
      <c r="BB1392" s="2" t="s">
        <v>313</v>
      </c>
      <c r="BC1392" s="2" t="s">
        <v>5072</v>
      </c>
      <c r="BD1392" s="2" t="s">
        <v>10999</v>
      </c>
      <c r="BE1392" s="2" t="s">
        <v>5983</v>
      </c>
      <c r="BF1392" s="2" t="s">
        <v>10951</v>
      </c>
    </row>
    <row r="1393" spans="1:58" ht="13.5" customHeight="1">
      <c r="A1393" s="5" t="str">
        <f>HYPERLINK("http://kyu.snu.ac.kr/sdhj/index.jsp?type=hj/GK14610_00IM0001_013a.jpg","1714_수서면_013a")</f>
        <v>1714_수서면_013a</v>
      </c>
      <c r="B1393" s="2">
        <v>1714</v>
      </c>
      <c r="C1393" s="2" t="s">
        <v>9700</v>
      </c>
      <c r="D1393" s="2" t="s">
        <v>9701</v>
      </c>
      <c r="E1393" s="2">
        <v>1392</v>
      </c>
      <c r="F1393" s="2">
        <v>2</v>
      </c>
      <c r="G1393" s="2" t="s">
        <v>9341</v>
      </c>
      <c r="H1393" s="2" t="s">
        <v>9345</v>
      </c>
      <c r="I1393" s="2">
        <v>13</v>
      </c>
      <c r="L1393" s="2">
        <v>2</v>
      </c>
      <c r="M1393" s="2" t="s">
        <v>1521</v>
      </c>
      <c r="N1393" s="2" t="s">
        <v>7147</v>
      </c>
      <c r="T1393" s="2" t="s">
        <v>10949</v>
      </c>
      <c r="U1393" s="2" t="s">
        <v>313</v>
      </c>
      <c r="V1393" s="2" t="s">
        <v>5072</v>
      </c>
      <c r="Y1393" s="2" t="s">
        <v>2610</v>
      </c>
      <c r="Z1393" s="2" t="s">
        <v>6245</v>
      </c>
      <c r="AC1393" s="2">
        <v>67</v>
      </c>
      <c r="AD1393" s="2" t="s">
        <v>401</v>
      </c>
      <c r="AE1393" s="2" t="s">
        <v>6863</v>
      </c>
      <c r="AF1393" s="2" t="s">
        <v>746</v>
      </c>
      <c r="AG1393" s="2" t="s">
        <v>6920</v>
      </c>
      <c r="AH1393" s="2" t="s">
        <v>766</v>
      </c>
      <c r="AI1393" s="2" t="s">
        <v>10982</v>
      </c>
      <c r="BC1393" s="2" t="s">
        <v>5072</v>
      </c>
      <c r="BE1393" s="2" t="s">
        <v>5983</v>
      </c>
      <c r="BF1393" s="2" t="s">
        <v>10972</v>
      </c>
    </row>
    <row r="1394" spans="1:58" ht="13.5" customHeight="1">
      <c r="A1394" s="5" t="str">
        <f>HYPERLINK("http://kyu.snu.ac.kr/sdhj/index.jsp?type=hj/GK14610_00IM0001_013a.jpg","1714_수서면_013a")</f>
        <v>1714_수서면_013a</v>
      </c>
      <c r="B1394" s="2">
        <v>1714</v>
      </c>
      <c r="C1394" s="2" t="s">
        <v>9700</v>
      </c>
      <c r="D1394" s="2" t="s">
        <v>9701</v>
      </c>
      <c r="E1394" s="2">
        <v>1393</v>
      </c>
      <c r="F1394" s="2">
        <v>2</v>
      </c>
      <c r="G1394" s="2" t="s">
        <v>9341</v>
      </c>
      <c r="H1394" s="2" t="s">
        <v>9345</v>
      </c>
      <c r="I1394" s="2">
        <v>13</v>
      </c>
      <c r="L1394" s="2">
        <v>2</v>
      </c>
      <c r="M1394" s="2" t="s">
        <v>1521</v>
      </c>
      <c r="N1394" s="2" t="s">
        <v>7147</v>
      </c>
      <c r="T1394" s="2" t="s">
        <v>10949</v>
      </c>
      <c r="U1394" s="2" t="s">
        <v>672</v>
      </c>
      <c r="V1394" s="2" t="s">
        <v>5073</v>
      </c>
      <c r="Y1394" s="2" t="s">
        <v>2611</v>
      </c>
      <c r="Z1394" s="2" t="s">
        <v>6244</v>
      </c>
      <c r="AC1394" s="2">
        <v>51</v>
      </c>
      <c r="AD1394" s="2" t="s">
        <v>268</v>
      </c>
      <c r="AE1394" s="2" t="s">
        <v>6227</v>
      </c>
      <c r="AG1394" s="2" t="s">
        <v>10950</v>
      </c>
      <c r="AI1394" s="2" t="s">
        <v>7038</v>
      </c>
      <c r="BB1394" s="2" t="s">
        <v>313</v>
      </c>
      <c r="BC1394" s="2" t="s">
        <v>5072</v>
      </c>
      <c r="BD1394" s="2" t="s">
        <v>2592</v>
      </c>
      <c r="BE1394" s="2" t="s">
        <v>6191</v>
      </c>
      <c r="BF1394" s="2" t="s">
        <v>10951</v>
      </c>
    </row>
    <row r="1395" spans="1:58" ht="13.5" customHeight="1">
      <c r="A1395" s="5" t="str">
        <f>HYPERLINK("http://kyu.snu.ac.kr/sdhj/index.jsp?type=hj/GK14610_00IM0001_013a.jpg","1714_수서면_013a")</f>
        <v>1714_수서면_013a</v>
      </c>
      <c r="B1395" s="2">
        <v>1714</v>
      </c>
      <c r="C1395" s="2" t="s">
        <v>9700</v>
      </c>
      <c r="D1395" s="2" t="s">
        <v>9701</v>
      </c>
      <c r="E1395" s="2">
        <v>1394</v>
      </c>
      <c r="F1395" s="2">
        <v>2</v>
      </c>
      <c r="G1395" s="2" t="s">
        <v>9341</v>
      </c>
      <c r="H1395" s="2" t="s">
        <v>9345</v>
      </c>
      <c r="I1395" s="2">
        <v>13</v>
      </c>
      <c r="L1395" s="2">
        <v>2</v>
      </c>
      <c r="M1395" s="2" t="s">
        <v>1521</v>
      </c>
      <c r="N1395" s="2" t="s">
        <v>7147</v>
      </c>
      <c r="T1395" s="2" t="s">
        <v>10949</v>
      </c>
      <c r="U1395" s="2" t="s">
        <v>313</v>
      </c>
      <c r="V1395" s="2" t="s">
        <v>5072</v>
      </c>
      <c r="Y1395" s="2" t="s">
        <v>2612</v>
      </c>
      <c r="Z1395" s="2" t="s">
        <v>6243</v>
      </c>
      <c r="AC1395" s="2">
        <v>62</v>
      </c>
      <c r="AD1395" s="2" t="s">
        <v>66</v>
      </c>
      <c r="AE1395" s="2" t="s">
        <v>6881</v>
      </c>
      <c r="AF1395" s="2" t="s">
        <v>10952</v>
      </c>
      <c r="AG1395" s="2" t="s">
        <v>10953</v>
      </c>
      <c r="AH1395" s="2" t="s">
        <v>1417</v>
      </c>
      <c r="AI1395" s="2" t="s">
        <v>7038</v>
      </c>
      <c r="AT1395" s="2" t="s">
        <v>672</v>
      </c>
      <c r="AU1395" s="2" t="s">
        <v>5073</v>
      </c>
      <c r="AV1395" s="2" t="s">
        <v>2613</v>
      </c>
      <c r="AW1395" s="2" t="s">
        <v>7473</v>
      </c>
      <c r="BB1395" s="2" t="s">
        <v>759</v>
      </c>
      <c r="BC1395" s="2" t="s">
        <v>10969</v>
      </c>
      <c r="BF1395" s="2" t="s">
        <v>10972</v>
      </c>
    </row>
    <row r="1396" spans="1:58" ht="13.5" customHeight="1">
      <c r="A1396" s="5" t="str">
        <f>HYPERLINK("http://kyu.snu.ac.kr/sdhj/index.jsp?type=hj/GK14610_00IM0001_013a.jpg","1714_수서면_013a")</f>
        <v>1714_수서면_013a</v>
      </c>
      <c r="B1396" s="2">
        <v>1714</v>
      </c>
      <c r="C1396" s="2" t="s">
        <v>9700</v>
      </c>
      <c r="D1396" s="2" t="s">
        <v>9701</v>
      </c>
      <c r="E1396" s="2">
        <v>1395</v>
      </c>
      <c r="F1396" s="2">
        <v>2</v>
      </c>
      <c r="G1396" s="2" t="s">
        <v>9341</v>
      </c>
      <c r="H1396" s="2" t="s">
        <v>9345</v>
      </c>
      <c r="I1396" s="2">
        <v>13</v>
      </c>
      <c r="L1396" s="2">
        <v>2</v>
      </c>
      <c r="M1396" s="2" t="s">
        <v>1521</v>
      </c>
      <c r="N1396" s="2" t="s">
        <v>7147</v>
      </c>
      <c r="T1396" s="2" t="s">
        <v>10949</v>
      </c>
      <c r="U1396" s="2" t="s">
        <v>313</v>
      </c>
      <c r="V1396" s="2" t="s">
        <v>5072</v>
      </c>
      <c r="Y1396" s="2" t="s">
        <v>2614</v>
      </c>
      <c r="Z1396" s="2" t="s">
        <v>6242</v>
      </c>
      <c r="AC1396" s="2">
        <v>51</v>
      </c>
      <c r="AD1396" s="2" t="s">
        <v>268</v>
      </c>
      <c r="AE1396" s="2" t="s">
        <v>6227</v>
      </c>
      <c r="AG1396" s="2" t="s">
        <v>11000</v>
      </c>
      <c r="AI1396" s="2" t="s">
        <v>11001</v>
      </c>
      <c r="BB1396" s="2" t="s">
        <v>313</v>
      </c>
      <c r="BC1396" s="2" t="s">
        <v>5072</v>
      </c>
      <c r="BD1396" s="2" t="s">
        <v>750</v>
      </c>
      <c r="BE1396" s="2" t="s">
        <v>6129</v>
      </c>
      <c r="BF1396" s="2" t="s">
        <v>9955</v>
      </c>
    </row>
    <row r="1397" spans="1:58" ht="13.5" customHeight="1">
      <c r="A1397" s="5" t="str">
        <f>HYPERLINK("http://kyu.snu.ac.kr/sdhj/index.jsp?type=hj/GK14610_00IM0001_013a.jpg","1714_수서면_013a")</f>
        <v>1714_수서면_013a</v>
      </c>
      <c r="B1397" s="2">
        <v>1714</v>
      </c>
      <c r="C1397" s="2" t="s">
        <v>9359</v>
      </c>
      <c r="D1397" s="2" t="s">
        <v>9360</v>
      </c>
      <c r="E1397" s="2">
        <v>1396</v>
      </c>
      <c r="F1397" s="2">
        <v>2</v>
      </c>
      <c r="G1397" s="2" t="s">
        <v>9341</v>
      </c>
      <c r="H1397" s="2" t="s">
        <v>9345</v>
      </c>
      <c r="I1397" s="2">
        <v>13</v>
      </c>
      <c r="L1397" s="2">
        <v>2</v>
      </c>
      <c r="M1397" s="2" t="s">
        <v>1521</v>
      </c>
      <c r="N1397" s="2" t="s">
        <v>7147</v>
      </c>
      <c r="T1397" s="2" t="s">
        <v>10949</v>
      </c>
      <c r="U1397" s="2" t="s">
        <v>672</v>
      </c>
      <c r="V1397" s="2" t="s">
        <v>5073</v>
      </c>
      <c r="Y1397" s="2" t="s">
        <v>2615</v>
      </c>
      <c r="Z1397" s="2" t="s">
        <v>6160</v>
      </c>
      <c r="AC1397" s="2">
        <v>47</v>
      </c>
      <c r="AD1397" s="2" t="s">
        <v>1757</v>
      </c>
      <c r="AE1397" s="2" t="s">
        <v>6869</v>
      </c>
      <c r="AF1397" s="2" t="s">
        <v>10952</v>
      </c>
      <c r="AG1397" s="2" t="s">
        <v>10953</v>
      </c>
      <c r="AH1397" s="2" t="s">
        <v>766</v>
      </c>
      <c r="AI1397" s="2" t="s">
        <v>10982</v>
      </c>
      <c r="AV1397" s="2" t="s">
        <v>2616</v>
      </c>
      <c r="AW1397" s="2" t="s">
        <v>7472</v>
      </c>
      <c r="BC1397" s="2" t="s">
        <v>5072</v>
      </c>
      <c r="BE1397" s="2" t="s">
        <v>6129</v>
      </c>
      <c r="BF1397" s="2" t="s">
        <v>11002</v>
      </c>
    </row>
    <row r="1398" spans="1:58" ht="13.5" customHeight="1">
      <c r="A1398" s="5" t="str">
        <f>HYPERLINK("http://kyu.snu.ac.kr/sdhj/index.jsp?type=hj/GK14610_00IM0001_013a.jpg","1714_수서면_013a")</f>
        <v>1714_수서면_013a</v>
      </c>
      <c r="B1398" s="2">
        <v>1714</v>
      </c>
      <c r="C1398" s="2" t="s">
        <v>10943</v>
      </c>
      <c r="D1398" s="2" t="s">
        <v>10944</v>
      </c>
      <c r="E1398" s="2">
        <v>1397</v>
      </c>
      <c r="F1398" s="2">
        <v>2</v>
      </c>
      <c r="G1398" s="2" t="s">
        <v>9341</v>
      </c>
      <c r="H1398" s="2" t="s">
        <v>9345</v>
      </c>
      <c r="I1398" s="2">
        <v>13</v>
      </c>
      <c r="L1398" s="2">
        <v>2</v>
      </c>
      <c r="M1398" s="2" t="s">
        <v>1521</v>
      </c>
      <c r="N1398" s="2" t="s">
        <v>7147</v>
      </c>
      <c r="T1398" s="2" t="s">
        <v>10949</v>
      </c>
      <c r="U1398" s="2" t="s">
        <v>313</v>
      </c>
      <c r="V1398" s="2" t="s">
        <v>5072</v>
      </c>
      <c r="Y1398" s="2" t="s">
        <v>2617</v>
      </c>
      <c r="Z1398" s="2" t="s">
        <v>6151</v>
      </c>
      <c r="AC1398" s="2">
        <v>51</v>
      </c>
      <c r="AD1398" s="2" t="s">
        <v>268</v>
      </c>
      <c r="AE1398" s="2" t="s">
        <v>6227</v>
      </c>
      <c r="AF1398" s="2" t="s">
        <v>746</v>
      </c>
      <c r="AG1398" s="2" t="s">
        <v>6920</v>
      </c>
      <c r="AH1398" s="2" t="s">
        <v>1417</v>
      </c>
      <c r="AI1398" s="2" t="s">
        <v>7038</v>
      </c>
      <c r="BB1398" s="2" t="s">
        <v>313</v>
      </c>
      <c r="BC1398" s="2" t="s">
        <v>5072</v>
      </c>
      <c r="BD1398" s="2" t="s">
        <v>2592</v>
      </c>
      <c r="BE1398" s="2" t="s">
        <v>6191</v>
      </c>
      <c r="BF1398" s="2" t="s">
        <v>10957</v>
      </c>
    </row>
    <row r="1399" spans="1:58" ht="13.5" customHeight="1">
      <c r="A1399" s="5" t="str">
        <f>HYPERLINK("http://kyu.snu.ac.kr/sdhj/index.jsp?type=hj/GK14610_00IM0001_013a.jpg","1714_수서면_013a")</f>
        <v>1714_수서면_013a</v>
      </c>
      <c r="B1399" s="2">
        <v>1714</v>
      </c>
      <c r="C1399" s="2" t="s">
        <v>9700</v>
      </c>
      <c r="D1399" s="2" t="s">
        <v>9701</v>
      </c>
      <c r="E1399" s="2">
        <v>1398</v>
      </c>
      <c r="F1399" s="2">
        <v>2</v>
      </c>
      <c r="G1399" s="2" t="s">
        <v>9341</v>
      </c>
      <c r="H1399" s="2" t="s">
        <v>9345</v>
      </c>
      <c r="I1399" s="2">
        <v>13</v>
      </c>
      <c r="L1399" s="2">
        <v>2</v>
      </c>
      <c r="M1399" s="2" t="s">
        <v>1521</v>
      </c>
      <c r="N1399" s="2" t="s">
        <v>7147</v>
      </c>
      <c r="T1399" s="2" t="s">
        <v>10949</v>
      </c>
      <c r="U1399" s="2" t="s">
        <v>313</v>
      </c>
      <c r="V1399" s="2" t="s">
        <v>5072</v>
      </c>
      <c r="Y1399" s="2" t="s">
        <v>2618</v>
      </c>
      <c r="Z1399" s="2" t="s">
        <v>5941</v>
      </c>
      <c r="AC1399" s="2">
        <v>47</v>
      </c>
      <c r="AD1399" s="2" t="s">
        <v>1757</v>
      </c>
      <c r="AE1399" s="2" t="s">
        <v>6869</v>
      </c>
      <c r="AF1399" s="2" t="s">
        <v>746</v>
      </c>
      <c r="AG1399" s="2" t="s">
        <v>6920</v>
      </c>
      <c r="AH1399" s="2" t="s">
        <v>2560</v>
      </c>
      <c r="AI1399" s="2" t="s">
        <v>10961</v>
      </c>
      <c r="AT1399" s="2" t="s">
        <v>672</v>
      </c>
      <c r="AU1399" s="2" t="s">
        <v>5073</v>
      </c>
      <c r="AV1399" s="2" t="s">
        <v>2619</v>
      </c>
      <c r="AW1399" s="2" t="s">
        <v>7471</v>
      </c>
      <c r="BF1399" s="2" t="s">
        <v>10957</v>
      </c>
    </row>
    <row r="1400" spans="1:58" ht="13.5" customHeight="1">
      <c r="A1400" s="5" t="str">
        <f>HYPERLINK("http://kyu.snu.ac.kr/sdhj/index.jsp?type=hj/GK14610_00IM0001_013a.jpg","1714_수서면_013a")</f>
        <v>1714_수서면_013a</v>
      </c>
      <c r="B1400" s="2">
        <v>1714</v>
      </c>
      <c r="C1400" s="2" t="s">
        <v>9700</v>
      </c>
      <c r="D1400" s="2" t="s">
        <v>9701</v>
      </c>
      <c r="E1400" s="2">
        <v>1399</v>
      </c>
      <c r="F1400" s="2">
        <v>2</v>
      </c>
      <c r="G1400" s="2" t="s">
        <v>9341</v>
      </c>
      <c r="H1400" s="2" t="s">
        <v>9345</v>
      </c>
      <c r="I1400" s="2">
        <v>13</v>
      </c>
      <c r="L1400" s="2">
        <v>2</v>
      </c>
      <c r="M1400" s="2" t="s">
        <v>1521</v>
      </c>
      <c r="N1400" s="2" t="s">
        <v>7147</v>
      </c>
      <c r="T1400" s="2" t="s">
        <v>10949</v>
      </c>
      <c r="U1400" s="2" t="s">
        <v>672</v>
      </c>
      <c r="V1400" s="2" t="s">
        <v>5073</v>
      </c>
      <c r="Y1400" s="2" t="s">
        <v>2620</v>
      </c>
      <c r="Z1400" s="2" t="s">
        <v>6074</v>
      </c>
      <c r="AC1400" s="2">
        <v>54</v>
      </c>
      <c r="AD1400" s="2" t="s">
        <v>317</v>
      </c>
      <c r="AE1400" s="2" t="s">
        <v>6904</v>
      </c>
      <c r="AG1400" s="2" t="s">
        <v>6920</v>
      </c>
      <c r="AI1400" s="2" t="s">
        <v>7034</v>
      </c>
      <c r="BB1400" s="2" t="s">
        <v>313</v>
      </c>
      <c r="BC1400" s="2" t="s">
        <v>5072</v>
      </c>
      <c r="BD1400" s="2" t="s">
        <v>1017</v>
      </c>
      <c r="BE1400" s="2" t="s">
        <v>6284</v>
      </c>
      <c r="BF1400" s="2" t="s">
        <v>10951</v>
      </c>
    </row>
    <row r="1401" spans="1:58" ht="13.5" customHeight="1">
      <c r="A1401" s="5" t="str">
        <f>HYPERLINK("http://kyu.snu.ac.kr/sdhj/index.jsp?type=hj/GK14610_00IM0001_013a.jpg","1714_수서면_013a")</f>
        <v>1714_수서면_013a</v>
      </c>
      <c r="B1401" s="2">
        <v>1714</v>
      </c>
      <c r="C1401" s="2" t="s">
        <v>9700</v>
      </c>
      <c r="D1401" s="2" t="s">
        <v>9701</v>
      </c>
      <c r="E1401" s="2">
        <v>1400</v>
      </c>
      <c r="F1401" s="2">
        <v>2</v>
      </c>
      <c r="G1401" s="2" t="s">
        <v>9341</v>
      </c>
      <c r="H1401" s="2" t="s">
        <v>9345</v>
      </c>
      <c r="I1401" s="2">
        <v>13</v>
      </c>
      <c r="L1401" s="2">
        <v>2</v>
      </c>
      <c r="M1401" s="2" t="s">
        <v>1521</v>
      </c>
      <c r="N1401" s="2" t="s">
        <v>7147</v>
      </c>
      <c r="T1401" s="2" t="s">
        <v>10949</v>
      </c>
      <c r="U1401" s="2" t="s">
        <v>672</v>
      </c>
      <c r="V1401" s="2" t="s">
        <v>5073</v>
      </c>
      <c r="Y1401" s="2" t="s">
        <v>2621</v>
      </c>
      <c r="Z1401" s="2" t="s">
        <v>6241</v>
      </c>
      <c r="AC1401" s="2">
        <v>51</v>
      </c>
      <c r="AD1401" s="2" t="s">
        <v>268</v>
      </c>
      <c r="AE1401" s="2" t="s">
        <v>6227</v>
      </c>
      <c r="AG1401" s="2" t="s">
        <v>6920</v>
      </c>
      <c r="AI1401" s="2" t="s">
        <v>7034</v>
      </c>
      <c r="BC1401" s="2" t="s">
        <v>5072</v>
      </c>
      <c r="BE1401" s="2" t="s">
        <v>6284</v>
      </c>
      <c r="BF1401" s="2" t="s">
        <v>10956</v>
      </c>
    </row>
    <row r="1402" spans="1:58" ht="13.5" customHeight="1">
      <c r="A1402" s="5" t="str">
        <f>HYPERLINK("http://kyu.snu.ac.kr/sdhj/index.jsp?type=hj/GK14610_00IM0001_013a.jpg","1714_수서면_013a")</f>
        <v>1714_수서면_013a</v>
      </c>
      <c r="B1402" s="2">
        <v>1714</v>
      </c>
      <c r="C1402" s="2" t="s">
        <v>9700</v>
      </c>
      <c r="D1402" s="2" t="s">
        <v>9701</v>
      </c>
      <c r="E1402" s="2">
        <v>1401</v>
      </c>
      <c r="F1402" s="2">
        <v>2</v>
      </c>
      <c r="G1402" s="2" t="s">
        <v>9341</v>
      </c>
      <c r="H1402" s="2" t="s">
        <v>9345</v>
      </c>
      <c r="I1402" s="2">
        <v>13</v>
      </c>
      <c r="L1402" s="2">
        <v>2</v>
      </c>
      <c r="M1402" s="2" t="s">
        <v>1521</v>
      </c>
      <c r="N1402" s="2" t="s">
        <v>7147</v>
      </c>
      <c r="T1402" s="2" t="s">
        <v>10949</v>
      </c>
      <c r="U1402" s="2" t="s">
        <v>672</v>
      </c>
      <c r="V1402" s="2" t="s">
        <v>5073</v>
      </c>
      <c r="Y1402" s="2" t="s">
        <v>2622</v>
      </c>
      <c r="Z1402" s="2" t="s">
        <v>6240</v>
      </c>
      <c r="AC1402" s="2">
        <v>42</v>
      </c>
      <c r="AD1402" s="2" t="s">
        <v>145</v>
      </c>
      <c r="AE1402" s="2" t="s">
        <v>6872</v>
      </c>
      <c r="AF1402" s="2" t="s">
        <v>10970</v>
      </c>
      <c r="AG1402" s="2" t="s">
        <v>10971</v>
      </c>
      <c r="AH1402" s="2" t="s">
        <v>2566</v>
      </c>
      <c r="AI1402" s="2" t="s">
        <v>7034</v>
      </c>
      <c r="BC1402" s="2" t="s">
        <v>5072</v>
      </c>
      <c r="BE1402" s="2" t="s">
        <v>6284</v>
      </c>
      <c r="BF1402" s="2" t="s">
        <v>10955</v>
      </c>
    </row>
    <row r="1403" spans="1:58" ht="13.5" customHeight="1">
      <c r="A1403" s="5" t="str">
        <f>HYPERLINK("http://kyu.snu.ac.kr/sdhj/index.jsp?type=hj/GK14610_00IM0001_013a.jpg","1714_수서면_013a")</f>
        <v>1714_수서면_013a</v>
      </c>
      <c r="B1403" s="2">
        <v>1714</v>
      </c>
      <c r="C1403" s="2" t="s">
        <v>9700</v>
      </c>
      <c r="D1403" s="2" t="s">
        <v>9701</v>
      </c>
      <c r="E1403" s="2">
        <v>1402</v>
      </c>
      <c r="F1403" s="2">
        <v>2</v>
      </c>
      <c r="G1403" s="2" t="s">
        <v>9341</v>
      </c>
      <c r="H1403" s="2" t="s">
        <v>9345</v>
      </c>
      <c r="I1403" s="2">
        <v>13</v>
      </c>
      <c r="L1403" s="2">
        <v>2</v>
      </c>
      <c r="M1403" s="2" t="s">
        <v>1521</v>
      </c>
      <c r="N1403" s="2" t="s">
        <v>7147</v>
      </c>
      <c r="T1403" s="2" t="s">
        <v>10949</v>
      </c>
      <c r="U1403" s="2" t="s">
        <v>672</v>
      </c>
      <c r="V1403" s="2" t="s">
        <v>5073</v>
      </c>
      <c r="Y1403" s="2" t="s">
        <v>2623</v>
      </c>
      <c r="Z1403" s="2" t="s">
        <v>6239</v>
      </c>
      <c r="AC1403" s="2">
        <v>65</v>
      </c>
      <c r="AD1403" s="2" t="s">
        <v>386</v>
      </c>
      <c r="AE1403" s="2" t="s">
        <v>6875</v>
      </c>
      <c r="AI1403" s="2" t="s">
        <v>10961</v>
      </c>
      <c r="BB1403" s="2" t="s">
        <v>313</v>
      </c>
      <c r="BC1403" s="2" t="s">
        <v>5072</v>
      </c>
      <c r="BD1403" s="2" t="s">
        <v>553</v>
      </c>
      <c r="BE1403" s="2" t="s">
        <v>6285</v>
      </c>
      <c r="BF1403" s="2" t="s">
        <v>10957</v>
      </c>
    </row>
    <row r="1404" spans="1:58" ht="13.5" customHeight="1">
      <c r="A1404" s="5" t="str">
        <f>HYPERLINK("http://kyu.snu.ac.kr/sdhj/index.jsp?type=hj/GK14610_00IM0001_013a.jpg","1714_수서면_013a")</f>
        <v>1714_수서면_013a</v>
      </c>
      <c r="B1404" s="2">
        <v>1714</v>
      </c>
      <c r="C1404" s="2" t="s">
        <v>9700</v>
      </c>
      <c r="D1404" s="2" t="s">
        <v>9701</v>
      </c>
      <c r="E1404" s="2">
        <v>1403</v>
      </c>
      <c r="F1404" s="2">
        <v>2</v>
      </c>
      <c r="G1404" s="2" t="s">
        <v>9341</v>
      </c>
      <c r="H1404" s="2" t="s">
        <v>9345</v>
      </c>
      <c r="I1404" s="2">
        <v>13</v>
      </c>
      <c r="L1404" s="2">
        <v>2</v>
      </c>
      <c r="M1404" s="2" t="s">
        <v>1521</v>
      </c>
      <c r="N1404" s="2" t="s">
        <v>7147</v>
      </c>
      <c r="T1404" s="2" t="s">
        <v>10949</v>
      </c>
      <c r="U1404" s="2" t="s">
        <v>672</v>
      </c>
      <c r="V1404" s="2" t="s">
        <v>5073</v>
      </c>
      <c r="Y1404" s="2" t="s">
        <v>4851</v>
      </c>
      <c r="Z1404" s="2" t="s">
        <v>6238</v>
      </c>
      <c r="AC1404" s="2">
        <v>62</v>
      </c>
      <c r="AD1404" s="2" t="s">
        <v>66</v>
      </c>
      <c r="AE1404" s="2" t="s">
        <v>6881</v>
      </c>
      <c r="AI1404" s="2" t="s">
        <v>10961</v>
      </c>
      <c r="BC1404" s="2" t="s">
        <v>5072</v>
      </c>
      <c r="BE1404" s="2" t="s">
        <v>6285</v>
      </c>
      <c r="BF1404" s="2" t="s">
        <v>10951</v>
      </c>
    </row>
    <row r="1405" spans="1:58" ht="13.5" customHeight="1">
      <c r="A1405" s="5" t="str">
        <f>HYPERLINK("http://kyu.snu.ac.kr/sdhj/index.jsp?type=hj/GK14610_00IM0001_013a.jpg","1714_수서면_013a")</f>
        <v>1714_수서면_013a</v>
      </c>
      <c r="B1405" s="2">
        <v>1714</v>
      </c>
      <c r="C1405" s="2" t="s">
        <v>9700</v>
      </c>
      <c r="D1405" s="2" t="s">
        <v>9701</v>
      </c>
      <c r="E1405" s="2">
        <v>1404</v>
      </c>
      <c r="F1405" s="2">
        <v>2</v>
      </c>
      <c r="G1405" s="2" t="s">
        <v>9341</v>
      </c>
      <c r="H1405" s="2" t="s">
        <v>9345</v>
      </c>
      <c r="I1405" s="2">
        <v>13</v>
      </c>
      <c r="L1405" s="2">
        <v>2</v>
      </c>
      <c r="M1405" s="2" t="s">
        <v>1521</v>
      </c>
      <c r="N1405" s="2" t="s">
        <v>7147</v>
      </c>
      <c r="T1405" s="2" t="s">
        <v>10949</v>
      </c>
      <c r="U1405" s="2" t="s">
        <v>672</v>
      </c>
      <c r="V1405" s="2" t="s">
        <v>5073</v>
      </c>
      <c r="Y1405" s="2" t="s">
        <v>11003</v>
      </c>
      <c r="Z1405" s="2" t="s">
        <v>6018</v>
      </c>
      <c r="AC1405" s="2">
        <v>60</v>
      </c>
      <c r="AD1405" s="2" t="s">
        <v>199</v>
      </c>
      <c r="AE1405" s="2" t="s">
        <v>6905</v>
      </c>
      <c r="AF1405" s="2" t="s">
        <v>11004</v>
      </c>
      <c r="AG1405" s="2" t="s">
        <v>11005</v>
      </c>
      <c r="AH1405" s="2" t="s">
        <v>11006</v>
      </c>
      <c r="AI1405" s="2" t="s">
        <v>10961</v>
      </c>
      <c r="AV1405" s="2" t="s">
        <v>2624</v>
      </c>
      <c r="AW1405" s="2" t="s">
        <v>7470</v>
      </c>
      <c r="BC1405" s="2" t="s">
        <v>5072</v>
      </c>
      <c r="BE1405" s="2" t="s">
        <v>6285</v>
      </c>
      <c r="BF1405" s="2" t="s">
        <v>10972</v>
      </c>
    </row>
    <row r="1406" spans="1:58" ht="13.5" customHeight="1">
      <c r="A1406" s="5" t="str">
        <f>HYPERLINK("http://kyu.snu.ac.kr/sdhj/index.jsp?type=hj/GK14610_00IM0001_013a.jpg","1714_수서면_013a")</f>
        <v>1714_수서면_013a</v>
      </c>
      <c r="B1406" s="2">
        <v>1714</v>
      </c>
      <c r="C1406" s="2" t="s">
        <v>9700</v>
      </c>
      <c r="D1406" s="2" t="s">
        <v>9701</v>
      </c>
      <c r="E1406" s="2">
        <v>1405</v>
      </c>
      <c r="F1406" s="2">
        <v>2</v>
      </c>
      <c r="G1406" s="2" t="s">
        <v>9341</v>
      </c>
      <c r="H1406" s="2" t="s">
        <v>9345</v>
      </c>
      <c r="I1406" s="2">
        <v>13</v>
      </c>
      <c r="L1406" s="2">
        <v>2</v>
      </c>
      <c r="M1406" s="2" t="s">
        <v>1521</v>
      </c>
      <c r="N1406" s="2" t="s">
        <v>7147</v>
      </c>
      <c r="T1406" s="2" t="s">
        <v>10949</v>
      </c>
      <c r="U1406" s="2" t="s">
        <v>672</v>
      </c>
      <c r="V1406" s="2" t="s">
        <v>5073</v>
      </c>
      <c r="Y1406" s="2" t="s">
        <v>1247</v>
      </c>
      <c r="Z1406" s="2" t="s">
        <v>6237</v>
      </c>
      <c r="AC1406" s="2">
        <v>66</v>
      </c>
      <c r="AD1406" s="2" t="s">
        <v>145</v>
      </c>
      <c r="AE1406" s="2" t="s">
        <v>6872</v>
      </c>
      <c r="AF1406" s="2" t="s">
        <v>746</v>
      </c>
      <c r="AG1406" s="2" t="s">
        <v>6920</v>
      </c>
      <c r="AH1406" s="2" t="s">
        <v>503</v>
      </c>
      <c r="AI1406" s="2" t="s">
        <v>7037</v>
      </c>
      <c r="AT1406" s="2" t="s">
        <v>672</v>
      </c>
      <c r="AU1406" s="2" t="s">
        <v>5073</v>
      </c>
      <c r="AV1406" s="2" t="s">
        <v>851</v>
      </c>
      <c r="AW1406" s="2" t="s">
        <v>6650</v>
      </c>
      <c r="BB1406" s="2" t="s">
        <v>759</v>
      </c>
      <c r="BC1406" s="2" t="s">
        <v>10969</v>
      </c>
      <c r="BF1406" s="2" t="s">
        <v>10957</v>
      </c>
    </row>
    <row r="1407" spans="1:58" ht="13.5" customHeight="1">
      <c r="A1407" s="5" t="str">
        <f>HYPERLINK("http://kyu.snu.ac.kr/sdhj/index.jsp?type=hj/GK14610_00IM0001_013a.jpg","1714_수서면_013a")</f>
        <v>1714_수서면_013a</v>
      </c>
      <c r="B1407" s="2">
        <v>1714</v>
      </c>
      <c r="C1407" s="2" t="s">
        <v>9700</v>
      </c>
      <c r="D1407" s="2" t="s">
        <v>9701</v>
      </c>
      <c r="E1407" s="2">
        <v>1406</v>
      </c>
      <c r="F1407" s="2">
        <v>2</v>
      </c>
      <c r="G1407" s="2" t="s">
        <v>9341</v>
      </c>
      <c r="H1407" s="2" t="s">
        <v>9345</v>
      </c>
      <c r="I1407" s="2">
        <v>13</v>
      </c>
      <c r="L1407" s="2">
        <v>2</v>
      </c>
      <c r="M1407" s="2" t="s">
        <v>1521</v>
      </c>
      <c r="N1407" s="2" t="s">
        <v>7147</v>
      </c>
      <c r="T1407" s="2" t="s">
        <v>10949</v>
      </c>
      <c r="U1407" s="2" t="s">
        <v>313</v>
      </c>
      <c r="V1407" s="2" t="s">
        <v>5072</v>
      </c>
      <c r="Y1407" s="2" t="s">
        <v>11007</v>
      </c>
      <c r="Z1407" s="2" t="s">
        <v>6236</v>
      </c>
      <c r="BB1407" s="2" t="s">
        <v>313</v>
      </c>
      <c r="BC1407" s="2" t="s">
        <v>5072</v>
      </c>
      <c r="BD1407" s="2" t="s">
        <v>2090</v>
      </c>
      <c r="BE1407" s="2" t="s">
        <v>6327</v>
      </c>
      <c r="BF1407" s="2" t="s">
        <v>10957</v>
      </c>
    </row>
    <row r="1408" spans="1:58" ht="13.5" customHeight="1">
      <c r="A1408" s="5" t="str">
        <f>HYPERLINK("http://kyu.snu.ac.kr/sdhj/index.jsp?type=hj/GK14610_00IM0001_013a.jpg","1714_수서면_013a")</f>
        <v>1714_수서면_013a</v>
      </c>
      <c r="B1408" s="2">
        <v>1714</v>
      </c>
      <c r="C1408" s="2" t="s">
        <v>9700</v>
      </c>
      <c r="D1408" s="2" t="s">
        <v>9701</v>
      </c>
      <c r="E1408" s="2">
        <v>1407</v>
      </c>
      <c r="F1408" s="2">
        <v>2</v>
      </c>
      <c r="G1408" s="2" t="s">
        <v>9341</v>
      </c>
      <c r="H1408" s="2" t="s">
        <v>9345</v>
      </c>
      <c r="I1408" s="2">
        <v>13</v>
      </c>
      <c r="L1408" s="2">
        <v>2</v>
      </c>
      <c r="M1408" s="2" t="s">
        <v>1521</v>
      </c>
      <c r="N1408" s="2" t="s">
        <v>7147</v>
      </c>
      <c r="T1408" s="2" t="s">
        <v>10949</v>
      </c>
      <c r="U1408" s="2" t="s">
        <v>672</v>
      </c>
      <c r="V1408" s="2" t="s">
        <v>5073</v>
      </c>
      <c r="Y1408" s="2" t="s">
        <v>2625</v>
      </c>
      <c r="Z1408" s="2" t="s">
        <v>6235</v>
      </c>
      <c r="AC1408" s="2">
        <v>45</v>
      </c>
      <c r="AD1408" s="2" t="s">
        <v>171</v>
      </c>
      <c r="AE1408" s="2" t="s">
        <v>6891</v>
      </c>
      <c r="AF1408" s="2" t="s">
        <v>746</v>
      </c>
      <c r="AG1408" s="2" t="s">
        <v>6920</v>
      </c>
      <c r="AH1408" s="2" t="s">
        <v>2626</v>
      </c>
      <c r="AI1408" s="2" t="s">
        <v>6159</v>
      </c>
      <c r="AV1408" s="2" t="s">
        <v>2627</v>
      </c>
      <c r="AW1408" s="2" t="s">
        <v>6127</v>
      </c>
      <c r="BF1408" s="2" t="s">
        <v>10957</v>
      </c>
    </row>
    <row r="1409" spans="1:58" ht="13.5" customHeight="1">
      <c r="A1409" s="5" t="str">
        <f>HYPERLINK("http://kyu.snu.ac.kr/sdhj/index.jsp?type=hj/GK14610_00IM0001_013a.jpg","1714_수서면_013a")</f>
        <v>1714_수서면_013a</v>
      </c>
      <c r="B1409" s="2">
        <v>1714</v>
      </c>
      <c r="C1409" s="2" t="s">
        <v>9700</v>
      </c>
      <c r="D1409" s="2" t="s">
        <v>9701</v>
      </c>
      <c r="E1409" s="2">
        <v>1408</v>
      </c>
      <c r="F1409" s="2">
        <v>2</v>
      </c>
      <c r="G1409" s="2" t="s">
        <v>9341</v>
      </c>
      <c r="H1409" s="2" t="s">
        <v>9345</v>
      </c>
      <c r="I1409" s="2">
        <v>13</v>
      </c>
      <c r="L1409" s="2">
        <v>2</v>
      </c>
      <c r="M1409" s="2" t="s">
        <v>1521</v>
      </c>
      <c r="N1409" s="2" t="s">
        <v>7147</v>
      </c>
      <c r="T1409" s="2" t="s">
        <v>10949</v>
      </c>
      <c r="U1409" s="2" t="s">
        <v>313</v>
      </c>
      <c r="V1409" s="2" t="s">
        <v>5072</v>
      </c>
      <c r="Y1409" s="2" t="s">
        <v>2628</v>
      </c>
      <c r="Z1409" s="2" t="s">
        <v>6234</v>
      </c>
      <c r="AC1409" s="2">
        <v>48</v>
      </c>
      <c r="AD1409" s="2" t="s">
        <v>381</v>
      </c>
      <c r="AE1409" s="2" t="s">
        <v>6906</v>
      </c>
      <c r="AG1409" s="2" t="s">
        <v>6920</v>
      </c>
      <c r="AI1409" s="2" t="s">
        <v>7036</v>
      </c>
      <c r="BB1409" s="2" t="s">
        <v>313</v>
      </c>
      <c r="BC1409" s="2" t="s">
        <v>5072</v>
      </c>
      <c r="BD1409" s="2" t="s">
        <v>4861</v>
      </c>
      <c r="BE1409" s="2" t="s">
        <v>7704</v>
      </c>
      <c r="BF1409" s="2" t="s">
        <v>10957</v>
      </c>
    </row>
    <row r="1410" spans="1:58" ht="13.5" customHeight="1">
      <c r="A1410" s="5" t="str">
        <f>HYPERLINK("http://kyu.snu.ac.kr/sdhj/index.jsp?type=hj/GK14610_00IM0001_013a.jpg","1714_수서면_013a")</f>
        <v>1714_수서면_013a</v>
      </c>
      <c r="B1410" s="2">
        <v>1714</v>
      </c>
      <c r="C1410" s="2" t="s">
        <v>9700</v>
      </c>
      <c r="D1410" s="2" t="s">
        <v>9701</v>
      </c>
      <c r="E1410" s="2">
        <v>1409</v>
      </c>
      <c r="F1410" s="2">
        <v>2</v>
      </c>
      <c r="G1410" s="2" t="s">
        <v>9341</v>
      </c>
      <c r="H1410" s="2" t="s">
        <v>9345</v>
      </c>
      <c r="I1410" s="2">
        <v>13</v>
      </c>
      <c r="L1410" s="2">
        <v>2</v>
      </c>
      <c r="M1410" s="2" t="s">
        <v>1521</v>
      </c>
      <c r="N1410" s="2" t="s">
        <v>7147</v>
      </c>
      <c r="T1410" s="2" t="s">
        <v>10949</v>
      </c>
      <c r="U1410" s="2" t="s">
        <v>313</v>
      </c>
      <c r="V1410" s="2" t="s">
        <v>5072</v>
      </c>
      <c r="Y1410" s="2" t="s">
        <v>922</v>
      </c>
      <c r="Z1410" s="2" t="s">
        <v>6233</v>
      </c>
      <c r="AC1410" s="2">
        <v>26</v>
      </c>
      <c r="AD1410" s="2" t="s">
        <v>58</v>
      </c>
      <c r="AE1410" s="2" t="s">
        <v>6879</v>
      </c>
      <c r="AG1410" s="2" t="s">
        <v>6920</v>
      </c>
      <c r="AI1410" s="2" t="s">
        <v>7036</v>
      </c>
      <c r="BB1410" s="2" t="s">
        <v>845</v>
      </c>
      <c r="BC1410" s="2" t="s">
        <v>5268</v>
      </c>
      <c r="BF1410" s="2" t="s">
        <v>10957</v>
      </c>
    </row>
    <row r="1411" spans="1:58" ht="13.5" customHeight="1">
      <c r="A1411" s="5" t="str">
        <f>HYPERLINK("http://kyu.snu.ac.kr/sdhj/index.jsp?type=hj/GK14610_00IM0001_013a.jpg","1714_수서면_013a")</f>
        <v>1714_수서면_013a</v>
      </c>
      <c r="B1411" s="2">
        <v>1714</v>
      </c>
      <c r="C1411" s="2" t="s">
        <v>9700</v>
      </c>
      <c r="D1411" s="2" t="s">
        <v>9701</v>
      </c>
      <c r="E1411" s="2">
        <v>1410</v>
      </c>
      <c r="F1411" s="2">
        <v>2</v>
      </c>
      <c r="G1411" s="2" t="s">
        <v>9341</v>
      </c>
      <c r="H1411" s="2" t="s">
        <v>9345</v>
      </c>
      <c r="I1411" s="2">
        <v>13</v>
      </c>
      <c r="L1411" s="2">
        <v>2</v>
      </c>
      <c r="M1411" s="2" t="s">
        <v>1521</v>
      </c>
      <c r="N1411" s="2" t="s">
        <v>7147</v>
      </c>
      <c r="T1411" s="2" t="s">
        <v>10949</v>
      </c>
      <c r="U1411" s="2" t="s">
        <v>313</v>
      </c>
      <c r="V1411" s="2" t="s">
        <v>5072</v>
      </c>
      <c r="Y1411" s="2" t="s">
        <v>640</v>
      </c>
      <c r="Z1411" s="2" t="s">
        <v>5566</v>
      </c>
      <c r="AC1411" s="2">
        <v>23</v>
      </c>
      <c r="AD1411" s="2" t="s">
        <v>294</v>
      </c>
      <c r="AE1411" s="2" t="s">
        <v>6892</v>
      </c>
      <c r="AF1411" s="2" t="s">
        <v>10970</v>
      </c>
      <c r="AG1411" s="2" t="s">
        <v>10971</v>
      </c>
      <c r="AH1411" s="2" t="s">
        <v>2207</v>
      </c>
      <c r="AI1411" s="2" t="s">
        <v>7036</v>
      </c>
      <c r="BC1411" s="2" t="s">
        <v>5268</v>
      </c>
      <c r="BF1411" s="2" t="s">
        <v>10951</v>
      </c>
    </row>
    <row r="1412" spans="1:58" ht="13.5" customHeight="1">
      <c r="A1412" s="5" t="str">
        <f>HYPERLINK("http://kyu.snu.ac.kr/sdhj/index.jsp?type=hj/GK14610_00IM0001_013a.jpg","1714_수서면_013a")</f>
        <v>1714_수서면_013a</v>
      </c>
      <c r="B1412" s="2">
        <v>1714</v>
      </c>
      <c r="C1412" s="2" t="s">
        <v>9700</v>
      </c>
      <c r="D1412" s="2" t="s">
        <v>9701</v>
      </c>
      <c r="E1412" s="2">
        <v>1411</v>
      </c>
      <c r="F1412" s="2">
        <v>2</v>
      </c>
      <c r="G1412" s="2" t="s">
        <v>9341</v>
      </c>
      <c r="H1412" s="2" t="s">
        <v>9345</v>
      </c>
      <c r="I1412" s="2">
        <v>13</v>
      </c>
      <c r="L1412" s="2">
        <v>2</v>
      </c>
      <c r="M1412" s="2" t="s">
        <v>1521</v>
      </c>
      <c r="N1412" s="2" t="s">
        <v>7147</v>
      </c>
      <c r="T1412" s="2" t="s">
        <v>10949</v>
      </c>
      <c r="U1412" s="2" t="s">
        <v>867</v>
      </c>
      <c r="V1412" s="2" t="s">
        <v>5074</v>
      </c>
      <c r="Y1412" s="2" t="s">
        <v>2508</v>
      </c>
      <c r="Z1412" s="2" t="s">
        <v>6232</v>
      </c>
      <c r="AC1412" s="2">
        <v>51</v>
      </c>
      <c r="AD1412" s="2" t="s">
        <v>268</v>
      </c>
      <c r="AE1412" s="2" t="s">
        <v>6227</v>
      </c>
    </row>
    <row r="1413" spans="1:58" ht="13.5" customHeight="1">
      <c r="A1413" s="5" t="str">
        <f>HYPERLINK("http://kyu.snu.ac.kr/sdhj/index.jsp?type=hj/GK14610_00IM0001_013a.jpg","1714_수서면_013a")</f>
        <v>1714_수서면_013a</v>
      </c>
      <c r="B1413" s="2">
        <v>1714</v>
      </c>
      <c r="C1413" s="2" t="s">
        <v>9961</v>
      </c>
      <c r="D1413" s="2" t="s">
        <v>9962</v>
      </c>
      <c r="E1413" s="2">
        <v>1412</v>
      </c>
      <c r="F1413" s="2">
        <v>2</v>
      </c>
      <c r="G1413" s="2" t="s">
        <v>9341</v>
      </c>
      <c r="H1413" s="2" t="s">
        <v>9345</v>
      </c>
      <c r="I1413" s="2">
        <v>13</v>
      </c>
      <c r="L1413" s="2">
        <v>2</v>
      </c>
      <c r="M1413" s="2" t="s">
        <v>1521</v>
      </c>
      <c r="N1413" s="2" t="s">
        <v>7147</v>
      </c>
      <c r="T1413" s="2" t="s">
        <v>10949</v>
      </c>
      <c r="U1413" s="2" t="s">
        <v>313</v>
      </c>
      <c r="V1413" s="2" t="s">
        <v>5072</v>
      </c>
      <c r="Y1413" s="2" t="s">
        <v>1781</v>
      </c>
      <c r="Z1413" s="2" t="s">
        <v>11008</v>
      </c>
      <c r="AC1413" s="2">
        <v>41</v>
      </c>
      <c r="AD1413" s="2" t="s">
        <v>536</v>
      </c>
      <c r="AE1413" s="2" t="s">
        <v>6907</v>
      </c>
      <c r="AF1413" s="2" t="s">
        <v>746</v>
      </c>
      <c r="AG1413" s="2" t="s">
        <v>6920</v>
      </c>
      <c r="AH1413" s="2" t="s">
        <v>356</v>
      </c>
      <c r="AI1413" s="2" t="s">
        <v>6987</v>
      </c>
      <c r="BB1413" s="2" t="s">
        <v>313</v>
      </c>
      <c r="BC1413" s="2" t="s">
        <v>5072</v>
      </c>
      <c r="BD1413" s="2" t="s">
        <v>734</v>
      </c>
      <c r="BE1413" s="2" t="s">
        <v>5984</v>
      </c>
      <c r="BF1413" s="2" t="s">
        <v>10972</v>
      </c>
    </row>
    <row r="1414" spans="1:58" ht="13.5" customHeight="1">
      <c r="A1414" s="5" t="str">
        <f>HYPERLINK("http://kyu.snu.ac.kr/sdhj/index.jsp?type=hj/GK14610_00IM0001_013a.jpg","1714_수서면_013a")</f>
        <v>1714_수서면_013a</v>
      </c>
      <c r="B1414" s="2">
        <v>1714</v>
      </c>
      <c r="C1414" s="2" t="s">
        <v>9700</v>
      </c>
      <c r="D1414" s="2" t="s">
        <v>9701</v>
      </c>
      <c r="E1414" s="2">
        <v>1413</v>
      </c>
      <c r="F1414" s="2">
        <v>2</v>
      </c>
      <c r="G1414" s="2" t="s">
        <v>9341</v>
      </c>
      <c r="H1414" s="2" t="s">
        <v>9345</v>
      </c>
      <c r="I1414" s="2">
        <v>13</v>
      </c>
      <c r="L1414" s="2">
        <v>2</v>
      </c>
      <c r="M1414" s="2" t="s">
        <v>1521</v>
      </c>
      <c r="N1414" s="2" t="s">
        <v>7147</v>
      </c>
      <c r="T1414" s="2" t="s">
        <v>10949</v>
      </c>
      <c r="U1414" s="2" t="s">
        <v>313</v>
      </c>
      <c r="V1414" s="2" t="s">
        <v>5072</v>
      </c>
      <c r="Y1414" s="2" t="s">
        <v>2629</v>
      </c>
      <c r="Z1414" s="2" t="s">
        <v>6231</v>
      </c>
      <c r="AC1414" s="2">
        <v>37</v>
      </c>
      <c r="AD1414" s="2" t="s">
        <v>226</v>
      </c>
      <c r="AE1414" s="2" t="s">
        <v>6865</v>
      </c>
      <c r="AF1414" s="2" t="s">
        <v>746</v>
      </c>
      <c r="AG1414" s="2" t="s">
        <v>6920</v>
      </c>
      <c r="AH1414" s="2" t="s">
        <v>1237</v>
      </c>
      <c r="AI1414" s="2" t="s">
        <v>7035</v>
      </c>
      <c r="BB1414" s="2" t="s">
        <v>313</v>
      </c>
      <c r="BC1414" s="2" t="s">
        <v>5072</v>
      </c>
      <c r="BD1414" s="2" t="s">
        <v>991</v>
      </c>
      <c r="BE1414" s="2" t="s">
        <v>6388</v>
      </c>
      <c r="BF1414" s="2" t="s">
        <v>10957</v>
      </c>
    </row>
    <row r="1415" spans="1:58" ht="13.5" customHeight="1">
      <c r="A1415" s="5" t="str">
        <f>HYPERLINK("http://kyu.snu.ac.kr/sdhj/index.jsp?type=hj/GK14610_00IM0001_013a.jpg","1714_수서면_013a")</f>
        <v>1714_수서면_013a</v>
      </c>
      <c r="B1415" s="2">
        <v>1714</v>
      </c>
      <c r="C1415" s="2" t="s">
        <v>9700</v>
      </c>
      <c r="D1415" s="2" t="s">
        <v>9701</v>
      </c>
      <c r="E1415" s="2">
        <v>1414</v>
      </c>
      <c r="F1415" s="2">
        <v>2</v>
      </c>
      <c r="G1415" s="2" t="s">
        <v>9341</v>
      </c>
      <c r="H1415" s="2" t="s">
        <v>9345</v>
      </c>
      <c r="I1415" s="2">
        <v>13</v>
      </c>
      <c r="L1415" s="2">
        <v>2</v>
      </c>
      <c r="M1415" s="2" t="s">
        <v>1521</v>
      </c>
      <c r="N1415" s="2" t="s">
        <v>7147</v>
      </c>
      <c r="T1415" s="2" t="s">
        <v>10949</v>
      </c>
      <c r="U1415" s="2" t="s">
        <v>313</v>
      </c>
      <c r="V1415" s="2" t="s">
        <v>5072</v>
      </c>
      <c r="Y1415" s="2" t="s">
        <v>1858</v>
      </c>
      <c r="Z1415" s="2" t="s">
        <v>5666</v>
      </c>
      <c r="AC1415" s="2">
        <v>30</v>
      </c>
      <c r="AD1415" s="2" t="s">
        <v>51</v>
      </c>
      <c r="AE1415" s="2" t="s">
        <v>6895</v>
      </c>
      <c r="BC1415" s="2" t="s">
        <v>10974</v>
      </c>
      <c r="BE1415" s="2" t="s">
        <v>11009</v>
      </c>
      <c r="BF1415" s="2" t="s">
        <v>10972</v>
      </c>
    </row>
    <row r="1416" spans="1:58" ht="13.5" customHeight="1">
      <c r="A1416" s="5" t="str">
        <f>HYPERLINK("http://kyu.snu.ac.kr/sdhj/index.jsp?type=hj/GK14610_00IM0001_013a.jpg","1714_수서면_013a")</f>
        <v>1714_수서면_013a</v>
      </c>
      <c r="B1416" s="2">
        <v>1714</v>
      </c>
      <c r="C1416" s="2" t="s">
        <v>9700</v>
      </c>
      <c r="D1416" s="2" t="s">
        <v>9701</v>
      </c>
      <c r="E1416" s="2">
        <v>1415</v>
      </c>
      <c r="F1416" s="2">
        <v>2</v>
      </c>
      <c r="G1416" s="2" t="s">
        <v>9341</v>
      </c>
      <c r="H1416" s="2" t="s">
        <v>9345</v>
      </c>
      <c r="I1416" s="2">
        <v>13</v>
      </c>
      <c r="L1416" s="2">
        <v>2</v>
      </c>
      <c r="M1416" s="2" t="s">
        <v>1521</v>
      </c>
      <c r="N1416" s="2" t="s">
        <v>7147</v>
      </c>
      <c r="T1416" s="2" t="s">
        <v>10949</v>
      </c>
      <c r="U1416" s="2" t="s">
        <v>313</v>
      </c>
      <c r="V1416" s="2" t="s">
        <v>5072</v>
      </c>
      <c r="Y1416" s="2" t="s">
        <v>2630</v>
      </c>
      <c r="Z1416" s="2" t="s">
        <v>6230</v>
      </c>
      <c r="AC1416" s="2">
        <v>57</v>
      </c>
      <c r="AD1416" s="2" t="s">
        <v>305</v>
      </c>
      <c r="AE1416" s="2" t="s">
        <v>6903</v>
      </c>
      <c r="AG1416" s="2" t="s">
        <v>10950</v>
      </c>
      <c r="AI1416" s="2" t="s">
        <v>7023</v>
      </c>
      <c r="BB1416" s="2" t="s">
        <v>313</v>
      </c>
      <c r="BC1416" s="2" t="s">
        <v>5072</v>
      </c>
      <c r="BD1416" s="2" t="s">
        <v>2631</v>
      </c>
      <c r="BE1416" s="2" t="s">
        <v>11010</v>
      </c>
      <c r="BF1416" s="2" t="s">
        <v>10957</v>
      </c>
    </row>
    <row r="1417" spans="1:58" ht="13.5" customHeight="1">
      <c r="A1417" s="5" t="str">
        <f>HYPERLINK("http://kyu.snu.ac.kr/sdhj/index.jsp?type=hj/GK14610_00IM0001_013a.jpg","1714_수서면_013a")</f>
        <v>1714_수서면_013a</v>
      </c>
      <c r="B1417" s="2">
        <v>1714</v>
      </c>
      <c r="C1417" s="2" t="s">
        <v>9700</v>
      </c>
      <c r="D1417" s="2" t="s">
        <v>9701</v>
      </c>
      <c r="E1417" s="2">
        <v>1416</v>
      </c>
      <c r="F1417" s="2">
        <v>2</v>
      </c>
      <c r="G1417" s="2" t="s">
        <v>9341</v>
      </c>
      <c r="H1417" s="2" t="s">
        <v>9345</v>
      </c>
      <c r="I1417" s="2">
        <v>13</v>
      </c>
      <c r="L1417" s="2">
        <v>2</v>
      </c>
      <c r="M1417" s="2" t="s">
        <v>1521</v>
      </c>
      <c r="N1417" s="2" t="s">
        <v>7147</v>
      </c>
      <c r="T1417" s="2" t="s">
        <v>10949</v>
      </c>
      <c r="U1417" s="2" t="s">
        <v>313</v>
      </c>
      <c r="V1417" s="2" t="s">
        <v>5072</v>
      </c>
      <c r="Y1417" s="2" t="s">
        <v>2632</v>
      </c>
      <c r="Z1417" s="2" t="s">
        <v>6229</v>
      </c>
      <c r="AC1417" s="2">
        <v>51</v>
      </c>
      <c r="AD1417" s="2" t="s">
        <v>268</v>
      </c>
      <c r="AE1417" s="2" t="s">
        <v>6227</v>
      </c>
      <c r="AG1417" s="2" t="s">
        <v>10950</v>
      </c>
      <c r="AI1417" s="2" t="s">
        <v>7023</v>
      </c>
      <c r="BC1417" s="2" t="s">
        <v>5072</v>
      </c>
      <c r="BE1417" s="2" t="s">
        <v>11010</v>
      </c>
      <c r="BF1417" s="2" t="s">
        <v>10951</v>
      </c>
    </row>
    <row r="1418" spans="1:58" ht="13.5" customHeight="1">
      <c r="A1418" s="5" t="str">
        <f>HYPERLINK("http://kyu.snu.ac.kr/sdhj/index.jsp?type=hj/GK14610_00IM0001_013a.jpg","1714_수서면_013a")</f>
        <v>1714_수서면_013a</v>
      </c>
      <c r="B1418" s="2">
        <v>1714</v>
      </c>
      <c r="C1418" s="2" t="s">
        <v>9700</v>
      </c>
      <c r="D1418" s="2" t="s">
        <v>9701</v>
      </c>
      <c r="E1418" s="2">
        <v>1417</v>
      </c>
      <c r="F1418" s="2">
        <v>2</v>
      </c>
      <c r="G1418" s="2" t="s">
        <v>9341</v>
      </c>
      <c r="H1418" s="2" t="s">
        <v>9345</v>
      </c>
      <c r="I1418" s="2">
        <v>13</v>
      </c>
      <c r="L1418" s="2">
        <v>2</v>
      </c>
      <c r="M1418" s="2" t="s">
        <v>1521</v>
      </c>
      <c r="N1418" s="2" t="s">
        <v>7147</v>
      </c>
      <c r="T1418" s="2" t="s">
        <v>10949</v>
      </c>
      <c r="U1418" s="2" t="s">
        <v>313</v>
      </c>
      <c r="V1418" s="2" t="s">
        <v>5072</v>
      </c>
      <c r="Y1418" s="2" t="s">
        <v>2633</v>
      </c>
      <c r="Z1418" s="2" t="s">
        <v>6228</v>
      </c>
      <c r="AC1418" s="2">
        <v>49</v>
      </c>
      <c r="AD1418" s="2" t="s">
        <v>378</v>
      </c>
      <c r="AE1418" s="2" t="s">
        <v>6866</v>
      </c>
      <c r="AG1418" s="2" t="s">
        <v>10950</v>
      </c>
      <c r="AI1418" s="2" t="s">
        <v>7023</v>
      </c>
      <c r="BC1418" s="2" t="s">
        <v>5072</v>
      </c>
      <c r="BE1418" s="2" t="s">
        <v>11010</v>
      </c>
      <c r="BF1418" s="2" t="s">
        <v>10972</v>
      </c>
    </row>
    <row r="1419" spans="1:58" ht="13.5" customHeight="1">
      <c r="A1419" s="5" t="str">
        <f>HYPERLINK("http://kyu.snu.ac.kr/sdhj/index.jsp?type=hj/GK14610_00IM0001_013a.jpg","1714_수서면_013a")</f>
        <v>1714_수서면_013a</v>
      </c>
      <c r="B1419" s="2">
        <v>1714</v>
      </c>
      <c r="C1419" s="2" t="s">
        <v>9700</v>
      </c>
      <c r="D1419" s="2" t="s">
        <v>9701</v>
      </c>
      <c r="E1419" s="2">
        <v>1418</v>
      </c>
      <c r="F1419" s="2">
        <v>2</v>
      </c>
      <c r="G1419" s="2" t="s">
        <v>9341</v>
      </c>
      <c r="H1419" s="2" t="s">
        <v>9345</v>
      </c>
      <c r="I1419" s="2">
        <v>13</v>
      </c>
      <c r="L1419" s="2">
        <v>2</v>
      </c>
      <c r="M1419" s="2" t="s">
        <v>1521</v>
      </c>
      <c r="N1419" s="2" t="s">
        <v>7147</v>
      </c>
      <c r="T1419" s="2" t="s">
        <v>10949</v>
      </c>
      <c r="U1419" s="2" t="s">
        <v>313</v>
      </c>
      <c r="V1419" s="2" t="s">
        <v>5072</v>
      </c>
      <c r="Y1419" s="2" t="s">
        <v>1548</v>
      </c>
      <c r="Z1419" s="2" t="s">
        <v>10260</v>
      </c>
      <c r="AC1419" s="2">
        <v>43</v>
      </c>
      <c r="AD1419" s="2" t="s">
        <v>404</v>
      </c>
      <c r="AE1419" s="2" t="s">
        <v>6900</v>
      </c>
      <c r="AG1419" s="2" t="s">
        <v>10261</v>
      </c>
      <c r="AI1419" s="2" t="s">
        <v>7023</v>
      </c>
      <c r="BC1419" s="2" t="s">
        <v>5072</v>
      </c>
      <c r="BE1419" s="2" t="s">
        <v>11011</v>
      </c>
      <c r="BF1419" s="2" t="s">
        <v>11012</v>
      </c>
    </row>
    <row r="1420" spans="1:58" ht="13.5" customHeight="1">
      <c r="A1420" s="5" t="str">
        <f>HYPERLINK("http://kyu.snu.ac.kr/sdhj/index.jsp?type=hj/GK14610_00IM0001_013a.jpg","1714_수서면_013a")</f>
        <v>1714_수서면_013a</v>
      </c>
      <c r="B1420" s="2">
        <v>1714</v>
      </c>
      <c r="C1420" s="2" t="s">
        <v>9858</v>
      </c>
      <c r="D1420" s="2" t="s">
        <v>9859</v>
      </c>
      <c r="E1420" s="2">
        <v>1419</v>
      </c>
      <c r="F1420" s="2">
        <v>2</v>
      </c>
      <c r="G1420" s="2" t="s">
        <v>9341</v>
      </c>
      <c r="H1420" s="2" t="s">
        <v>9345</v>
      </c>
      <c r="I1420" s="2">
        <v>13</v>
      </c>
      <c r="L1420" s="2">
        <v>2</v>
      </c>
      <c r="M1420" s="2" t="s">
        <v>1521</v>
      </c>
      <c r="N1420" s="2" t="s">
        <v>7147</v>
      </c>
      <c r="T1420" s="2" t="s">
        <v>10949</v>
      </c>
      <c r="U1420" s="2" t="s">
        <v>313</v>
      </c>
      <c r="V1420" s="2" t="s">
        <v>5072</v>
      </c>
      <c r="Y1420" s="2" t="s">
        <v>268</v>
      </c>
      <c r="Z1420" s="2" t="s">
        <v>6227</v>
      </c>
      <c r="AC1420" s="2">
        <v>31</v>
      </c>
      <c r="AD1420" s="2" t="s">
        <v>340</v>
      </c>
      <c r="AE1420" s="2" t="s">
        <v>6896</v>
      </c>
      <c r="AG1420" s="2" t="s">
        <v>10950</v>
      </c>
      <c r="AI1420" s="2" t="s">
        <v>7023</v>
      </c>
      <c r="BB1420" s="2" t="s">
        <v>313</v>
      </c>
      <c r="BC1420" s="2" t="s">
        <v>5072</v>
      </c>
      <c r="BD1420" s="2" t="s">
        <v>2630</v>
      </c>
      <c r="BE1420" s="2" t="s">
        <v>6230</v>
      </c>
      <c r="BF1420" s="2" t="s">
        <v>10957</v>
      </c>
    </row>
    <row r="1421" spans="1:58" ht="13.5" customHeight="1">
      <c r="A1421" s="5" t="str">
        <f>HYPERLINK("http://kyu.snu.ac.kr/sdhj/index.jsp?type=hj/GK14610_00IM0001_013a.jpg","1714_수서면_013a")</f>
        <v>1714_수서면_013a</v>
      </c>
      <c r="B1421" s="2">
        <v>1714</v>
      </c>
      <c r="C1421" s="2" t="s">
        <v>9700</v>
      </c>
      <c r="D1421" s="2" t="s">
        <v>9701</v>
      </c>
      <c r="E1421" s="2">
        <v>1420</v>
      </c>
      <c r="F1421" s="2">
        <v>2</v>
      </c>
      <c r="G1421" s="2" t="s">
        <v>9341</v>
      </c>
      <c r="H1421" s="2" t="s">
        <v>9345</v>
      </c>
      <c r="I1421" s="2">
        <v>13</v>
      </c>
      <c r="L1421" s="2">
        <v>2</v>
      </c>
      <c r="M1421" s="2" t="s">
        <v>1521</v>
      </c>
      <c r="N1421" s="2" t="s">
        <v>7147</v>
      </c>
      <c r="T1421" s="2" t="s">
        <v>10949</v>
      </c>
      <c r="U1421" s="2" t="s">
        <v>313</v>
      </c>
      <c r="V1421" s="2" t="s">
        <v>5072</v>
      </c>
      <c r="Y1421" s="2" t="s">
        <v>2634</v>
      </c>
      <c r="Z1421" s="2" t="s">
        <v>11013</v>
      </c>
      <c r="AC1421" s="2">
        <v>32</v>
      </c>
      <c r="AD1421" s="2" t="s">
        <v>412</v>
      </c>
      <c r="AE1421" s="2" t="s">
        <v>6887</v>
      </c>
      <c r="AF1421" s="2" t="s">
        <v>11014</v>
      </c>
      <c r="AG1421" s="2" t="s">
        <v>11015</v>
      </c>
      <c r="AH1421" s="2" t="s">
        <v>72</v>
      </c>
      <c r="AI1421" s="2" t="s">
        <v>7023</v>
      </c>
      <c r="BB1421" s="2" t="s">
        <v>313</v>
      </c>
      <c r="BC1421" s="2" t="s">
        <v>5072</v>
      </c>
      <c r="BD1421" s="2" t="s">
        <v>2635</v>
      </c>
      <c r="BE1421" s="2" t="s">
        <v>7703</v>
      </c>
      <c r="BF1421" s="2" t="s">
        <v>11016</v>
      </c>
    </row>
    <row r="1422" spans="1:58" ht="13.5" customHeight="1">
      <c r="A1422" s="5" t="str">
        <f>HYPERLINK("http://kyu.snu.ac.kr/sdhj/index.jsp?type=hj/GK14610_00IM0001_013a.jpg","1714_수서면_013a")</f>
        <v>1714_수서면_013a</v>
      </c>
      <c r="B1422" s="2">
        <v>1714</v>
      </c>
      <c r="C1422" s="2" t="s">
        <v>11017</v>
      </c>
      <c r="D1422" s="2" t="s">
        <v>11018</v>
      </c>
      <c r="E1422" s="2">
        <v>1421</v>
      </c>
      <c r="F1422" s="2">
        <v>2</v>
      </c>
      <c r="G1422" s="2" t="s">
        <v>9341</v>
      </c>
      <c r="H1422" s="2" t="s">
        <v>9345</v>
      </c>
      <c r="I1422" s="2">
        <v>13</v>
      </c>
      <c r="L1422" s="2">
        <v>2</v>
      </c>
      <c r="M1422" s="2" t="s">
        <v>1521</v>
      </c>
      <c r="N1422" s="2" t="s">
        <v>7147</v>
      </c>
      <c r="T1422" s="2" t="s">
        <v>10949</v>
      </c>
      <c r="U1422" s="2" t="s">
        <v>313</v>
      </c>
      <c r="V1422" s="2" t="s">
        <v>5072</v>
      </c>
      <c r="Y1422" s="2" t="s">
        <v>2256</v>
      </c>
      <c r="Z1422" s="2" t="s">
        <v>6226</v>
      </c>
      <c r="AC1422" s="2">
        <v>36</v>
      </c>
      <c r="AD1422" s="2" t="s">
        <v>70</v>
      </c>
      <c r="AE1422" s="2" t="s">
        <v>6864</v>
      </c>
      <c r="BB1422" s="2" t="s">
        <v>313</v>
      </c>
      <c r="BC1422" s="2" t="s">
        <v>5072</v>
      </c>
      <c r="BD1422" s="2" t="s">
        <v>2604</v>
      </c>
      <c r="BE1422" s="2" t="s">
        <v>6249</v>
      </c>
      <c r="BF1422" s="2" t="s">
        <v>10957</v>
      </c>
    </row>
    <row r="1423" spans="1:58" ht="13.5" customHeight="1">
      <c r="A1423" s="5" t="str">
        <f>HYPERLINK("http://kyu.snu.ac.kr/sdhj/index.jsp?type=hj/GK14610_00IM0001_013a.jpg","1714_수서면_013a")</f>
        <v>1714_수서면_013a</v>
      </c>
      <c r="B1423" s="2">
        <v>1714</v>
      </c>
      <c r="C1423" s="2" t="s">
        <v>9700</v>
      </c>
      <c r="D1423" s="2" t="s">
        <v>9701</v>
      </c>
      <c r="E1423" s="2">
        <v>1422</v>
      </c>
      <c r="F1423" s="2">
        <v>2</v>
      </c>
      <c r="G1423" s="2" t="s">
        <v>9341</v>
      </c>
      <c r="H1423" s="2" t="s">
        <v>9345</v>
      </c>
      <c r="I1423" s="2">
        <v>13</v>
      </c>
      <c r="L1423" s="2">
        <v>2</v>
      </c>
      <c r="M1423" s="2" t="s">
        <v>1521</v>
      </c>
      <c r="N1423" s="2" t="s">
        <v>7147</v>
      </c>
      <c r="T1423" s="2" t="s">
        <v>10949</v>
      </c>
      <c r="U1423" s="2" t="s">
        <v>313</v>
      </c>
      <c r="V1423" s="2" t="s">
        <v>5072</v>
      </c>
      <c r="Y1423" s="2" t="s">
        <v>2298</v>
      </c>
      <c r="Z1423" s="2" t="s">
        <v>5589</v>
      </c>
      <c r="AC1423" s="2">
        <v>34</v>
      </c>
      <c r="AD1423" s="2" t="s">
        <v>579</v>
      </c>
      <c r="AE1423" s="2" t="s">
        <v>6894</v>
      </c>
      <c r="BC1423" s="2" t="s">
        <v>5072</v>
      </c>
      <c r="BE1423" s="2" t="s">
        <v>6249</v>
      </c>
      <c r="BF1423" s="2" t="s">
        <v>10951</v>
      </c>
    </row>
    <row r="1424" spans="1:58" ht="13.5" customHeight="1">
      <c r="A1424" s="5" t="str">
        <f>HYPERLINK("http://kyu.snu.ac.kr/sdhj/index.jsp?type=hj/GK14610_00IM0001_013a.jpg","1714_수서면_013a")</f>
        <v>1714_수서면_013a</v>
      </c>
      <c r="B1424" s="2">
        <v>1714</v>
      </c>
      <c r="C1424" s="2" t="s">
        <v>9700</v>
      </c>
      <c r="D1424" s="2" t="s">
        <v>9701</v>
      </c>
      <c r="E1424" s="2">
        <v>1423</v>
      </c>
      <c r="F1424" s="2">
        <v>2</v>
      </c>
      <c r="G1424" s="2" t="s">
        <v>9341</v>
      </c>
      <c r="H1424" s="2" t="s">
        <v>9345</v>
      </c>
      <c r="I1424" s="2">
        <v>13</v>
      </c>
      <c r="L1424" s="2">
        <v>2</v>
      </c>
      <c r="M1424" s="2" t="s">
        <v>1521</v>
      </c>
      <c r="N1424" s="2" t="s">
        <v>7147</v>
      </c>
      <c r="T1424" s="2" t="s">
        <v>10949</v>
      </c>
      <c r="U1424" s="2" t="s">
        <v>672</v>
      </c>
      <c r="V1424" s="2" t="s">
        <v>5073</v>
      </c>
      <c r="Y1424" s="2" t="s">
        <v>550</v>
      </c>
      <c r="Z1424" s="2" t="s">
        <v>6225</v>
      </c>
      <c r="AC1424" s="2">
        <v>32</v>
      </c>
      <c r="AD1424" s="2" t="s">
        <v>412</v>
      </c>
      <c r="AE1424" s="2" t="s">
        <v>6887</v>
      </c>
      <c r="BC1424" s="2" t="s">
        <v>5072</v>
      </c>
      <c r="BE1424" s="2" t="s">
        <v>6249</v>
      </c>
      <c r="BF1424" s="2" t="s">
        <v>10972</v>
      </c>
    </row>
    <row r="1425" spans="1:58" ht="13.5" customHeight="1">
      <c r="A1425" s="5" t="str">
        <f>HYPERLINK("http://kyu.snu.ac.kr/sdhj/index.jsp?type=hj/GK14610_00IM0001_013a.jpg","1714_수서면_013a")</f>
        <v>1714_수서면_013a</v>
      </c>
      <c r="B1425" s="2">
        <v>1714</v>
      </c>
      <c r="C1425" s="2" t="s">
        <v>9700</v>
      </c>
      <c r="D1425" s="2" t="s">
        <v>9701</v>
      </c>
      <c r="E1425" s="2">
        <v>1424</v>
      </c>
      <c r="F1425" s="2">
        <v>2</v>
      </c>
      <c r="G1425" s="2" t="s">
        <v>9341</v>
      </c>
      <c r="H1425" s="2" t="s">
        <v>9345</v>
      </c>
      <c r="I1425" s="2">
        <v>13</v>
      </c>
      <c r="L1425" s="2">
        <v>2</v>
      </c>
      <c r="M1425" s="2" t="s">
        <v>1521</v>
      </c>
      <c r="N1425" s="2" t="s">
        <v>7147</v>
      </c>
      <c r="T1425" s="2" t="s">
        <v>10949</v>
      </c>
      <c r="U1425" s="2" t="s">
        <v>672</v>
      </c>
      <c r="V1425" s="2" t="s">
        <v>5073</v>
      </c>
      <c r="Y1425" s="2" t="s">
        <v>2032</v>
      </c>
      <c r="Z1425" s="2" t="s">
        <v>6224</v>
      </c>
      <c r="AC1425" s="2">
        <v>30</v>
      </c>
      <c r="AD1425" s="2" t="s">
        <v>51</v>
      </c>
      <c r="AE1425" s="2" t="s">
        <v>6895</v>
      </c>
      <c r="BC1425" s="2" t="s">
        <v>5072</v>
      </c>
      <c r="BE1425" s="2" t="s">
        <v>6249</v>
      </c>
      <c r="BF1425" s="2" t="s">
        <v>10956</v>
      </c>
    </row>
    <row r="1426" spans="1:58" ht="13.5" customHeight="1">
      <c r="A1426" s="5" t="str">
        <f>HYPERLINK("http://kyu.snu.ac.kr/sdhj/index.jsp?type=hj/GK14610_00IM0001_013a.jpg","1714_수서면_013a")</f>
        <v>1714_수서면_013a</v>
      </c>
      <c r="B1426" s="2">
        <v>1714</v>
      </c>
      <c r="C1426" s="2" t="s">
        <v>9700</v>
      </c>
      <c r="D1426" s="2" t="s">
        <v>9701</v>
      </c>
      <c r="E1426" s="2">
        <v>1425</v>
      </c>
      <c r="F1426" s="2">
        <v>2</v>
      </c>
      <c r="G1426" s="2" t="s">
        <v>9341</v>
      </c>
      <c r="H1426" s="2" t="s">
        <v>9345</v>
      </c>
      <c r="I1426" s="2">
        <v>13</v>
      </c>
      <c r="L1426" s="2">
        <v>2</v>
      </c>
      <c r="M1426" s="2" t="s">
        <v>1521</v>
      </c>
      <c r="N1426" s="2" t="s">
        <v>7147</v>
      </c>
      <c r="T1426" s="2" t="s">
        <v>10949</v>
      </c>
      <c r="U1426" s="2" t="s">
        <v>672</v>
      </c>
      <c r="V1426" s="2" t="s">
        <v>5073</v>
      </c>
      <c r="Y1426" s="2" t="s">
        <v>2577</v>
      </c>
      <c r="Z1426" s="2" t="s">
        <v>5803</v>
      </c>
      <c r="AC1426" s="2">
        <v>28</v>
      </c>
      <c r="AD1426" s="2" t="s">
        <v>162</v>
      </c>
      <c r="AE1426" s="2" t="s">
        <v>6884</v>
      </c>
      <c r="AF1426" s="2" t="s">
        <v>746</v>
      </c>
      <c r="AG1426" s="2" t="s">
        <v>6920</v>
      </c>
      <c r="AH1426" s="2" t="s">
        <v>2605</v>
      </c>
      <c r="AI1426" s="2" t="s">
        <v>10998</v>
      </c>
      <c r="AV1426" s="2" t="s">
        <v>2636</v>
      </c>
      <c r="AW1426" s="2" t="s">
        <v>7469</v>
      </c>
      <c r="BC1426" s="2" t="s">
        <v>5072</v>
      </c>
      <c r="BE1426" s="2" t="s">
        <v>6249</v>
      </c>
      <c r="BF1426" s="2" t="s">
        <v>10955</v>
      </c>
    </row>
    <row r="1427" spans="1:58" ht="13.5" customHeight="1">
      <c r="A1427" s="5" t="str">
        <f>HYPERLINK("http://kyu.snu.ac.kr/sdhj/index.jsp?type=hj/GK14610_00IM0001_013a.jpg","1714_수서면_013a")</f>
        <v>1714_수서면_013a</v>
      </c>
      <c r="B1427" s="2">
        <v>1714</v>
      </c>
      <c r="C1427" s="2" t="s">
        <v>9700</v>
      </c>
      <c r="D1427" s="2" t="s">
        <v>9701</v>
      </c>
      <c r="E1427" s="2">
        <v>1426</v>
      </c>
      <c r="F1427" s="2">
        <v>2</v>
      </c>
      <c r="G1427" s="2" t="s">
        <v>9341</v>
      </c>
      <c r="H1427" s="2" t="s">
        <v>9345</v>
      </c>
      <c r="I1427" s="2">
        <v>13</v>
      </c>
      <c r="L1427" s="2">
        <v>2</v>
      </c>
      <c r="M1427" s="2" t="s">
        <v>1521</v>
      </c>
      <c r="N1427" s="2" t="s">
        <v>7147</v>
      </c>
      <c r="T1427" s="2" t="s">
        <v>10949</v>
      </c>
      <c r="U1427" s="2" t="s">
        <v>313</v>
      </c>
      <c r="V1427" s="2" t="s">
        <v>5072</v>
      </c>
      <c r="Y1427" s="2" t="s">
        <v>11019</v>
      </c>
      <c r="Z1427" s="2" t="s">
        <v>6223</v>
      </c>
      <c r="BB1427" s="2" t="s">
        <v>313</v>
      </c>
      <c r="BC1427" s="2" t="s">
        <v>5072</v>
      </c>
      <c r="BD1427" s="2" t="s">
        <v>2559</v>
      </c>
      <c r="BE1427" s="2" t="s">
        <v>5768</v>
      </c>
      <c r="BF1427" s="2" t="s">
        <v>10951</v>
      </c>
    </row>
    <row r="1428" spans="1:58" ht="13.5" customHeight="1">
      <c r="A1428" s="5" t="str">
        <f>HYPERLINK("http://kyu.snu.ac.kr/sdhj/index.jsp?type=hj/GK14610_00IM0001_013a.jpg","1714_수서면_013a")</f>
        <v>1714_수서면_013a</v>
      </c>
      <c r="B1428" s="2">
        <v>1714</v>
      </c>
      <c r="C1428" s="2" t="s">
        <v>9700</v>
      </c>
      <c r="D1428" s="2" t="s">
        <v>9701</v>
      </c>
      <c r="E1428" s="2">
        <v>1427</v>
      </c>
      <c r="F1428" s="2">
        <v>2</v>
      </c>
      <c r="G1428" s="2" t="s">
        <v>9341</v>
      </c>
      <c r="H1428" s="2" t="s">
        <v>9345</v>
      </c>
      <c r="I1428" s="2">
        <v>13</v>
      </c>
      <c r="L1428" s="2">
        <v>2</v>
      </c>
      <c r="M1428" s="2" t="s">
        <v>1521</v>
      </c>
      <c r="N1428" s="2" t="s">
        <v>7147</v>
      </c>
      <c r="T1428" s="2" t="s">
        <v>10949</v>
      </c>
      <c r="U1428" s="2" t="s">
        <v>672</v>
      </c>
      <c r="V1428" s="2" t="s">
        <v>5073</v>
      </c>
      <c r="Y1428" s="2" t="s">
        <v>2637</v>
      </c>
      <c r="Z1428" s="2" t="s">
        <v>6222</v>
      </c>
      <c r="AC1428" s="2">
        <v>75</v>
      </c>
      <c r="AD1428" s="2" t="s">
        <v>310</v>
      </c>
      <c r="AE1428" s="2" t="s">
        <v>6857</v>
      </c>
      <c r="AG1428" s="2" t="s">
        <v>11000</v>
      </c>
      <c r="AI1428" s="2" t="s">
        <v>7034</v>
      </c>
      <c r="BF1428" s="2" t="s">
        <v>9955</v>
      </c>
    </row>
    <row r="1429" spans="1:58" ht="13.5" customHeight="1">
      <c r="A1429" s="5" t="str">
        <f>HYPERLINK("http://kyu.snu.ac.kr/sdhj/index.jsp?type=hj/GK14610_00IM0001_013a.jpg","1714_수서면_013a")</f>
        <v>1714_수서면_013a</v>
      </c>
      <c r="B1429" s="2">
        <v>1714</v>
      </c>
      <c r="C1429" s="2" t="s">
        <v>9359</v>
      </c>
      <c r="D1429" s="2" t="s">
        <v>9360</v>
      </c>
      <c r="E1429" s="2">
        <v>1428</v>
      </c>
      <c r="F1429" s="2">
        <v>2</v>
      </c>
      <c r="G1429" s="2" t="s">
        <v>9341</v>
      </c>
      <c r="H1429" s="2" t="s">
        <v>9345</v>
      </c>
      <c r="I1429" s="2">
        <v>13</v>
      </c>
      <c r="L1429" s="2">
        <v>2</v>
      </c>
      <c r="M1429" s="2" t="s">
        <v>1521</v>
      </c>
      <c r="N1429" s="2" t="s">
        <v>7147</v>
      </c>
      <c r="T1429" s="2" t="s">
        <v>10949</v>
      </c>
      <c r="U1429" s="2" t="s">
        <v>313</v>
      </c>
      <c r="V1429" s="2" t="s">
        <v>5072</v>
      </c>
      <c r="Y1429" s="2" t="s">
        <v>2193</v>
      </c>
      <c r="Z1429" s="2" t="s">
        <v>6221</v>
      </c>
      <c r="AC1429" s="2">
        <v>65</v>
      </c>
      <c r="AD1429" s="2" t="s">
        <v>386</v>
      </c>
      <c r="AE1429" s="2" t="s">
        <v>6875</v>
      </c>
      <c r="AF1429" s="2" t="s">
        <v>10952</v>
      </c>
      <c r="AG1429" s="2" t="s">
        <v>10953</v>
      </c>
      <c r="AH1429" s="2" t="s">
        <v>2566</v>
      </c>
      <c r="AI1429" s="2" t="s">
        <v>7034</v>
      </c>
      <c r="BF1429" s="2" t="s">
        <v>10951</v>
      </c>
    </row>
    <row r="1430" spans="1:58" ht="13.5" customHeight="1">
      <c r="A1430" s="5" t="str">
        <f>HYPERLINK("http://kyu.snu.ac.kr/sdhj/index.jsp?type=hj/GK14610_00IM0001_013a.jpg","1714_수서면_013a")</f>
        <v>1714_수서면_013a</v>
      </c>
      <c r="B1430" s="2">
        <v>1714</v>
      </c>
      <c r="C1430" s="2" t="s">
        <v>9700</v>
      </c>
      <c r="D1430" s="2" t="s">
        <v>9701</v>
      </c>
      <c r="E1430" s="2">
        <v>1429</v>
      </c>
      <c r="F1430" s="2">
        <v>2</v>
      </c>
      <c r="G1430" s="2" t="s">
        <v>9341</v>
      </c>
      <c r="H1430" s="2" t="s">
        <v>9345</v>
      </c>
      <c r="I1430" s="2">
        <v>13</v>
      </c>
      <c r="L1430" s="2">
        <v>2</v>
      </c>
      <c r="M1430" s="2" t="s">
        <v>1521</v>
      </c>
      <c r="N1430" s="2" t="s">
        <v>7147</v>
      </c>
      <c r="T1430" s="2" t="s">
        <v>10949</v>
      </c>
      <c r="U1430" s="2" t="s">
        <v>672</v>
      </c>
      <c r="V1430" s="2" t="s">
        <v>5073</v>
      </c>
      <c r="Y1430" s="2" t="s">
        <v>2638</v>
      </c>
      <c r="Z1430" s="2" t="s">
        <v>6197</v>
      </c>
      <c r="AF1430" s="2" t="s">
        <v>302</v>
      </c>
      <c r="AG1430" s="2" t="s">
        <v>6920</v>
      </c>
      <c r="AH1430" s="2" t="s">
        <v>2639</v>
      </c>
      <c r="AI1430" s="2" t="s">
        <v>7033</v>
      </c>
      <c r="BB1430" s="2" t="s">
        <v>313</v>
      </c>
      <c r="BC1430" s="2" t="s">
        <v>5072</v>
      </c>
      <c r="BD1430" s="2" t="s">
        <v>919</v>
      </c>
      <c r="BE1430" s="2" t="s">
        <v>6751</v>
      </c>
      <c r="BF1430" s="2" t="s">
        <v>10951</v>
      </c>
    </row>
    <row r="1431" spans="1:58" ht="13.5" customHeight="1">
      <c r="A1431" s="5" t="str">
        <f>HYPERLINK("http://kyu.snu.ac.kr/sdhj/index.jsp?type=hj/GK14610_00IM0001_013a.jpg","1714_수서면_013a")</f>
        <v>1714_수서면_013a</v>
      </c>
      <c r="B1431" s="2">
        <v>1714</v>
      </c>
      <c r="C1431" s="2" t="s">
        <v>9700</v>
      </c>
      <c r="D1431" s="2" t="s">
        <v>9701</v>
      </c>
      <c r="E1431" s="2">
        <v>1430</v>
      </c>
      <c r="F1431" s="2">
        <v>2</v>
      </c>
      <c r="G1431" s="2" t="s">
        <v>9341</v>
      </c>
      <c r="H1431" s="2" t="s">
        <v>9345</v>
      </c>
      <c r="I1431" s="2">
        <v>13</v>
      </c>
      <c r="L1431" s="2">
        <v>2</v>
      </c>
      <c r="M1431" s="2" t="s">
        <v>1521</v>
      </c>
      <c r="N1431" s="2" t="s">
        <v>7147</v>
      </c>
      <c r="T1431" s="2" t="s">
        <v>10949</v>
      </c>
      <c r="U1431" s="2" t="s">
        <v>313</v>
      </c>
      <c r="V1431" s="2" t="s">
        <v>5072</v>
      </c>
      <c r="Y1431" s="2" t="s">
        <v>2640</v>
      </c>
      <c r="Z1431" s="2" t="s">
        <v>6220</v>
      </c>
      <c r="AC1431" s="2">
        <v>31</v>
      </c>
      <c r="AD1431" s="2" t="s">
        <v>412</v>
      </c>
      <c r="AE1431" s="2" t="s">
        <v>6887</v>
      </c>
      <c r="AF1431" s="2" t="s">
        <v>746</v>
      </c>
      <c r="AG1431" s="2" t="s">
        <v>6920</v>
      </c>
      <c r="AH1431" s="2" t="s">
        <v>116</v>
      </c>
      <c r="AI1431" s="2" t="s">
        <v>7027</v>
      </c>
      <c r="BB1431" s="2" t="s">
        <v>313</v>
      </c>
      <c r="BC1431" s="2" t="s">
        <v>5072</v>
      </c>
      <c r="BD1431" s="2" t="s">
        <v>2641</v>
      </c>
      <c r="BE1431" s="2" t="s">
        <v>6190</v>
      </c>
      <c r="BF1431" s="2" t="s">
        <v>11020</v>
      </c>
    </row>
    <row r="1432" spans="1:58" ht="13.5" customHeight="1">
      <c r="A1432" s="5" t="str">
        <f>HYPERLINK("http://kyu.snu.ac.kr/sdhj/index.jsp?type=hj/GK14610_00IM0001_013a.jpg","1714_수서면_013a")</f>
        <v>1714_수서면_013a</v>
      </c>
      <c r="B1432" s="2">
        <v>1714</v>
      </c>
      <c r="C1432" s="2" t="s">
        <v>10943</v>
      </c>
      <c r="D1432" s="2" t="s">
        <v>10944</v>
      </c>
      <c r="E1432" s="2">
        <v>1431</v>
      </c>
      <c r="F1432" s="2">
        <v>2</v>
      </c>
      <c r="G1432" s="2" t="s">
        <v>9341</v>
      </c>
      <c r="H1432" s="2" t="s">
        <v>9345</v>
      </c>
      <c r="I1432" s="2">
        <v>13</v>
      </c>
      <c r="L1432" s="2">
        <v>2</v>
      </c>
      <c r="M1432" s="2" t="s">
        <v>1521</v>
      </c>
      <c r="N1432" s="2" t="s">
        <v>7147</v>
      </c>
      <c r="T1432" s="2" t="s">
        <v>10949</v>
      </c>
      <c r="U1432" s="2" t="s">
        <v>313</v>
      </c>
      <c r="V1432" s="2" t="s">
        <v>5072</v>
      </c>
      <c r="Y1432" s="2" t="s">
        <v>2642</v>
      </c>
      <c r="Z1432" s="2" t="s">
        <v>5494</v>
      </c>
      <c r="AC1432" s="2">
        <v>25</v>
      </c>
      <c r="AD1432" s="2" t="s">
        <v>248</v>
      </c>
      <c r="AE1432" s="2" t="s">
        <v>6886</v>
      </c>
      <c r="AF1432" s="2" t="s">
        <v>285</v>
      </c>
      <c r="AG1432" s="2" t="s">
        <v>6927</v>
      </c>
      <c r="BC1432" s="2" t="s">
        <v>5072</v>
      </c>
      <c r="BE1432" s="2" t="s">
        <v>6190</v>
      </c>
      <c r="BF1432" s="2" t="s">
        <v>11002</v>
      </c>
    </row>
    <row r="1433" spans="1:58" ht="13.5" customHeight="1">
      <c r="A1433" s="5" t="str">
        <f>HYPERLINK("http://kyu.snu.ac.kr/sdhj/index.jsp?type=hj/GK14610_00IM0001_013a.jpg","1714_수서면_013a")</f>
        <v>1714_수서면_013a</v>
      </c>
      <c r="B1433" s="2">
        <v>1714</v>
      </c>
      <c r="C1433" s="2" t="s">
        <v>10943</v>
      </c>
      <c r="D1433" s="2" t="s">
        <v>10944</v>
      </c>
      <c r="E1433" s="2">
        <v>1432</v>
      </c>
      <c r="F1433" s="2">
        <v>2</v>
      </c>
      <c r="G1433" s="2" t="s">
        <v>9341</v>
      </c>
      <c r="H1433" s="2" t="s">
        <v>9345</v>
      </c>
      <c r="I1433" s="2">
        <v>13</v>
      </c>
      <c r="L1433" s="2">
        <v>2</v>
      </c>
      <c r="M1433" s="2" t="s">
        <v>1521</v>
      </c>
      <c r="N1433" s="2" t="s">
        <v>7147</v>
      </c>
      <c r="T1433" s="2" t="s">
        <v>10949</v>
      </c>
      <c r="U1433" s="2" t="s">
        <v>672</v>
      </c>
      <c r="V1433" s="2" t="s">
        <v>5073</v>
      </c>
      <c r="Y1433" s="2" t="s">
        <v>2200</v>
      </c>
      <c r="Z1433" s="2" t="s">
        <v>6198</v>
      </c>
      <c r="AF1433" s="2" t="s">
        <v>302</v>
      </c>
      <c r="AG1433" s="2" t="s">
        <v>6920</v>
      </c>
      <c r="AH1433" s="2" t="s">
        <v>2639</v>
      </c>
      <c r="AI1433" s="2" t="s">
        <v>7033</v>
      </c>
      <c r="BB1433" s="2" t="s">
        <v>313</v>
      </c>
      <c r="BC1433" s="2" t="s">
        <v>5072</v>
      </c>
      <c r="BD1433" s="2" t="s">
        <v>2643</v>
      </c>
      <c r="BE1433" s="2" t="s">
        <v>7702</v>
      </c>
      <c r="BF1433" s="2" t="s">
        <v>10957</v>
      </c>
    </row>
    <row r="1434" spans="1:58" ht="13.5" customHeight="1">
      <c r="A1434" s="5" t="str">
        <f>HYPERLINK("http://kyu.snu.ac.kr/sdhj/index.jsp?type=hj/GK14610_00IM0001_013a.jpg","1714_수서면_013a")</f>
        <v>1714_수서면_013a</v>
      </c>
      <c r="B1434" s="2">
        <v>1714</v>
      </c>
      <c r="C1434" s="2" t="s">
        <v>9700</v>
      </c>
      <c r="D1434" s="2" t="s">
        <v>9701</v>
      </c>
      <c r="E1434" s="2">
        <v>1433</v>
      </c>
      <c r="F1434" s="2">
        <v>2</v>
      </c>
      <c r="G1434" s="2" t="s">
        <v>9341</v>
      </c>
      <c r="H1434" s="2" t="s">
        <v>9345</v>
      </c>
      <c r="I1434" s="2">
        <v>13</v>
      </c>
      <c r="L1434" s="2">
        <v>2</v>
      </c>
      <c r="M1434" s="2" t="s">
        <v>1521</v>
      </c>
      <c r="N1434" s="2" t="s">
        <v>7147</v>
      </c>
      <c r="T1434" s="2" t="s">
        <v>10949</v>
      </c>
      <c r="U1434" s="2" t="s">
        <v>672</v>
      </c>
      <c r="V1434" s="2" t="s">
        <v>5073</v>
      </c>
      <c r="Y1434" s="2" t="s">
        <v>2582</v>
      </c>
      <c r="Z1434" s="2" t="s">
        <v>6219</v>
      </c>
      <c r="AC1434" s="2">
        <v>28</v>
      </c>
      <c r="AD1434" s="2" t="s">
        <v>162</v>
      </c>
      <c r="AE1434" s="2" t="s">
        <v>6884</v>
      </c>
      <c r="AF1434" s="2" t="s">
        <v>746</v>
      </c>
      <c r="AG1434" s="2" t="s">
        <v>6920</v>
      </c>
      <c r="AH1434" s="2" t="s">
        <v>72</v>
      </c>
      <c r="AI1434" s="2" t="s">
        <v>7023</v>
      </c>
      <c r="BB1434" s="2" t="s">
        <v>313</v>
      </c>
      <c r="BC1434" s="2" t="s">
        <v>5072</v>
      </c>
      <c r="BD1434" s="2" t="s">
        <v>2633</v>
      </c>
      <c r="BE1434" s="2" t="s">
        <v>6228</v>
      </c>
      <c r="BF1434" s="2" t="s">
        <v>10957</v>
      </c>
    </row>
    <row r="1435" spans="1:58" ht="13.5" customHeight="1">
      <c r="A1435" s="5" t="str">
        <f>HYPERLINK("http://kyu.snu.ac.kr/sdhj/index.jsp?type=hj/GK14610_00IM0001_013a.jpg","1714_수서면_013a")</f>
        <v>1714_수서면_013a</v>
      </c>
      <c r="B1435" s="2">
        <v>1714</v>
      </c>
      <c r="C1435" s="2" t="s">
        <v>9700</v>
      </c>
      <c r="D1435" s="2" t="s">
        <v>9701</v>
      </c>
      <c r="E1435" s="2">
        <v>1434</v>
      </c>
      <c r="F1435" s="2">
        <v>2</v>
      </c>
      <c r="G1435" s="2" t="s">
        <v>9341</v>
      </c>
      <c r="H1435" s="2" t="s">
        <v>9345</v>
      </c>
      <c r="I1435" s="2">
        <v>13</v>
      </c>
      <c r="L1435" s="2">
        <v>2</v>
      </c>
      <c r="M1435" s="2" t="s">
        <v>1521</v>
      </c>
      <c r="N1435" s="2" t="s">
        <v>7147</v>
      </c>
      <c r="T1435" s="2" t="s">
        <v>10949</v>
      </c>
      <c r="U1435" s="2" t="s">
        <v>313</v>
      </c>
      <c r="V1435" s="2" t="s">
        <v>5072</v>
      </c>
      <c r="Y1435" s="2" t="s">
        <v>2338</v>
      </c>
      <c r="Z1435" s="2" t="s">
        <v>6218</v>
      </c>
      <c r="AC1435" s="2">
        <v>61</v>
      </c>
      <c r="AD1435" s="2" t="s">
        <v>136</v>
      </c>
      <c r="AE1435" s="2" t="s">
        <v>6880</v>
      </c>
      <c r="AG1435" s="2" t="s">
        <v>11021</v>
      </c>
      <c r="BB1435" s="2" t="s">
        <v>313</v>
      </c>
      <c r="BC1435" s="2" t="s">
        <v>5072</v>
      </c>
      <c r="BD1435" s="2" t="s">
        <v>2644</v>
      </c>
      <c r="BE1435" s="2" t="s">
        <v>7701</v>
      </c>
      <c r="BF1435" s="2" t="s">
        <v>10957</v>
      </c>
    </row>
    <row r="1436" spans="1:58" ht="13.5" customHeight="1">
      <c r="A1436" s="5" t="str">
        <f>HYPERLINK("http://kyu.snu.ac.kr/sdhj/index.jsp?type=hj/GK14610_00IM0001_013a.jpg","1714_수서면_013a")</f>
        <v>1714_수서면_013a</v>
      </c>
      <c r="B1436" s="2">
        <v>1714</v>
      </c>
      <c r="C1436" s="2" t="s">
        <v>9700</v>
      </c>
      <c r="D1436" s="2" t="s">
        <v>9701</v>
      </c>
      <c r="E1436" s="2">
        <v>1435</v>
      </c>
      <c r="F1436" s="2">
        <v>2</v>
      </c>
      <c r="G1436" s="2" t="s">
        <v>9341</v>
      </c>
      <c r="H1436" s="2" t="s">
        <v>9345</v>
      </c>
      <c r="I1436" s="2">
        <v>13</v>
      </c>
      <c r="L1436" s="2">
        <v>2</v>
      </c>
      <c r="M1436" s="2" t="s">
        <v>1521</v>
      </c>
      <c r="N1436" s="2" t="s">
        <v>7147</v>
      </c>
      <c r="T1436" s="2" t="s">
        <v>10949</v>
      </c>
      <c r="U1436" s="2" t="s">
        <v>313</v>
      </c>
      <c r="V1436" s="2" t="s">
        <v>5072</v>
      </c>
      <c r="Y1436" s="2" t="s">
        <v>2084</v>
      </c>
      <c r="Z1436" s="2" t="s">
        <v>11022</v>
      </c>
      <c r="AC1436" s="2">
        <v>59</v>
      </c>
      <c r="AD1436" s="2" t="s">
        <v>498</v>
      </c>
      <c r="AE1436" s="2" t="s">
        <v>6901</v>
      </c>
      <c r="AF1436" s="2" t="s">
        <v>11023</v>
      </c>
      <c r="AG1436" s="2" t="s">
        <v>11024</v>
      </c>
      <c r="BF1436" s="2" t="s">
        <v>10955</v>
      </c>
    </row>
    <row r="1437" spans="1:58" ht="13.5" customHeight="1">
      <c r="A1437" s="5" t="str">
        <f>HYPERLINK("http://kyu.snu.ac.kr/sdhj/index.jsp?type=hj/GK14610_00IM0001_013a.jpg","1714_수서면_013a")</f>
        <v>1714_수서면_013a</v>
      </c>
      <c r="B1437" s="2">
        <v>1714</v>
      </c>
      <c r="C1437" s="2" t="s">
        <v>9700</v>
      </c>
      <c r="D1437" s="2" t="s">
        <v>9701</v>
      </c>
      <c r="E1437" s="2">
        <v>1436</v>
      </c>
      <c r="F1437" s="2">
        <v>2</v>
      </c>
      <c r="G1437" s="2" t="s">
        <v>9341</v>
      </c>
      <c r="H1437" s="2" t="s">
        <v>9345</v>
      </c>
      <c r="I1437" s="2">
        <v>13</v>
      </c>
      <c r="L1437" s="2">
        <v>2</v>
      </c>
      <c r="M1437" s="2" t="s">
        <v>1521</v>
      </c>
      <c r="N1437" s="2" t="s">
        <v>7147</v>
      </c>
      <c r="T1437" s="2" t="s">
        <v>10949</v>
      </c>
      <c r="U1437" s="2" t="s">
        <v>2568</v>
      </c>
      <c r="V1437" s="2" t="s">
        <v>5253</v>
      </c>
      <c r="Y1437" s="2" t="s">
        <v>2645</v>
      </c>
      <c r="Z1437" s="2" t="s">
        <v>5767</v>
      </c>
      <c r="AC1437" s="2">
        <v>26</v>
      </c>
      <c r="AD1437" s="2" t="s">
        <v>58</v>
      </c>
      <c r="AE1437" s="2" t="s">
        <v>6879</v>
      </c>
      <c r="AF1437" s="2" t="s">
        <v>746</v>
      </c>
      <c r="AG1437" s="2" t="s">
        <v>6920</v>
      </c>
      <c r="AH1437" s="2" t="s">
        <v>1389</v>
      </c>
      <c r="AI1437" s="2" t="s">
        <v>7005</v>
      </c>
      <c r="AT1437" s="2" t="s">
        <v>672</v>
      </c>
      <c r="AU1437" s="2" t="s">
        <v>5073</v>
      </c>
      <c r="AV1437" s="2" t="s">
        <v>944</v>
      </c>
      <c r="AW1437" s="2" t="s">
        <v>7388</v>
      </c>
      <c r="BB1437" s="2" t="s">
        <v>759</v>
      </c>
      <c r="BC1437" s="2" t="s">
        <v>11025</v>
      </c>
      <c r="BF1437" s="2" t="s">
        <v>11026</v>
      </c>
    </row>
    <row r="1438" spans="1:58" ht="13.5" customHeight="1">
      <c r="A1438" s="5" t="str">
        <f>HYPERLINK("http://kyu.snu.ac.kr/sdhj/index.jsp?type=hj/GK14610_00IM0001_013a.jpg","1714_수서면_013a")</f>
        <v>1714_수서면_013a</v>
      </c>
      <c r="B1438" s="2">
        <v>1714</v>
      </c>
      <c r="C1438" s="2" t="s">
        <v>9868</v>
      </c>
      <c r="D1438" s="2" t="s">
        <v>9869</v>
      </c>
      <c r="E1438" s="2">
        <v>1437</v>
      </c>
      <c r="F1438" s="2">
        <v>2</v>
      </c>
      <c r="G1438" s="2" t="s">
        <v>9341</v>
      </c>
      <c r="H1438" s="2" t="s">
        <v>9345</v>
      </c>
      <c r="I1438" s="2">
        <v>13</v>
      </c>
      <c r="L1438" s="2">
        <v>2</v>
      </c>
      <c r="M1438" s="2" t="s">
        <v>1521</v>
      </c>
      <c r="N1438" s="2" t="s">
        <v>7147</v>
      </c>
      <c r="T1438" s="2" t="s">
        <v>10949</v>
      </c>
      <c r="U1438" s="2" t="s">
        <v>2646</v>
      </c>
      <c r="V1438" s="2" t="s">
        <v>5252</v>
      </c>
      <c r="Y1438" s="2" t="s">
        <v>2647</v>
      </c>
      <c r="Z1438" s="2" t="s">
        <v>6217</v>
      </c>
      <c r="AC1438" s="2">
        <v>32</v>
      </c>
      <c r="AD1438" s="2" t="s">
        <v>412</v>
      </c>
      <c r="AE1438" s="2" t="s">
        <v>6887</v>
      </c>
      <c r="BB1438" s="2" t="s">
        <v>313</v>
      </c>
      <c r="BC1438" s="2" t="s">
        <v>5072</v>
      </c>
      <c r="BD1438" s="2" t="s">
        <v>2648</v>
      </c>
      <c r="BE1438" s="2" t="s">
        <v>7700</v>
      </c>
      <c r="BF1438" s="2" t="s">
        <v>10957</v>
      </c>
    </row>
    <row r="1439" spans="1:58" ht="13.5" customHeight="1">
      <c r="A1439" s="5" t="str">
        <f>HYPERLINK("http://kyu.snu.ac.kr/sdhj/index.jsp?type=hj/GK14610_00IM0001_013a.jpg","1714_수서면_013a")</f>
        <v>1714_수서면_013a</v>
      </c>
      <c r="B1439" s="2">
        <v>1714</v>
      </c>
      <c r="C1439" s="2" t="s">
        <v>9700</v>
      </c>
      <c r="D1439" s="2" t="s">
        <v>9701</v>
      </c>
      <c r="E1439" s="2">
        <v>1438</v>
      </c>
      <c r="F1439" s="2">
        <v>2</v>
      </c>
      <c r="G1439" s="2" t="s">
        <v>9341</v>
      </c>
      <c r="H1439" s="2" t="s">
        <v>9345</v>
      </c>
      <c r="I1439" s="2">
        <v>13</v>
      </c>
      <c r="L1439" s="2">
        <v>2</v>
      </c>
      <c r="M1439" s="2" t="s">
        <v>1521</v>
      </c>
      <c r="N1439" s="2" t="s">
        <v>7147</v>
      </c>
      <c r="T1439" s="2" t="s">
        <v>10949</v>
      </c>
      <c r="U1439" s="2" t="s">
        <v>144</v>
      </c>
      <c r="V1439" s="2" t="s">
        <v>5066</v>
      </c>
      <c r="Y1439" s="2" t="s">
        <v>2235</v>
      </c>
      <c r="Z1439" s="2" t="s">
        <v>6192</v>
      </c>
      <c r="AC1439" s="2">
        <v>25</v>
      </c>
      <c r="AD1439" s="2" t="s">
        <v>248</v>
      </c>
      <c r="AE1439" s="2" t="s">
        <v>6886</v>
      </c>
      <c r="AT1439" s="2" t="s">
        <v>672</v>
      </c>
      <c r="AU1439" s="2" t="s">
        <v>5073</v>
      </c>
      <c r="AV1439" s="2" t="s">
        <v>4862</v>
      </c>
      <c r="AW1439" s="2" t="s">
        <v>4968</v>
      </c>
      <c r="BB1439" s="2" t="s">
        <v>759</v>
      </c>
      <c r="BC1439" s="2" t="s">
        <v>10165</v>
      </c>
      <c r="BF1439" s="2" t="s">
        <v>11027</v>
      </c>
    </row>
    <row r="1440" spans="1:58" ht="13.5" customHeight="1">
      <c r="A1440" s="5" t="str">
        <f>HYPERLINK("http://kyu.snu.ac.kr/sdhj/index.jsp?type=hj/GK14610_00IM0001_013a.jpg","1714_수서면_013a")</f>
        <v>1714_수서면_013a</v>
      </c>
      <c r="B1440" s="2">
        <v>1714</v>
      </c>
      <c r="C1440" s="2" t="s">
        <v>9487</v>
      </c>
      <c r="D1440" s="2" t="s">
        <v>9488</v>
      </c>
      <c r="E1440" s="2">
        <v>1439</v>
      </c>
      <c r="F1440" s="2">
        <v>2</v>
      </c>
      <c r="G1440" s="2" t="s">
        <v>9341</v>
      </c>
      <c r="H1440" s="2" t="s">
        <v>9345</v>
      </c>
      <c r="I1440" s="2">
        <v>13</v>
      </c>
      <c r="L1440" s="2">
        <v>2</v>
      </c>
      <c r="M1440" s="2" t="s">
        <v>1521</v>
      </c>
      <c r="N1440" s="2" t="s">
        <v>7147</v>
      </c>
      <c r="T1440" s="2" t="s">
        <v>10949</v>
      </c>
      <c r="U1440" s="2" t="s">
        <v>672</v>
      </c>
      <c r="V1440" s="2" t="s">
        <v>5073</v>
      </c>
      <c r="Y1440" s="2" t="s">
        <v>2649</v>
      </c>
      <c r="Z1440" s="2" t="s">
        <v>6216</v>
      </c>
      <c r="AF1440" s="2" t="s">
        <v>302</v>
      </c>
      <c r="AG1440" s="2" t="s">
        <v>6920</v>
      </c>
      <c r="AH1440" s="2" t="s">
        <v>2650</v>
      </c>
      <c r="AI1440" s="2" t="s">
        <v>7032</v>
      </c>
      <c r="AT1440" s="2" t="s">
        <v>672</v>
      </c>
      <c r="AU1440" s="2" t="s">
        <v>5073</v>
      </c>
      <c r="AV1440" s="2" t="s">
        <v>2651</v>
      </c>
      <c r="AW1440" s="2" t="s">
        <v>7337</v>
      </c>
      <c r="BB1440" s="2" t="s">
        <v>759</v>
      </c>
      <c r="BC1440" s="2" t="s">
        <v>11028</v>
      </c>
      <c r="BF1440" s="2" t="s">
        <v>11029</v>
      </c>
    </row>
    <row r="1441" spans="1:58" ht="13.5" customHeight="1">
      <c r="A1441" s="5" t="str">
        <f>HYPERLINK("http://kyu.snu.ac.kr/sdhj/index.jsp?type=hj/GK14610_00IM0001_013a.jpg","1714_수서면_013a")</f>
        <v>1714_수서면_013a</v>
      </c>
      <c r="B1441" s="2">
        <v>1714</v>
      </c>
      <c r="C1441" s="2" t="s">
        <v>9465</v>
      </c>
      <c r="D1441" s="2" t="s">
        <v>9466</v>
      </c>
      <c r="E1441" s="2">
        <v>1440</v>
      </c>
      <c r="F1441" s="2">
        <v>2</v>
      </c>
      <c r="G1441" s="2" t="s">
        <v>9341</v>
      </c>
      <c r="H1441" s="2" t="s">
        <v>9345</v>
      </c>
      <c r="I1441" s="2">
        <v>13</v>
      </c>
      <c r="L1441" s="2">
        <v>2</v>
      </c>
      <c r="M1441" s="2" t="s">
        <v>1521</v>
      </c>
      <c r="N1441" s="2" t="s">
        <v>7147</v>
      </c>
      <c r="T1441" s="2" t="s">
        <v>10949</v>
      </c>
      <c r="U1441" s="2" t="s">
        <v>313</v>
      </c>
      <c r="V1441" s="2" t="s">
        <v>5072</v>
      </c>
      <c r="Y1441" s="2" t="s">
        <v>11030</v>
      </c>
      <c r="Z1441" s="2" t="s">
        <v>11031</v>
      </c>
      <c r="BF1441" s="2" t="s">
        <v>10951</v>
      </c>
    </row>
    <row r="1442" spans="1:58" ht="13.5" customHeight="1">
      <c r="A1442" s="5" t="str">
        <f>HYPERLINK("http://kyu.snu.ac.kr/sdhj/index.jsp?type=hj/GK14610_00IM0001_013a.jpg","1714_수서면_013a")</f>
        <v>1714_수서면_013a</v>
      </c>
      <c r="B1442" s="2">
        <v>1714</v>
      </c>
      <c r="C1442" s="2" t="s">
        <v>9700</v>
      </c>
      <c r="D1442" s="2" t="s">
        <v>9701</v>
      </c>
      <c r="E1442" s="2">
        <v>1441</v>
      </c>
      <c r="F1442" s="2">
        <v>2</v>
      </c>
      <c r="G1442" s="2" t="s">
        <v>9341</v>
      </c>
      <c r="H1442" s="2" t="s">
        <v>9345</v>
      </c>
      <c r="I1442" s="2">
        <v>13</v>
      </c>
      <c r="L1442" s="2">
        <v>2</v>
      </c>
      <c r="M1442" s="2" t="s">
        <v>1521</v>
      </c>
      <c r="N1442" s="2" t="s">
        <v>7147</v>
      </c>
      <c r="T1442" s="2" t="s">
        <v>10949</v>
      </c>
      <c r="U1442" s="2" t="s">
        <v>672</v>
      </c>
      <c r="V1442" s="2" t="s">
        <v>5073</v>
      </c>
      <c r="Y1442" s="2" t="s">
        <v>2652</v>
      </c>
      <c r="Z1442" s="2" t="s">
        <v>11032</v>
      </c>
      <c r="AC1442" s="2">
        <v>108</v>
      </c>
      <c r="AD1442" s="2" t="s">
        <v>381</v>
      </c>
      <c r="AE1442" s="2" t="s">
        <v>6906</v>
      </c>
      <c r="AG1442" s="2" t="s">
        <v>10950</v>
      </c>
      <c r="AI1442" s="2" t="s">
        <v>7031</v>
      </c>
      <c r="BF1442" s="2" t="s">
        <v>10951</v>
      </c>
    </row>
    <row r="1443" spans="1:58" ht="13.5" customHeight="1">
      <c r="A1443" s="5" t="str">
        <f>HYPERLINK("http://kyu.snu.ac.kr/sdhj/index.jsp?type=hj/GK14610_00IM0001_013a.jpg","1714_수서면_013a")</f>
        <v>1714_수서면_013a</v>
      </c>
      <c r="B1443" s="2">
        <v>1714</v>
      </c>
      <c r="C1443" s="2" t="s">
        <v>9700</v>
      </c>
      <c r="D1443" s="2" t="s">
        <v>9701</v>
      </c>
      <c r="E1443" s="2">
        <v>1442</v>
      </c>
      <c r="F1443" s="2">
        <v>2</v>
      </c>
      <c r="G1443" s="2" t="s">
        <v>9341</v>
      </c>
      <c r="H1443" s="2" t="s">
        <v>9345</v>
      </c>
      <c r="I1443" s="2">
        <v>13</v>
      </c>
      <c r="L1443" s="2">
        <v>2</v>
      </c>
      <c r="M1443" s="2" t="s">
        <v>1521</v>
      </c>
      <c r="N1443" s="2" t="s">
        <v>7147</v>
      </c>
      <c r="T1443" s="2" t="s">
        <v>10949</v>
      </c>
      <c r="U1443" s="2" t="s">
        <v>313</v>
      </c>
      <c r="V1443" s="2" t="s">
        <v>5072</v>
      </c>
      <c r="Y1443" s="2" t="s">
        <v>2653</v>
      </c>
      <c r="Z1443" s="2" t="s">
        <v>6215</v>
      </c>
      <c r="AC1443" s="2">
        <v>81</v>
      </c>
      <c r="AD1443" s="2" t="s">
        <v>340</v>
      </c>
      <c r="AE1443" s="2" t="s">
        <v>6896</v>
      </c>
      <c r="AG1443" s="2" t="s">
        <v>10950</v>
      </c>
      <c r="AI1443" s="2" t="s">
        <v>7031</v>
      </c>
      <c r="AT1443" s="2" t="s">
        <v>672</v>
      </c>
      <c r="AU1443" s="2" t="s">
        <v>5073</v>
      </c>
      <c r="AV1443" s="2" t="s">
        <v>2654</v>
      </c>
      <c r="AW1443" s="2" t="s">
        <v>11033</v>
      </c>
      <c r="BB1443" s="2" t="s">
        <v>759</v>
      </c>
      <c r="BC1443" s="2" t="s">
        <v>10969</v>
      </c>
      <c r="BF1443" s="2" t="s">
        <v>10957</v>
      </c>
    </row>
    <row r="1444" spans="1:58" ht="13.5" customHeight="1">
      <c r="A1444" s="5" t="str">
        <f>HYPERLINK("http://kyu.snu.ac.kr/sdhj/index.jsp?type=hj/GK14610_00IM0001_013a.jpg","1714_수서면_013a")</f>
        <v>1714_수서면_013a</v>
      </c>
      <c r="B1444" s="2">
        <v>1714</v>
      </c>
      <c r="C1444" s="2" t="s">
        <v>9700</v>
      </c>
      <c r="D1444" s="2" t="s">
        <v>9701</v>
      </c>
      <c r="E1444" s="2">
        <v>1443</v>
      </c>
      <c r="F1444" s="2">
        <v>2</v>
      </c>
      <c r="G1444" s="2" t="s">
        <v>9341</v>
      </c>
      <c r="H1444" s="2" t="s">
        <v>9345</v>
      </c>
      <c r="I1444" s="2">
        <v>13</v>
      </c>
      <c r="L1444" s="2">
        <v>2</v>
      </c>
      <c r="M1444" s="2" t="s">
        <v>1521</v>
      </c>
      <c r="N1444" s="2" t="s">
        <v>7147</v>
      </c>
      <c r="T1444" s="2" t="s">
        <v>10949</v>
      </c>
      <c r="U1444" s="2" t="s">
        <v>672</v>
      </c>
      <c r="V1444" s="2" t="s">
        <v>5073</v>
      </c>
      <c r="Y1444" s="2" t="s">
        <v>2655</v>
      </c>
      <c r="Z1444" s="2" t="s">
        <v>6214</v>
      </c>
      <c r="AC1444" s="2">
        <v>78</v>
      </c>
      <c r="AD1444" s="2" t="s">
        <v>897</v>
      </c>
      <c r="AE1444" s="2" t="s">
        <v>6871</v>
      </c>
      <c r="AG1444" s="2" t="s">
        <v>10950</v>
      </c>
      <c r="AI1444" s="2" t="s">
        <v>7031</v>
      </c>
      <c r="AU1444" s="2" t="s">
        <v>5073</v>
      </c>
      <c r="AW1444" s="2" t="s">
        <v>11033</v>
      </c>
      <c r="BC1444" s="2" t="s">
        <v>10969</v>
      </c>
      <c r="BF1444" s="2" t="s">
        <v>10951</v>
      </c>
    </row>
    <row r="1445" spans="1:58" ht="13.5" customHeight="1">
      <c r="A1445" s="5" t="str">
        <f>HYPERLINK("http://kyu.snu.ac.kr/sdhj/index.jsp?type=hj/GK14610_00IM0001_013a.jpg","1714_수서면_013a")</f>
        <v>1714_수서면_013a</v>
      </c>
      <c r="B1445" s="2">
        <v>1714</v>
      </c>
      <c r="C1445" s="2" t="s">
        <v>9700</v>
      </c>
      <c r="D1445" s="2" t="s">
        <v>9701</v>
      </c>
      <c r="E1445" s="2">
        <v>1444</v>
      </c>
      <c r="F1445" s="2">
        <v>2</v>
      </c>
      <c r="G1445" s="2" t="s">
        <v>9341</v>
      </c>
      <c r="H1445" s="2" t="s">
        <v>9345</v>
      </c>
      <c r="I1445" s="2">
        <v>13</v>
      </c>
      <c r="L1445" s="2">
        <v>2</v>
      </c>
      <c r="M1445" s="2" t="s">
        <v>1521</v>
      </c>
      <c r="N1445" s="2" t="s">
        <v>7147</v>
      </c>
      <c r="T1445" s="2" t="s">
        <v>10949</v>
      </c>
      <c r="U1445" s="2" t="s">
        <v>313</v>
      </c>
      <c r="V1445" s="2" t="s">
        <v>5072</v>
      </c>
      <c r="Y1445" s="2" t="s">
        <v>2656</v>
      </c>
      <c r="Z1445" s="2" t="s">
        <v>6213</v>
      </c>
      <c r="AC1445" s="2">
        <v>72</v>
      </c>
      <c r="AD1445" s="2" t="s">
        <v>381</v>
      </c>
      <c r="AE1445" s="2" t="s">
        <v>6906</v>
      </c>
      <c r="AG1445" s="2" t="s">
        <v>10950</v>
      </c>
      <c r="AI1445" s="2" t="s">
        <v>7031</v>
      </c>
      <c r="AU1445" s="2" t="s">
        <v>5073</v>
      </c>
      <c r="AW1445" s="2" t="s">
        <v>11033</v>
      </c>
      <c r="BC1445" s="2" t="s">
        <v>10969</v>
      </c>
      <c r="BF1445" s="2" t="s">
        <v>10972</v>
      </c>
    </row>
    <row r="1446" spans="1:58" ht="13.5" customHeight="1">
      <c r="A1446" s="5" t="str">
        <f>HYPERLINK("http://kyu.snu.ac.kr/sdhj/index.jsp?type=hj/GK14610_00IM0001_013a.jpg","1714_수서면_013a")</f>
        <v>1714_수서면_013a</v>
      </c>
      <c r="B1446" s="2">
        <v>1714</v>
      </c>
      <c r="C1446" s="2" t="s">
        <v>9700</v>
      </c>
      <c r="D1446" s="2" t="s">
        <v>9701</v>
      </c>
      <c r="E1446" s="2">
        <v>1445</v>
      </c>
      <c r="F1446" s="2">
        <v>2</v>
      </c>
      <c r="G1446" s="2" t="s">
        <v>9341</v>
      </c>
      <c r="H1446" s="2" t="s">
        <v>9345</v>
      </c>
      <c r="I1446" s="2">
        <v>13</v>
      </c>
      <c r="L1446" s="2">
        <v>2</v>
      </c>
      <c r="M1446" s="2" t="s">
        <v>1521</v>
      </c>
      <c r="N1446" s="2" t="s">
        <v>7147</v>
      </c>
      <c r="T1446" s="2" t="s">
        <v>10949</v>
      </c>
      <c r="U1446" s="2" t="s">
        <v>672</v>
      </c>
      <c r="V1446" s="2" t="s">
        <v>5073</v>
      </c>
      <c r="Y1446" s="2" t="s">
        <v>1653</v>
      </c>
      <c r="Z1446" s="2" t="s">
        <v>5593</v>
      </c>
      <c r="AC1446" s="2">
        <v>96</v>
      </c>
      <c r="AD1446" s="2" t="s">
        <v>58</v>
      </c>
      <c r="AE1446" s="2" t="s">
        <v>6879</v>
      </c>
      <c r="AG1446" s="2" t="s">
        <v>10950</v>
      </c>
      <c r="AI1446" s="2" t="s">
        <v>7031</v>
      </c>
      <c r="AT1446" s="2" t="s">
        <v>672</v>
      </c>
      <c r="AU1446" s="2" t="s">
        <v>5073</v>
      </c>
      <c r="AV1446" s="2" t="s">
        <v>2657</v>
      </c>
      <c r="AW1446" s="2" t="s">
        <v>11034</v>
      </c>
      <c r="BB1446" s="2" t="s">
        <v>759</v>
      </c>
      <c r="BC1446" s="2" t="s">
        <v>11035</v>
      </c>
      <c r="BF1446" s="2" t="s">
        <v>11036</v>
      </c>
    </row>
    <row r="1447" spans="1:58" ht="13.5" customHeight="1">
      <c r="A1447" s="5" t="str">
        <f>HYPERLINK("http://kyu.snu.ac.kr/sdhj/index.jsp?type=hj/GK14610_00IM0001_013a.jpg","1714_수서면_013a")</f>
        <v>1714_수서면_013a</v>
      </c>
      <c r="B1447" s="2">
        <v>1714</v>
      </c>
      <c r="C1447" s="2" t="s">
        <v>9422</v>
      </c>
      <c r="D1447" s="2" t="s">
        <v>9423</v>
      </c>
      <c r="E1447" s="2">
        <v>1446</v>
      </c>
      <c r="F1447" s="2">
        <v>2</v>
      </c>
      <c r="G1447" s="2" t="s">
        <v>9341</v>
      </c>
      <c r="H1447" s="2" t="s">
        <v>9345</v>
      </c>
      <c r="I1447" s="2">
        <v>13</v>
      </c>
      <c r="L1447" s="2">
        <v>2</v>
      </c>
      <c r="M1447" s="2" t="s">
        <v>1521</v>
      </c>
      <c r="N1447" s="2" t="s">
        <v>7147</v>
      </c>
      <c r="T1447" s="2" t="s">
        <v>10949</v>
      </c>
      <c r="U1447" s="2" t="s">
        <v>313</v>
      </c>
      <c r="V1447" s="2" t="s">
        <v>5072</v>
      </c>
      <c r="Y1447" s="2" t="s">
        <v>2451</v>
      </c>
      <c r="Z1447" s="2" t="s">
        <v>6212</v>
      </c>
      <c r="AC1447" s="2">
        <v>67</v>
      </c>
      <c r="AD1447" s="2" t="s">
        <v>401</v>
      </c>
      <c r="AE1447" s="2" t="s">
        <v>6863</v>
      </c>
      <c r="AG1447" s="2" t="s">
        <v>10950</v>
      </c>
      <c r="AI1447" s="2" t="s">
        <v>7031</v>
      </c>
      <c r="AU1447" s="2" t="s">
        <v>5073</v>
      </c>
      <c r="AW1447" s="2" t="s">
        <v>11037</v>
      </c>
      <c r="BC1447" s="2" t="s">
        <v>10969</v>
      </c>
      <c r="BF1447" s="2" t="s">
        <v>10951</v>
      </c>
    </row>
    <row r="1448" spans="1:58" ht="13.5" customHeight="1">
      <c r="A1448" s="5" t="str">
        <f>HYPERLINK("http://kyu.snu.ac.kr/sdhj/index.jsp?type=hj/GK14610_00IM0001_013a.jpg","1714_수서면_013a")</f>
        <v>1714_수서면_013a</v>
      </c>
      <c r="B1448" s="2">
        <v>1714</v>
      </c>
      <c r="C1448" s="2" t="s">
        <v>9700</v>
      </c>
      <c r="D1448" s="2" t="s">
        <v>9701</v>
      </c>
      <c r="E1448" s="2">
        <v>1447</v>
      </c>
      <c r="F1448" s="2">
        <v>2</v>
      </c>
      <c r="G1448" s="2" t="s">
        <v>9341</v>
      </c>
      <c r="H1448" s="2" t="s">
        <v>9345</v>
      </c>
      <c r="I1448" s="2">
        <v>13</v>
      </c>
      <c r="L1448" s="2">
        <v>2</v>
      </c>
      <c r="M1448" s="2" t="s">
        <v>1521</v>
      </c>
      <c r="N1448" s="2" t="s">
        <v>7147</v>
      </c>
      <c r="T1448" s="2" t="s">
        <v>10949</v>
      </c>
      <c r="U1448" s="2" t="s">
        <v>672</v>
      </c>
      <c r="V1448" s="2" t="s">
        <v>5073</v>
      </c>
      <c r="Y1448" s="2" t="s">
        <v>2658</v>
      </c>
      <c r="Z1448" s="2" t="s">
        <v>6211</v>
      </c>
      <c r="AC1448" s="2">
        <v>73</v>
      </c>
      <c r="AD1448" s="2" t="s">
        <v>226</v>
      </c>
      <c r="AE1448" s="2" t="s">
        <v>6865</v>
      </c>
      <c r="AG1448" s="2" t="s">
        <v>10950</v>
      </c>
      <c r="AI1448" s="2" t="s">
        <v>7031</v>
      </c>
      <c r="BB1448" s="2" t="s">
        <v>313</v>
      </c>
      <c r="BC1448" s="2" t="s">
        <v>5072</v>
      </c>
      <c r="BD1448" s="2" t="s">
        <v>2659</v>
      </c>
      <c r="BE1448" s="2" t="s">
        <v>7699</v>
      </c>
      <c r="BF1448" s="2" t="s">
        <v>10957</v>
      </c>
    </row>
    <row r="1449" spans="1:58" ht="13.5" customHeight="1">
      <c r="A1449" s="5" t="str">
        <f>HYPERLINK("http://kyu.snu.ac.kr/sdhj/index.jsp?type=hj/GK14610_00IM0001_013a.jpg","1714_수서면_013a")</f>
        <v>1714_수서면_013a</v>
      </c>
      <c r="B1449" s="2">
        <v>1714</v>
      </c>
      <c r="C1449" s="2" t="s">
        <v>9700</v>
      </c>
      <c r="D1449" s="2" t="s">
        <v>9701</v>
      </c>
      <c r="E1449" s="2">
        <v>1448</v>
      </c>
      <c r="F1449" s="2">
        <v>2</v>
      </c>
      <c r="G1449" s="2" t="s">
        <v>9341</v>
      </c>
      <c r="H1449" s="2" t="s">
        <v>9345</v>
      </c>
      <c r="I1449" s="2">
        <v>13</v>
      </c>
      <c r="L1449" s="2">
        <v>2</v>
      </c>
      <c r="M1449" s="2" t="s">
        <v>1521</v>
      </c>
      <c r="N1449" s="2" t="s">
        <v>7147</v>
      </c>
      <c r="T1449" s="2" t="s">
        <v>10949</v>
      </c>
      <c r="U1449" s="2" t="s">
        <v>672</v>
      </c>
      <c r="V1449" s="2" t="s">
        <v>5073</v>
      </c>
      <c r="Y1449" s="2" t="s">
        <v>2660</v>
      </c>
      <c r="Z1449" s="2" t="s">
        <v>6210</v>
      </c>
      <c r="AC1449" s="2">
        <v>70</v>
      </c>
      <c r="AD1449" s="2" t="s">
        <v>283</v>
      </c>
      <c r="AE1449" s="2" t="s">
        <v>6876</v>
      </c>
      <c r="AG1449" s="2" t="s">
        <v>10950</v>
      </c>
      <c r="AI1449" s="2" t="s">
        <v>7031</v>
      </c>
      <c r="BC1449" s="2" t="s">
        <v>5072</v>
      </c>
      <c r="BE1449" s="2" t="s">
        <v>7699</v>
      </c>
      <c r="BF1449" s="2" t="s">
        <v>10951</v>
      </c>
    </row>
    <row r="1450" spans="1:58" ht="13.5" customHeight="1">
      <c r="A1450" s="5" t="str">
        <f>HYPERLINK("http://kyu.snu.ac.kr/sdhj/index.jsp?type=hj/GK14610_00IM0001_013a.jpg","1714_수서면_013a")</f>
        <v>1714_수서면_013a</v>
      </c>
      <c r="B1450" s="2">
        <v>1714</v>
      </c>
      <c r="C1450" s="2" t="s">
        <v>9700</v>
      </c>
      <c r="D1450" s="2" t="s">
        <v>9701</v>
      </c>
      <c r="E1450" s="2">
        <v>1449</v>
      </c>
      <c r="F1450" s="2">
        <v>2</v>
      </c>
      <c r="G1450" s="2" t="s">
        <v>9341</v>
      </c>
      <c r="H1450" s="2" t="s">
        <v>9345</v>
      </c>
      <c r="I1450" s="2">
        <v>13</v>
      </c>
      <c r="L1450" s="2">
        <v>2</v>
      </c>
      <c r="M1450" s="2" t="s">
        <v>1521</v>
      </c>
      <c r="N1450" s="2" t="s">
        <v>7147</v>
      </c>
      <c r="T1450" s="2" t="s">
        <v>10949</v>
      </c>
      <c r="U1450" s="2" t="s">
        <v>672</v>
      </c>
      <c r="V1450" s="2" t="s">
        <v>5073</v>
      </c>
      <c r="Y1450" s="2" t="s">
        <v>2661</v>
      </c>
      <c r="Z1450" s="2" t="s">
        <v>6209</v>
      </c>
      <c r="AC1450" s="2">
        <v>66</v>
      </c>
      <c r="AD1450" s="2" t="s">
        <v>207</v>
      </c>
      <c r="AE1450" s="2" t="s">
        <v>6867</v>
      </c>
      <c r="AG1450" s="2" t="s">
        <v>10950</v>
      </c>
      <c r="AI1450" s="2" t="s">
        <v>7031</v>
      </c>
      <c r="BC1450" s="2" t="s">
        <v>5072</v>
      </c>
      <c r="BE1450" s="2" t="s">
        <v>7699</v>
      </c>
      <c r="BF1450" s="2" t="s">
        <v>10972</v>
      </c>
    </row>
    <row r="1451" spans="1:58" ht="13.5" customHeight="1">
      <c r="A1451" s="5" t="str">
        <f>HYPERLINK("http://kyu.snu.ac.kr/sdhj/index.jsp?type=hj/GK14610_00IM0001_013a.jpg","1714_수서면_013a")</f>
        <v>1714_수서면_013a</v>
      </c>
      <c r="B1451" s="2">
        <v>1714</v>
      </c>
      <c r="C1451" s="2" t="s">
        <v>9700</v>
      </c>
      <c r="D1451" s="2" t="s">
        <v>9701</v>
      </c>
      <c r="E1451" s="2">
        <v>1450</v>
      </c>
      <c r="F1451" s="2">
        <v>2</v>
      </c>
      <c r="G1451" s="2" t="s">
        <v>9341</v>
      </c>
      <c r="H1451" s="2" t="s">
        <v>9345</v>
      </c>
      <c r="I1451" s="2">
        <v>13</v>
      </c>
      <c r="L1451" s="2">
        <v>2</v>
      </c>
      <c r="M1451" s="2" t="s">
        <v>1521</v>
      </c>
      <c r="N1451" s="2" t="s">
        <v>7147</v>
      </c>
      <c r="T1451" s="2" t="s">
        <v>10949</v>
      </c>
      <c r="U1451" s="2" t="s">
        <v>313</v>
      </c>
      <c r="V1451" s="2" t="s">
        <v>5072</v>
      </c>
      <c r="Y1451" s="2" t="s">
        <v>85</v>
      </c>
      <c r="Z1451" s="2" t="s">
        <v>5613</v>
      </c>
      <c r="AC1451" s="2">
        <v>66</v>
      </c>
      <c r="AD1451" s="2" t="s">
        <v>207</v>
      </c>
      <c r="AE1451" s="2" t="s">
        <v>6867</v>
      </c>
      <c r="AG1451" s="2" t="s">
        <v>10950</v>
      </c>
      <c r="AI1451" s="2" t="s">
        <v>7031</v>
      </c>
      <c r="BB1451" s="2" t="s">
        <v>313</v>
      </c>
      <c r="BC1451" s="2" t="s">
        <v>5072</v>
      </c>
      <c r="BD1451" s="2" t="s">
        <v>2662</v>
      </c>
      <c r="BE1451" s="2" t="s">
        <v>7687</v>
      </c>
      <c r="BF1451" s="2" t="s">
        <v>10972</v>
      </c>
    </row>
    <row r="1452" spans="1:58" ht="13.5" customHeight="1">
      <c r="A1452" s="5" t="str">
        <f>HYPERLINK("http://kyu.snu.ac.kr/sdhj/index.jsp?type=hj/GK14610_00IM0001_013a.jpg","1714_수서면_013a")</f>
        <v>1714_수서면_013a</v>
      </c>
      <c r="B1452" s="2">
        <v>1714</v>
      </c>
      <c r="C1452" s="2" t="s">
        <v>9700</v>
      </c>
      <c r="D1452" s="2" t="s">
        <v>9701</v>
      </c>
      <c r="E1452" s="2">
        <v>1451</v>
      </c>
      <c r="F1452" s="2">
        <v>2</v>
      </c>
      <c r="G1452" s="2" t="s">
        <v>9341</v>
      </c>
      <c r="H1452" s="2" t="s">
        <v>9345</v>
      </c>
      <c r="I1452" s="2">
        <v>13</v>
      </c>
      <c r="L1452" s="2">
        <v>2</v>
      </c>
      <c r="M1452" s="2" t="s">
        <v>1521</v>
      </c>
      <c r="N1452" s="2" t="s">
        <v>7147</v>
      </c>
      <c r="T1452" s="2" t="s">
        <v>10949</v>
      </c>
      <c r="U1452" s="2" t="s">
        <v>313</v>
      </c>
      <c r="V1452" s="2" t="s">
        <v>5072</v>
      </c>
      <c r="Y1452" s="2" t="s">
        <v>85</v>
      </c>
      <c r="Z1452" s="2" t="s">
        <v>5613</v>
      </c>
      <c r="AC1452" s="2">
        <v>65</v>
      </c>
      <c r="AD1452" s="2" t="s">
        <v>386</v>
      </c>
      <c r="AE1452" s="2" t="s">
        <v>6875</v>
      </c>
      <c r="AF1452" s="2" t="s">
        <v>11038</v>
      </c>
      <c r="AG1452" s="2" t="s">
        <v>11039</v>
      </c>
      <c r="AH1452" s="2" t="s">
        <v>733</v>
      </c>
      <c r="AI1452" s="2" t="s">
        <v>7031</v>
      </c>
      <c r="BC1452" s="2" t="s">
        <v>5072</v>
      </c>
      <c r="BE1452" s="2" t="s">
        <v>7687</v>
      </c>
      <c r="BF1452" s="2" t="s">
        <v>10956</v>
      </c>
    </row>
    <row r="1453" spans="1:58" ht="13.5" customHeight="1">
      <c r="A1453" s="5" t="str">
        <f>HYPERLINK("http://kyu.snu.ac.kr/sdhj/index.jsp?type=hj/GK14610_00IM0001_013a.jpg","1714_수서면_013a")</f>
        <v>1714_수서면_013a</v>
      </c>
      <c r="B1453" s="2">
        <v>1714</v>
      </c>
      <c r="C1453" s="2" t="s">
        <v>9700</v>
      </c>
      <c r="D1453" s="2" t="s">
        <v>9701</v>
      </c>
      <c r="E1453" s="2">
        <v>1452</v>
      </c>
      <c r="F1453" s="2">
        <v>2</v>
      </c>
      <c r="G1453" s="2" t="s">
        <v>9341</v>
      </c>
      <c r="H1453" s="2" t="s">
        <v>9345</v>
      </c>
      <c r="I1453" s="2">
        <v>13</v>
      </c>
      <c r="L1453" s="2">
        <v>2</v>
      </c>
      <c r="M1453" s="2" t="s">
        <v>1521</v>
      </c>
      <c r="N1453" s="2" t="s">
        <v>7147</v>
      </c>
      <c r="T1453" s="2" t="s">
        <v>10949</v>
      </c>
      <c r="U1453" s="2" t="s">
        <v>672</v>
      </c>
      <c r="V1453" s="2" t="s">
        <v>5073</v>
      </c>
      <c r="Y1453" s="2" t="s">
        <v>4791</v>
      </c>
      <c r="Z1453" s="2" t="s">
        <v>6208</v>
      </c>
      <c r="AF1453" s="2" t="s">
        <v>65</v>
      </c>
      <c r="AG1453" s="2" t="s">
        <v>5367</v>
      </c>
    </row>
    <row r="1454" spans="1:58" ht="13.5" customHeight="1">
      <c r="A1454" s="5" t="str">
        <f>HYPERLINK("http://kyu.snu.ac.kr/sdhj/index.jsp?type=hj/GK14610_00IM0001_013a.jpg","1714_수서면_013a")</f>
        <v>1714_수서면_013a</v>
      </c>
      <c r="B1454" s="2">
        <v>1714</v>
      </c>
      <c r="C1454" s="2" t="s">
        <v>9700</v>
      </c>
      <c r="D1454" s="2" t="s">
        <v>9701</v>
      </c>
      <c r="E1454" s="2">
        <v>1453</v>
      </c>
      <c r="F1454" s="2">
        <v>2</v>
      </c>
      <c r="G1454" s="2" t="s">
        <v>9341</v>
      </c>
      <c r="H1454" s="2" t="s">
        <v>9345</v>
      </c>
      <c r="I1454" s="2">
        <v>13</v>
      </c>
      <c r="L1454" s="2">
        <v>2</v>
      </c>
      <c r="M1454" s="2" t="s">
        <v>1521</v>
      </c>
      <c r="N1454" s="2" t="s">
        <v>7147</v>
      </c>
      <c r="T1454" s="2" t="s">
        <v>10949</v>
      </c>
      <c r="U1454" s="2" t="s">
        <v>313</v>
      </c>
      <c r="V1454" s="2" t="s">
        <v>5072</v>
      </c>
      <c r="Y1454" s="2" t="s">
        <v>11040</v>
      </c>
      <c r="Z1454" s="2" t="s">
        <v>11041</v>
      </c>
      <c r="AT1454" s="2" t="s">
        <v>672</v>
      </c>
      <c r="AU1454" s="2" t="s">
        <v>5073</v>
      </c>
      <c r="AV1454" s="2" t="s">
        <v>2663</v>
      </c>
      <c r="AW1454" s="2" t="s">
        <v>7468</v>
      </c>
      <c r="BB1454" s="2" t="s">
        <v>759</v>
      </c>
      <c r="BC1454" s="2" t="s">
        <v>10969</v>
      </c>
      <c r="BF1454" s="2" t="s">
        <v>28</v>
      </c>
    </row>
    <row r="1455" spans="1:58" ht="13.5" customHeight="1">
      <c r="A1455" s="5" t="str">
        <f>HYPERLINK("http://kyu.snu.ac.kr/sdhj/index.jsp?type=hj/GK14610_00IM0001_013a.jpg","1714_수서면_013a")</f>
        <v>1714_수서면_013a</v>
      </c>
      <c r="B1455" s="2">
        <v>1714</v>
      </c>
      <c r="C1455" s="2" t="s">
        <v>9700</v>
      </c>
      <c r="D1455" s="2" t="s">
        <v>9701</v>
      </c>
      <c r="E1455" s="2">
        <v>1454</v>
      </c>
      <c r="F1455" s="2">
        <v>2</v>
      </c>
      <c r="G1455" s="2" t="s">
        <v>9341</v>
      </c>
      <c r="H1455" s="2" t="s">
        <v>9345</v>
      </c>
      <c r="I1455" s="2">
        <v>13</v>
      </c>
      <c r="L1455" s="2">
        <v>2</v>
      </c>
      <c r="M1455" s="2" t="s">
        <v>1521</v>
      </c>
      <c r="N1455" s="2" t="s">
        <v>7147</v>
      </c>
      <c r="T1455" s="2" t="s">
        <v>10949</v>
      </c>
      <c r="U1455" s="2" t="s">
        <v>313</v>
      </c>
      <c r="V1455" s="2" t="s">
        <v>5072</v>
      </c>
      <c r="Y1455" s="2" t="s">
        <v>2664</v>
      </c>
      <c r="Z1455" s="2" t="s">
        <v>6207</v>
      </c>
      <c r="AC1455" s="2">
        <v>61</v>
      </c>
      <c r="AD1455" s="2" t="s">
        <v>136</v>
      </c>
      <c r="AE1455" s="2" t="s">
        <v>6880</v>
      </c>
      <c r="AG1455" s="2" t="s">
        <v>10950</v>
      </c>
      <c r="AI1455" s="2" t="s">
        <v>7029</v>
      </c>
      <c r="BF1455" s="2" t="s">
        <v>10957</v>
      </c>
    </row>
    <row r="1456" spans="1:58" ht="13.5" customHeight="1">
      <c r="A1456" s="5" t="str">
        <f>HYPERLINK("http://kyu.snu.ac.kr/sdhj/index.jsp?type=hj/GK14610_00IM0001_013a.jpg","1714_수서면_013a")</f>
        <v>1714_수서면_013a</v>
      </c>
      <c r="B1456" s="2">
        <v>1714</v>
      </c>
      <c r="C1456" s="2" t="s">
        <v>9700</v>
      </c>
      <c r="D1456" s="2" t="s">
        <v>9701</v>
      </c>
      <c r="E1456" s="2">
        <v>1455</v>
      </c>
      <c r="F1456" s="2">
        <v>2</v>
      </c>
      <c r="G1456" s="2" t="s">
        <v>9341</v>
      </c>
      <c r="H1456" s="2" t="s">
        <v>9345</v>
      </c>
      <c r="I1456" s="2">
        <v>13</v>
      </c>
      <c r="L1456" s="2">
        <v>2</v>
      </c>
      <c r="M1456" s="2" t="s">
        <v>1521</v>
      </c>
      <c r="N1456" s="2" t="s">
        <v>7147</v>
      </c>
      <c r="T1456" s="2" t="s">
        <v>10949</v>
      </c>
      <c r="U1456" s="2" t="s">
        <v>313</v>
      </c>
      <c r="V1456" s="2" t="s">
        <v>5072</v>
      </c>
      <c r="Y1456" s="2" t="s">
        <v>2298</v>
      </c>
      <c r="Z1456" s="2" t="s">
        <v>5589</v>
      </c>
      <c r="AC1456" s="2">
        <v>55</v>
      </c>
      <c r="AD1456" s="2" t="s">
        <v>309</v>
      </c>
      <c r="AE1456" s="2" t="s">
        <v>6899</v>
      </c>
      <c r="AG1456" s="2" t="s">
        <v>10950</v>
      </c>
      <c r="AI1456" s="2" t="s">
        <v>7029</v>
      </c>
      <c r="BF1456" s="2" t="s">
        <v>10951</v>
      </c>
    </row>
    <row r="1457" spans="1:72" ht="13.5" customHeight="1">
      <c r="A1457" s="5" t="str">
        <f>HYPERLINK("http://kyu.snu.ac.kr/sdhj/index.jsp?type=hj/GK14610_00IM0001_013a.jpg","1714_수서면_013a")</f>
        <v>1714_수서면_013a</v>
      </c>
      <c r="B1457" s="2">
        <v>1714</v>
      </c>
      <c r="C1457" s="2" t="s">
        <v>9700</v>
      </c>
      <c r="D1457" s="2" t="s">
        <v>9701</v>
      </c>
      <c r="E1457" s="2">
        <v>1456</v>
      </c>
      <c r="F1457" s="2">
        <v>2</v>
      </c>
      <c r="G1457" s="2" t="s">
        <v>9341</v>
      </c>
      <c r="H1457" s="2" t="s">
        <v>9345</v>
      </c>
      <c r="I1457" s="2">
        <v>13</v>
      </c>
      <c r="L1457" s="2">
        <v>2</v>
      </c>
      <c r="M1457" s="2" t="s">
        <v>1521</v>
      </c>
      <c r="N1457" s="2" t="s">
        <v>7147</v>
      </c>
      <c r="T1457" s="2" t="s">
        <v>10949</v>
      </c>
      <c r="U1457" s="2" t="s">
        <v>672</v>
      </c>
      <c r="V1457" s="2" t="s">
        <v>5073</v>
      </c>
      <c r="Y1457" s="2" t="s">
        <v>2665</v>
      </c>
      <c r="Z1457" s="2" t="s">
        <v>6206</v>
      </c>
      <c r="AC1457" s="2">
        <v>43</v>
      </c>
      <c r="AD1457" s="2" t="s">
        <v>404</v>
      </c>
      <c r="AE1457" s="2" t="s">
        <v>6900</v>
      </c>
      <c r="AF1457" s="2" t="s">
        <v>10970</v>
      </c>
      <c r="AG1457" s="2" t="s">
        <v>10971</v>
      </c>
      <c r="AH1457" s="2" t="s">
        <v>260</v>
      </c>
      <c r="AI1457" s="2" t="s">
        <v>7029</v>
      </c>
      <c r="BF1457" s="2" t="s">
        <v>10972</v>
      </c>
    </row>
    <row r="1458" spans="1:72" ht="13.5" customHeight="1">
      <c r="A1458" s="5" t="str">
        <f>HYPERLINK("http://kyu.snu.ac.kr/sdhj/index.jsp?type=hj/GK14610_00IM0001_013a.jpg","1714_수서면_013a")</f>
        <v>1714_수서면_013a</v>
      </c>
      <c r="B1458" s="2">
        <v>1714</v>
      </c>
      <c r="C1458" s="2" t="s">
        <v>9700</v>
      </c>
      <c r="D1458" s="2" t="s">
        <v>9701</v>
      </c>
      <c r="E1458" s="2">
        <v>1457</v>
      </c>
      <c r="F1458" s="2">
        <v>2</v>
      </c>
      <c r="G1458" s="2" t="s">
        <v>9341</v>
      </c>
      <c r="H1458" s="2" t="s">
        <v>9345</v>
      </c>
      <c r="I1458" s="2">
        <v>13</v>
      </c>
      <c r="L1458" s="2">
        <v>2</v>
      </c>
      <c r="M1458" s="2" t="s">
        <v>1521</v>
      </c>
      <c r="N1458" s="2" t="s">
        <v>7147</v>
      </c>
      <c r="T1458" s="2" t="s">
        <v>10949</v>
      </c>
      <c r="U1458" s="2" t="s">
        <v>284</v>
      </c>
      <c r="V1458" s="2" t="s">
        <v>5077</v>
      </c>
      <c r="Y1458" s="2" t="s">
        <v>937</v>
      </c>
      <c r="Z1458" s="2" t="s">
        <v>6205</v>
      </c>
      <c r="AC1458" s="2">
        <v>39</v>
      </c>
      <c r="AD1458" s="2" t="s">
        <v>36</v>
      </c>
      <c r="AE1458" s="2" t="s">
        <v>6351</v>
      </c>
    </row>
    <row r="1459" spans="1:72" ht="13.5" customHeight="1">
      <c r="A1459" s="5" t="str">
        <f>HYPERLINK("http://kyu.snu.ac.kr/sdhj/index.jsp?type=hj/GK14610_00IM0001_013a.jpg","1714_수서면_013a")</f>
        <v>1714_수서면_013a</v>
      </c>
      <c r="B1459" s="2">
        <v>1714</v>
      </c>
      <c r="C1459" s="2" t="s">
        <v>9503</v>
      </c>
      <c r="D1459" s="2" t="s">
        <v>9504</v>
      </c>
      <c r="E1459" s="2">
        <v>1458</v>
      </c>
      <c r="F1459" s="2">
        <v>2</v>
      </c>
      <c r="G1459" s="2" t="s">
        <v>9341</v>
      </c>
      <c r="H1459" s="2" t="s">
        <v>9345</v>
      </c>
      <c r="I1459" s="2">
        <v>13</v>
      </c>
      <c r="L1459" s="2">
        <v>2</v>
      </c>
      <c r="M1459" s="2" t="s">
        <v>1521</v>
      </c>
      <c r="N1459" s="2" t="s">
        <v>7147</v>
      </c>
      <c r="T1459" s="2" t="s">
        <v>10949</v>
      </c>
      <c r="U1459" s="2" t="s">
        <v>313</v>
      </c>
      <c r="V1459" s="2" t="s">
        <v>5072</v>
      </c>
      <c r="Y1459" s="2" t="s">
        <v>2666</v>
      </c>
      <c r="Z1459" s="2" t="s">
        <v>5971</v>
      </c>
      <c r="AC1459" s="2">
        <v>18</v>
      </c>
      <c r="AD1459" s="2" t="s">
        <v>897</v>
      </c>
      <c r="AE1459" s="2" t="s">
        <v>6871</v>
      </c>
      <c r="AG1459" s="2" t="s">
        <v>10950</v>
      </c>
      <c r="AI1459" s="2" t="s">
        <v>7030</v>
      </c>
      <c r="BB1459" s="2" t="s">
        <v>845</v>
      </c>
      <c r="BC1459" s="2" t="s">
        <v>5268</v>
      </c>
      <c r="BF1459" s="2" t="s">
        <v>10957</v>
      </c>
    </row>
    <row r="1460" spans="1:72" ht="13.5" customHeight="1">
      <c r="A1460" s="5" t="str">
        <f>HYPERLINK("http://kyu.snu.ac.kr/sdhj/index.jsp?type=hj/GK14610_00IM0001_013a.jpg","1714_수서면_013a")</f>
        <v>1714_수서면_013a</v>
      </c>
      <c r="B1460" s="2">
        <v>1714</v>
      </c>
      <c r="C1460" s="2" t="s">
        <v>9700</v>
      </c>
      <c r="D1460" s="2" t="s">
        <v>9701</v>
      </c>
      <c r="E1460" s="2">
        <v>1459</v>
      </c>
      <c r="F1460" s="2">
        <v>2</v>
      </c>
      <c r="G1460" s="2" t="s">
        <v>9341</v>
      </c>
      <c r="H1460" s="2" t="s">
        <v>9345</v>
      </c>
      <c r="I1460" s="2">
        <v>13</v>
      </c>
      <c r="L1460" s="2">
        <v>2</v>
      </c>
      <c r="M1460" s="2" t="s">
        <v>1521</v>
      </c>
      <c r="N1460" s="2" t="s">
        <v>7147</v>
      </c>
      <c r="T1460" s="2" t="s">
        <v>10949</v>
      </c>
      <c r="U1460" s="2" t="s">
        <v>313</v>
      </c>
      <c r="V1460" s="2" t="s">
        <v>5072</v>
      </c>
      <c r="Y1460" s="2" t="s">
        <v>2667</v>
      </c>
      <c r="Z1460" s="2" t="s">
        <v>6204</v>
      </c>
      <c r="AC1460" s="2">
        <v>13</v>
      </c>
      <c r="AD1460" s="2" t="s">
        <v>688</v>
      </c>
      <c r="AE1460" s="2" t="s">
        <v>6893</v>
      </c>
      <c r="AG1460" s="2" t="s">
        <v>10950</v>
      </c>
      <c r="AI1460" s="2" t="s">
        <v>7030</v>
      </c>
      <c r="BC1460" s="2" t="s">
        <v>5268</v>
      </c>
      <c r="BF1460" s="2" t="s">
        <v>10951</v>
      </c>
    </row>
    <row r="1461" spans="1:72" ht="13.5" customHeight="1">
      <c r="A1461" s="5" t="str">
        <f>HYPERLINK("http://kyu.snu.ac.kr/sdhj/index.jsp?type=hj/GK14610_00IM0001_013a.jpg","1714_수서면_013a")</f>
        <v>1714_수서면_013a</v>
      </c>
      <c r="B1461" s="2">
        <v>1714</v>
      </c>
      <c r="C1461" s="2" t="s">
        <v>9700</v>
      </c>
      <c r="D1461" s="2" t="s">
        <v>9701</v>
      </c>
      <c r="E1461" s="2">
        <v>1460</v>
      </c>
      <c r="F1461" s="2">
        <v>2</v>
      </c>
      <c r="G1461" s="2" t="s">
        <v>9341</v>
      </c>
      <c r="H1461" s="2" t="s">
        <v>9345</v>
      </c>
      <c r="I1461" s="2">
        <v>13</v>
      </c>
      <c r="L1461" s="2">
        <v>2</v>
      </c>
      <c r="M1461" s="2" t="s">
        <v>1521</v>
      </c>
      <c r="N1461" s="2" t="s">
        <v>7147</v>
      </c>
      <c r="T1461" s="2" t="s">
        <v>10949</v>
      </c>
      <c r="U1461" s="2" t="s">
        <v>672</v>
      </c>
      <c r="V1461" s="2" t="s">
        <v>5073</v>
      </c>
      <c r="Y1461" s="2" t="s">
        <v>2668</v>
      </c>
      <c r="Z1461" s="2" t="s">
        <v>6203</v>
      </c>
      <c r="AC1461" s="2">
        <v>11</v>
      </c>
      <c r="AD1461" s="2" t="s">
        <v>208</v>
      </c>
      <c r="AE1461" s="2" t="s">
        <v>6902</v>
      </c>
      <c r="AF1461" s="2" t="s">
        <v>10970</v>
      </c>
      <c r="AG1461" s="2" t="s">
        <v>10971</v>
      </c>
      <c r="AH1461" s="2" t="s">
        <v>2574</v>
      </c>
      <c r="AI1461" s="2" t="s">
        <v>7030</v>
      </c>
      <c r="BC1461" s="2" t="s">
        <v>5268</v>
      </c>
      <c r="BF1461" s="2" t="s">
        <v>10972</v>
      </c>
    </row>
    <row r="1462" spans="1:72" ht="13.5" customHeight="1">
      <c r="A1462" s="5" t="str">
        <f>HYPERLINK("http://kyu.snu.ac.kr/sdhj/index.jsp?type=hj/GK14610_00IM0001_013a.jpg","1714_수서면_013a")</f>
        <v>1714_수서면_013a</v>
      </c>
      <c r="B1462" s="2">
        <v>1714</v>
      </c>
      <c r="C1462" s="2" t="s">
        <v>9700</v>
      </c>
      <c r="D1462" s="2" t="s">
        <v>9701</v>
      </c>
      <c r="E1462" s="2">
        <v>1461</v>
      </c>
      <c r="F1462" s="2">
        <v>2</v>
      </c>
      <c r="G1462" s="2" t="s">
        <v>9341</v>
      </c>
      <c r="H1462" s="2" t="s">
        <v>9345</v>
      </c>
      <c r="I1462" s="2">
        <v>13</v>
      </c>
      <c r="L1462" s="2">
        <v>2</v>
      </c>
      <c r="M1462" s="2" t="s">
        <v>1521</v>
      </c>
      <c r="N1462" s="2" t="s">
        <v>7147</v>
      </c>
      <c r="T1462" s="2" t="s">
        <v>10949</v>
      </c>
      <c r="U1462" s="2" t="s">
        <v>672</v>
      </c>
      <c r="V1462" s="2" t="s">
        <v>5073</v>
      </c>
      <c r="Y1462" s="2" t="s">
        <v>2669</v>
      </c>
      <c r="Z1462" s="2" t="s">
        <v>6049</v>
      </c>
      <c r="AC1462" s="2">
        <v>43</v>
      </c>
      <c r="AD1462" s="2" t="s">
        <v>404</v>
      </c>
      <c r="AE1462" s="2" t="s">
        <v>6900</v>
      </c>
      <c r="BB1462" s="2" t="s">
        <v>313</v>
      </c>
      <c r="BC1462" s="2" t="s">
        <v>5072</v>
      </c>
      <c r="BD1462" s="2" t="s">
        <v>2664</v>
      </c>
      <c r="BE1462" s="2" t="s">
        <v>6207</v>
      </c>
      <c r="BF1462" s="2" t="s">
        <v>11042</v>
      </c>
    </row>
    <row r="1463" spans="1:72" ht="13.5" customHeight="1">
      <c r="A1463" s="5" t="str">
        <f>HYPERLINK("http://kyu.snu.ac.kr/sdhj/index.jsp?type=hj/GK14610_00IM0001_013a.jpg","1714_수서면_013a")</f>
        <v>1714_수서면_013a</v>
      </c>
      <c r="B1463" s="2">
        <v>1714</v>
      </c>
      <c r="C1463" s="2" t="s">
        <v>11043</v>
      </c>
      <c r="D1463" s="2" t="s">
        <v>11044</v>
      </c>
      <c r="E1463" s="2">
        <v>1462</v>
      </c>
      <c r="F1463" s="2">
        <v>2</v>
      </c>
      <c r="G1463" s="2" t="s">
        <v>9341</v>
      </c>
      <c r="H1463" s="2" t="s">
        <v>9345</v>
      </c>
      <c r="I1463" s="2">
        <v>13</v>
      </c>
      <c r="L1463" s="2">
        <v>2</v>
      </c>
      <c r="M1463" s="2" t="s">
        <v>1521</v>
      </c>
      <c r="N1463" s="2" t="s">
        <v>7147</v>
      </c>
      <c r="T1463" s="2" t="s">
        <v>10949</v>
      </c>
      <c r="U1463" s="2" t="s">
        <v>672</v>
      </c>
      <c r="V1463" s="2" t="s">
        <v>5073</v>
      </c>
      <c r="Y1463" s="2" t="s">
        <v>11045</v>
      </c>
      <c r="Z1463" s="2" t="s">
        <v>6202</v>
      </c>
      <c r="AF1463" s="2" t="s">
        <v>2670</v>
      </c>
      <c r="AG1463" s="2" t="s">
        <v>6963</v>
      </c>
      <c r="BC1463" s="2" t="s">
        <v>5072</v>
      </c>
      <c r="BE1463" s="2" t="s">
        <v>6207</v>
      </c>
      <c r="BF1463" s="2" t="s">
        <v>11046</v>
      </c>
    </row>
    <row r="1464" spans="1:72" ht="13.5" customHeight="1">
      <c r="A1464" s="5" t="str">
        <f>HYPERLINK("http://kyu.snu.ac.kr/sdhj/index.jsp?type=hj/GK14610_00IM0001_013a.jpg","1714_수서면_013a")</f>
        <v>1714_수서면_013a</v>
      </c>
      <c r="B1464" s="2">
        <v>1714</v>
      </c>
      <c r="C1464" s="2" t="s">
        <v>11043</v>
      </c>
      <c r="D1464" s="2" t="s">
        <v>11044</v>
      </c>
      <c r="E1464" s="2">
        <v>1463</v>
      </c>
      <c r="F1464" s="2">
        <v>2</v>
      </c>
      <c r="G1464" s="2" t="s">
        <v>9341</v>
      </c>
      <c r="H1464" s="2" t="s">
        <v>9345</v>
      </c>
      <c r="I1464" s="2">
        <v>13</v>
      </c>
      <c r="L1464" s="2">
        <v>2</v>
      </c>
      <c r="M1464" s="2" t="s">
        <v>1521</v>
      </c>
      <c r="N1464" s="2" t="s">
        <v>7147</v>
      </c>
      <c r="T1464" s="2" t="s">
        <v>10949</v>
      </c>
      <c r="Y1464" s="2" t="s">
        <v>527</v>
      </c>
      <c r="Z1464" s="2" t="s">
        <v>6201</v>
      </c>
      <c r="AC1464" s="2">
        <v>39</v>
      </c>
      <c r="AD1464" s="2" t="s">
        <v>36</v>
      </c>
      <c r="AE1464" s="2" t="s">
        <v>6351</v>
      </c>
      <c r="AF1464" s="2" t="s">
        <v>10952</v>
      </c>
      <c r="AG1464" s="2" t="s">
        <v>10953</v>
      </c>
      <c r="AH1464" s="2" t="s">
        <v>11047</v>
      </c>
      <c r="AI1464" s="2" t="s">
        <v>11048</v>
      </c>
    </row>
    <row r="1465" spans="1:72" ht="13.5" customHeight="1">
      <c r="A1465" s="5" t="str">
        <f>HYPERLINK("http://kyu.snu.ac.kr/sdhj/index.jsp?type=hj/GK14610_00IM0001_013a.jpg","1714_수서면_013a")</f>
        <v>1714_수서면_013a</v>
      </c>
      <c r="B1465" s="2">
        <v>1714</v>
      </c>
      <c r="C1465" s="2" t="s">
        <v>9700</v>
      </c>
      <c r="D1465" s="2" t="s">
        <v>9701</v>
      </c>
      <c r="E1465" s="2">
        <v>1464</v>
      </c>
      <c r="F1465" s="2">
        <v>2</v>
      </c>
      <c r="G1465" s="2" t="s">
        <v>9341</v>
      </c>
      <c r="H1465" s="2" t="s">
        <v>9345</v>
      </c>
      <c r="I1465" s="2">
        <v>13</v>
      </c>
      <c r="L1465" s="2">
        <v>2</v>
      </c>
      <c r="M1465" s="2" t="s">
        <v>1521</v>
      </c>
      <c r="N1465" s="2" t="s">
        <v>7147</v>
      </c>
      <c r="T1465" s="2" t="s">
        <v>10949</v>
      </c>
      <c r="U1465" s="2" t="s">
        <v>313</v>
      </c>
      <c r="V1465" s="2" t="s">
        <v>5072</v>
      </c>
      <c r="Y1465" s="2" t="s">
        <v>4863</v>
      </c>
      <c r="Z1465" s="2" t="s">
        <v>11049</v>
      </c>
      <c r="AC1465" s="2">
        <v>37</v>
      </c>
      <c r="AD1465" s="2" t="s">
        <v>226</v>
      </c>
      <c r="AE1465" s="2" t="s">
        <v>6865</v>
      </c>
      <c r="AG1465" s="2" t="s">
        <v>10950</v>
      </c>
      <c r="AI1465" s="2" t="s">
        <v>7029</v>
      </c>
      <c r="BF1465" s="2" t="s">
        <v>10972</v>
      </c>
    </row>
    <row r="1466" spans="1:72" ht="13.5" customHeight="1">
      <c r="A1466" s="5" t="str">
        <f>HYPERLINK("http://kyu.snu.ac.kr/sdhj/index.jsp?type=hj/GK14610_00IM0001_013a.jpg","1714_수서면_013a")</f>
        <v>1714_수서면_013a</v>
      </c>
      <c r="B1466" s="2">
        <v>1714</v>
      </c>
      <c r="C1466" s="2" t="s">
        <v>9700</v>
      </c>
      <c r="D1466" s="2" t="s">
        <v>9701</v>
      </c>
      <c r="E1466" s="2">
        <v>1465</v>
      </c>
      <c r="F1466" s="2">
        <v>2</v>
      </c>
      <c r="G1466" s="2" t="s">
        <v>9341</v>
      </c>
      <c r="H1466" s="2" t="s">
        <v>9345</v>
      </c>
      <c r="I1466" s="2">
        <v>13</v>
      </c>
      <c r="L1466" s="2">
        <v>2</v>
      </c>
      <c r="M1466" s="2" t="s">
        <v>1521</v>
      </c>
      <c r="N1466" s="2" t="s">
        <v>7147</v>
      </c>
      <c r="T1466" s="2" t="s">
        <v>10949</v>
      </c>
      <c r="U1466" s="2" t="s">
        <v>313</v>
      </c>
      <c r="V1466" s="2" t="s">
        <v>5072</v>
      </c>
      <c r="Y1466" s="2" t="s">
        <v>11050</v>
      </c>
      <c r="Z1466" s="2" t="s">
        <v>11051</v>
      </c>
      <c r="AC1466" s="2">
        <v>35</v>
      </c>
      <c r="AD1466" s="2" t="s">
        <v>255</v>
      </c>
      <c r="AE1466" s="2" t="s">
        <v>6888</v>
      </c>
      <c r="AG1466" s="2" t="s">
        <v>10950</v>
      </c>
      <c r="AI1466" s="2" t="s">
        <v>7029</v>
      </c>
      <c r="BF1466" s="2" t="s">
        <v>10956</v>
      </c>
    </row>
    <row r="1467" spans="1:72" ht="13.5" customHeight="1">
      <c r="A1467" s="5" t="str">
        <f>HYPERLINK("http://kyu.snu.ac.kr/sdhj/index.jsp?type=hj/GK14610_00IM0001_013a.jpg","1714_수서면_013a")</f>
        <v>1714_수서면_013a</v>
      </c>
      <c r="B1467" s="2">
        <v>1714</v>
      </c>
      <c r="C1467" s="2" t="s">
        <v>9700</v>
      </c>
      <c r="D1467" s="2" t="s">
        <v>9701</v>
      </c>
      <c r="E1467" s="2">
        <v>1466</v>
      </c>
      <c r="F1467" s="2">
        <v>2</v>
      </c>
      <c r="G1467" s="2" t="s">
        <v>9341</v>
      </c>
      <c r="H1467" s="2" t="s">
        <v>9345</v>
      </c>
      <c r="I1467" s="2">
        <v>13</v>
      </c>
      <c r="L1467" s="2">
        <v>2</v>
      </c>
      <c r="M1467" s="2" t="s">
        <v>1521</v>
      </c>
      <c r="N1467" s="2" t="s">
        <v>7147</v>
      </c>
      <c r="T1467" s="2" t="s">
        <v>10949</v>
      </c>
      <c r="U1467" s="2" t="s">
        <v>672</v>
      </c>
      <c r="V1467" s="2" t="s">
        <v>5073</v>
      </c>
      <c r="Y1467" s="2" t="s">
        <v>2671</v>
      </c>
      <c r="Z1467" s="2" t="s">
        <v>6200</v>
      </c>
      <c r="AC1467" s="2">
        <v>21</v>
      </c>
      <c r="AD1467" s="2" t="s">
        <v>89</v>
      </c>
      <c r="AE1467" s="2" t="s">
        <v>6733</v>
      </c>
      <c r="AG1467" s="2" t="s">
        <v>10950</v>
      </c>
      <c r="AI1467" s="2" t="s">
        <v>7029</v>
      </c>
      <c r="BD1467" s="2" t="s">
        <v>11052</v>
      </c>
      <c r="BE1467" s="2" t="s">
        <v>11053</v>
      </c>
      <c r="BF1467" s="2" t="s">
        <v>10955</v>
      </c>
    </row>
    <row r="1468" spans="1:72" ht="13.5" customHeight="1">
      <c r="A1468" s="5" t="str">
        <f>HYPERLINK("http://kyu.snu.ac.kr/sdhj/index.jsp?type=hj/GK14610_00IM0001_013a.jpg","1714_수서면_013a")</f>
        <v>1714_수서면_013a</v>
      </c>
      <c r="B1468" s="2">
        <v>1714</v>
      </c>
      <c r="C1468" s="2" t="s">
        <v>9700</v>
      </c>
      <c r="D1468" s="2" t="s">
        <v>9701</v>
      </c>
      <c r="E1468" s="2">
        <v>1467</v>
      </c>
      <c r="F1468" s="2">
        <v>2</v>
      </c>
      <c r="G1468" s="2" t="s">
        <v>9341</v>
      </c>
      <c r="H1468" s="2" t="s">
        <v>9345</v>
      </c>
      <c r="I1468" s="2">
        <v>13</v>
      </c>
      <c r="L1468" s="2">
        <v>2</v>
      </c>
      <c r="M1468" s="2" t="s">
        <v>1521</v>
      </c>
      <c r="N1468" s="2" t="s">
        <v>7147</v>
      </c>
      <c r="T1468" s="2" t="s">
        <v>10949</v>
      </c>
      <c r="U1468" s="2" t="s">
        <v>672</v>
      </c>
      <c r="V1468" s="2" t="s">
        <v>5073</v>
      </c>
      <c r="Y1468" s="2" t="s">
        <v>487</v>
      </c>
      <c r="Z1468" s="2" t="s">
        <v>5591</v>
      </c>
      <c r="AC1468" s="2">
        <v>36</v>
      </c>
      <c r="AD1468" s="2" t="s">
        <v>70</v>
      </c>
      <c r="AE1468" s="2" t="s">
        <v>6864</v>
      </c>
      <c r="AF1468" s="2" t="s">
        <v>11054</v>
      </c>
      <c r="AG1468" s="2" t="s">
        <v>11055</v>
      </c>
      <c r="AH1468" s="2" t="s">
        <v>260</v>
      </c>
      <c r="AI1468" s="2" t="s">
        <v>7029</v>
      </c>
      <c r="BB1468" s="2" t="s">
        <v>313</v>
      </c>
      <c r="BC1468" s="2" t="s">
        <v>5072</v>
      </c>
      <c r="BD1468" s="2" t="s">
        <v>2672</v>
      </c>
      <c r="BE1468" s="2" t="s">
        <v>7698</v>
      </c>
      <c r="BF1468" s="2" t="s">
        <v>10951</v>
      </c>
    </row>
    <row r="1469" spans="1:72" ht="13.5" customHeight="1">
      <c r="A1469" s="5" t="str">
        <f>HYPERLINK("http://kyu.snu.ac.kr/sdhj/index.jsp?type=hj/GK14610_00IM0001_013a.jpg","1714_수서면_013a")</f>
        <v>1714_수서면_013a</v>
      </c>
      <c r="B1469" s="2">
        <v>1714</v>
      </c>
      <c r="C1469" s="2" t="s">
        <v>9700</v>
      </c>
      <c r="D1469" s="2" t="s">
        <v>9701</v>
      </c>
      <c r="E1469" s="2">
        <v>1468</v>
      </c>
      <c r="F1469" s="2">
        <v>2</v>
      </c>
      <c r="G1469" s="2" t="s">
        <v>9341</v>
      </c>
      <c r="H1469" s="2" t="s">
        <v>9345</v>
      </c>
      <c r="I1469" s="2">
        <v>13</v>
      </c>
      <c r="L1469" s="2">
        <v>2</v>
      </c>
      <c r="M1469" s="2" t="s">
        <v>1521</v>
      </c>
      <c r="N1469" s="2" t="s">
        <v>7147</v>
      </c>
      <c r="T1469" s="2" t="s">
        <v>10949</v>
      </c>
      <c r="U1469" s="2" t="s">
        <v>2673</v>
      </c>
      <c r="V1469" s="2" t="s">
        <v>5212</v>
      </c>
      <c r="Y1469" s="2" t="s">
        <v>2674</v>
      </c>
      <c r="Z1469" s="2" t="s">
        <v>4964</v>
      </c>
      <c r="AC1469" s="2">
        <v>30</v>
      </c>
      <c r="AD1469" s="2" t="s">
        <v>51</v>
      </c>
      <c r="AE1469" s="2" t="s">
        <v>6895</v>
      </c>
      <c r="AF1469" s="2" t="s">
        <v>63</v>
      </c>
      <c r="AG1469" s="2" t="s">
        <v>6918</v>
      </c>
      <c r="BB1469" s="2" t="s">
        <v>313</v>
      </c>
      <c r="BC1469" s="2" t="s">
        <v>5072</v>
      </c>
      <c r="BD1469" s="2" t="s">
        <v>1799</v>
      </c>
      <c r="BE1469" s="2" t="s">
        <v>6566</v>
      </c>
      <c r="BF1469" s="2" t="s">
        <v>10955</v>
      </c>
    </row>
    <row r="1470" spans="1:72" ht="13.5" customHeight="1">
      <c r="A1470" s="5" t="str">
        <f>HYPERLINK("http://kyu.snu.ac.kr/sdhj/index.jsp?type=hj/GK14610_00IM0001_013a.jpg","1714_수서면_013a")</f>
        <v>1714_수서면_013a</v>
      </c>
      <c r="B1470" s="2">
        <v>1714</v>
      </c>
      <c r="C1470" s="2" t="s">
        <v>9700</v>
      </c>
      <c r="D1470" s="2" t="s">
        <v>9701</v>
      </c>
      <c r="E1470" s="2">
        <v>1469</v>
      </c>
      <c r="F1470" s="2">
        <v>2</v>
      </c>
      <c r="G1470" s="2" t="s">
        <v>9341</v>
      </c>
      <c r="H1470" s="2" t="s">
        <v>9345</v>
      </c>
      <c r="I1470" s="2">
        <v>13</v>
      </c>
      <c r="L1470" s="2">
        <v>3</v>
      </c>
      <c r="M1470" s="2" t="s">
        <v>8925</v>
      </c>
      <c r="N1470" s="2" t="s">
        <v>9183</v>
      </c>
      <c r="O1470" s="2" t="s">
        <v>6</v>
      </c>
      <c r="P1470" s="2" t="s">
        <v>4999</v>
      </c>
      <c r="T1470" s="2" t="s">
        <v>11056</v>
      </c>
      <c r="U1470" s="2" t="s">
        <v>347</v>
      </c>
      <c r="V1470" s="2" t="s">
        <v>5076</v>
      </c>
      <c r="W1470" s="2" t="s">
        <v>531</v>
      </c>
      <c r="X1470" s="2" t="s">
        <v>5377</v>
      </c>
      <c r="Y1470" s="2" t="s">
        <v>2539</v>
      </c>
      <c r="Z1470" s="2" t="s">
        <v>6199</v>
      </c>
      <c r="AC1470" s="2">
        <v>21</v>
      </c>
      <c r="AD1470" s="2" t="s">
        <v>58</v>
      </c>
      <c r="AE1470" s="2" t="s">
        <v>6879</v>
      </c>
      <c r="AJ1470" s="2" t="s">
        <v>17</v>
      </c>
      <c r="AK1470" s="2" t="s">
        <v>7078</v>
      </c>
      <c r="AL1470" s="2" t="s">
        <v>893</v>
      </c>
      <c r="AM1470" s="2" t="s">
        <v>7046</v>
      </c>
      <c r="AT1470" s="2" t="s">
        <v>347</v>
      </c>
      <c r="AU1470" s="2" t="s">
        <v>5076</v>
      </c>
      <c r="AV1470" s="2" t="s">
        <v>2524</v>
      </c>
      <c r="AW1470" s="2" t="s">
        <v>6298</v>
      </c>
      <c r="BG1470" s="2" t="s">
        <v>717</v>
      </c>
      <c r="BH1470" s="2" t="s">
        <v>5257</v>
      </c>
      <c r="BI1470" s="2" t="s">
        <v>2525</v>
      </c>
      <c r="BJ1470" s="2" t="s">
        <v>7475</v>
      </c>
      <c r="BK1470" s="2" t="s">
        <v>2675</v>
      </c>
      <c r="BL1470" s="2" t="s">
        <v>7797</v>
      </c>
      <c r="BM1470" s="2" t="s">
        <v>2527</v>
      </c>
      <c r="BN1470" s="2" t="s">
        <v>7985</v>
      </c>
      <c r="BO1470" s="2" t="s">
        <v>717</v>
      </c>
      <c r="BP1470" s="2" t="s">
        <v>5257</v>
      </c>
      <c r="BQ1470" s="2" t="s">
        <v>2676</v>
      </c>
      <c r="BR1470" s="2" t="s">
        <v>8659</v>
      </c>
      <c r="BS1470" s="2" t="s">
        <v>492</v>
      </c>
      <c r="BT1470" s="2" t="s">
        <v>7083</v>
      </c>
    </row>
    <row r="1471" spans="1:72" ht="13.5" customHeight="1">
      <c r="A1471" s="5" t="str">
        <f>HYPERLINK("http://kyu.snu.ac.kr/sdhj/index.jsp?type=hj/GK14610_00IM0001_013a.jpg","1714_수서면_013a")</f>
        <v>1714_수서면_013a</v>
      </c>
      <c r="B1471" s="2">
        <v>1714</v>
      </c>
      <c r="C1471" s="2" t="s">
        <v>10333</v>
      </c>
      <c r="D1471" s="2" t="s">
        <v>10334</v>
      </c>
      <c r="E1471" s="2">
        <v>1470</v>
      </c>
      <c r="F1471" s="2">
        <v>2</v>
      </c>
      <c r="G1471" s="2" t="s">
        <v>9341</v>
      </c>
      <c r="H1471" s="2" t="s">
        <v>9345</v>
      </c>
      <c r="I1471" s="2">
        <v>13</v>
      </c>
      <c r="L1471" s="2">
        <v>3</v>
      </c>
      <c r="M1471" s="2" t="s">
        <v>8925</v>
      </c>
      <c r="N1471" s="2" t="s">
        <v>9183</v>
      </c>
      <c r="S1471" s="2" t="s">
        <v>77</v>
      </c>
      <c r="T1471" s="2" t="s">
        <v>5010</v>
      </c>
      <c r="W1471" s="2" t="s">
        <v>1127</v>
      </c>
      <c r="X1471" s="2" t="s">
        <v>5382</v>
      </c>
      <c r="Y1471" s="2" t="s">
        <v>764</v>
      </c>
      <c r="Z1471" s="2" t="s">
        <v>5449</v>
      </c>
      <c r="AC1471" s="2">
        <v>29</v>
      </c>
      <c r="AD1471" s="2" t="s">
        <v>55</v>
      </c>
      <c r="AE1471" s="2" t="s">
        <v>5082</v>
      </c>
      <c r="AJ1471" s="2" t="s">
        <v>765</v>
      </c>
      <c r="AK1471" s="2" t="s">
        <v>7079</v>
      </c>
      <c r="AL1471" s="2" t="s">
        <v>2677</v>
      </c>
      <c r="AM1471" s="2" t="s">
        <v>7087</v>
      </c>
      <c r="AT1471" s="2" t="s">
        <v>717</v>
      </c>
      <c r="AU1471" s="2" t="s">
        <v>5257</v>
      </c>
      <c r="AV1471" s="2" t="s">
        <v>2678</v>
      </c>
      <c r="AW1471" s="2" t="s">
        <v>7467</v>
      </c>
      <c r="BG1471" s="2" t="s">
        <v>717</v>
      </c>
      <c r="BH1471" s="2" t="s">
        <v>5257</v>
      </c>
      <c r="BI1471" s="2" t="s">
        <v>2679</v>
      </c>
      <c r="BJ1471" s="2" t="s">
        <v>7983</v>
      </c>
      <c r="BK1471" s="2" t="s">
        <v>2680</v>
      </c>
      <c r="BL1471" s="2" t="s">
        <v>11057</v>
      </c>
      <c r="BM1471" s="2" t="s">
        <v>2681</v>
      </c>
      <c r="BN1471" s="2" t="s">
        <v>8332</v>
      </c>
      <c r="BO1471" s="2" t="s">
        <v>2682</v>
      </c>
      <c r="BP1471" s="2" t="s">
        <v>8480</v>
      </c>
      <c r="BQ1471" s="2" t="s">
        <v>2683</v>
      </c>
      <c r="BR1471" s="2" t="s">
        <v>8658</v>
      </c>
      <c r="BS1471" s="2" t="s">
        <v>2684</v>
      </c>
      <c r="BT1471" s="2" t="s">
        <v>8810</v>
      </c>
    </row>
    <row r="1472" spans="1:72" ht="13.5" customHeight="1">
      <c r="A1472" s="5" t="str">
        <f>HYPERLINK("http://kyu.snu.ac.kr/sdhj/index.jsp?type=hj/GK14610_00IM0001_013a.jpg","1714_수서면_013a")</f>
        <v>1714_수서면_013a</v>
      </c>
      <c r="B1472" s="2">
        <v>1714</v>
      </c>
      <c r="C1472" s="2" t="s">
        <v>9386</v>
      </c>
      <c r="D1472" s="2" t="s">
        <v>9387</v>
      </c>
      <c r="E1472" s="2">
        <v>1471</v>
      </c>
      <c r="F1472" s="2">
        <v>2</v>
      </c>
      <c r="G1472" s="2" t="s">
        <v>9341</v>
      </c>
      <c r="H1472" s="2" t="s">
        <v>9345</v>
      </c>
      <c r="I1472" s="2">
        <v>13</v>
      </c>
      <c r="L1472" s="2">
        <v>3</v>
      </c>
      <c r="M1472" s="2" t="s">
        <v>8925</v>
      </c>
      <c r="N1472" s="2" t="s">
        <v>9183</v>
      </c>
      <c r="T1472" s="2" t="s">
        <v>11058</v>
      </c>
      <c r="U1472" s="2" t="s">
        <v>2685</v>
      </c>
      <c r="V1472" s="2" t="s">
        <v>5251</v>
      </c>
      <c r="Y1472" s="2" t="s">
        <v>2200</v>
      </c>
      <c r="Z1472" s="2" t="s">
        <v>6198</v>
      </c>
      <c r="AC1472" s="2">
        <v>39</v>
      </c>
      <c r="AD1472" s="2" t="s">
        <v>36</v>
      </c>
      <c r="AE1472" s="2" t="s">
        <v>6351</v>
      </c>
      <c r="BB1472" s="2" t="s">
        <v>313</v>
      </c>
      <c r="BC1472" s="2" t="s">
        <v>5072</v>
      </c>
      <c r="BD1472" s="2" t="s">
        <v>1799</v>
      </c>
      <c r="BE1472" s="2" t="s">
        <v>6566</v>
      </c>
      <c r="BF1472" s="2" t="s">
        <v>11059</v>
      </c>
    </row>
    <row r="1473" spans="1:72" ht="13.5" customHeight="1">
      <c r="A1473" s="5" t="str">
        <f>HYPERLINK("http://kyu.snu.ac.kr/sdhj/index.jsp?type=hj/GK14610_00IM0001_013a.jpg","1714_수서면_013a")</f>
        <v>1714_수서면_013a</v>
      </c>
      <c r="B1473" s="2">
        <v>1714</v>
      </c>
      <c r="C1473" s="2" t="s">
        <v>11060</v>
      </c>
      <c r="D1473" s="2" t="s">
        <v>11061</v>
      </c>
      <c r="E1473" s="2">
        <v>1472</v>
      </c>
      <c r="F1473" s="2">
        <v>2</v>
      </c>
      <c r="G1473" s="2" t="s">
        <v>9341</v>
      </c>
      <c r="H1473" s="2" t="s">
        <v>9345</v>
      </c>
      <c r="I1473" s="2">
        <v>13</v>
      </c>
      <c r="L1473" s="2">
        <v>3</v>
      </c>
      <c r="M1473" s="2" t="s">
        <v>8925</v>
      </c>
      <c r="N1473" s="2" t="s">
        <v>9183</v>
      </c>
      <c r="T1473" s="2" t="s">
        <v>11058</v>
      </c>
      <c r="U1473" s="2" t="s">
        <v>313</v>
      </c>
      <c r="V1473" s="2" t="s">
        <v>5072</v>
      </c>
      <c r="Y1473" s="2" t="s">
        <v>2638</v>
      </c>
      <c r="Z1473" s="2" t="s">
        <v>6197</v>
      </c>
      <c r="AC1473" s="2">
        <v>18</v>
      </c>
      <c r="AD1473" s="2" t="s">
        <v>897</v>
      </c>
      <c r="AE1473" s="2" t="s">
        <v>6871</v>
      </c>
      <c r="BB1473" s="2" t="s">
        <v>313</v>
      </c>
      <c r="BC1473" s="2" t="s">
        <v>5072</v>
      </c>
      <c r="BD1473" s="2" t="s">
        <v>919</v>
      </c>
      <c r="BE1473" s="2" t="s">
        <v>6751</v>
      </c>
      <c r="BF1473" s="2" t="s">
        <v>11062</v>
      </c>
    </row>
    <row r="1474" spans="1:72" ht="13.5" customHeight="1">
      <c r="A1474" s="5" t="str">
        <f>HYPERLINK("http://kyu.snu.ac.kr/sdhj/index.jsp?type=hj/GK14610_00IM0001_013a.jpg","1714_수서면_013a")</f>
        <v>1714_수서면_013a</v>
      </c>
      <c r="B1474" s="2">
        <v>1714</v>
      </c>
      <c r="C1474" s="2" t="s">
        <v>11063</v>
      </c>
      <c r="D1474" s="2" t="s">
        <v>11064</v>
      </c>
      <c r="E1474" s="2">
        <v>1473</v>
      </c>
      <c r="F1474" s="2">
        <v>2</v>
      </c>
      <c r="G1474" s="2" t="s">
        <v>9341</v>
      </c>
      <c r="H1474" s="2" t="s">
        <v>9345</v>
      </c>
      <c r="I1474" s="2">
        <v>13</v>
      </c>
      <c r="L1474" s="2">
        <v>3</v>
      </c>
      <c r="M1474" s="2" t="s">
        <v>8925</v>
      </c>
      <c r="N1474" s="2" t="s">
        <v>9183</v>
      </c>
      <c r="T1474" s="2" t="s">
        <v>11058</v>
      </c>
      <c r="U1474" s="2" t="s">
        <v>313</v>
      </c>
      <c r="V1474" s="2" t="s">
        <v>5072</v>
      </c>
      <c r="Y1474" s="2" t="s">
        <v>2634</v>
      </c>
      <c r="Z1474" s="2" t="s">
        <v>11013</v>
      </c>
      <c r="AC1474" s="2">
        <v>19</v>
      </c>
      <c r="AD1474" s="2" t="s">
        <v>328</v>
      </c>
      <c r="AE1474" s="2" t="s">
        <v>6890</v>
      </c>
      <c r="AF1474" s="2" t="s">
        <v>746</v>
      </c>
      <c r="AG1474" s="2" t="s">
        <v>6920</v>
      </c>
      <c r="AH1474" s="2" t="s">
        <v>116</v>
      </c>
      <c r="AI1474" s="2" t="s">
        <v>7027</v>
      </c>
      <c r="BB1474" s="2" t="s">
        <v>313</v>
      </c>
      <c r="BC1474" s="2" t="s">
        <v>5072</v>
      </c>
      <c r="BD1474" s="2" t="s">
        <v>2576</v>
      </c>
      <c r="BE1474" s="2" t="s">
        <v>6270</v>
      </c>
      <c r="BF1474" s="2" t="s">
        <v>11065</v>
      </c>
    </row>
    <row r="1475" spans="1:72" ht="13.5" customHeight="1">
      <c r="A1475" s="5" t="str">
        <f>HYPERLINK("http://kyu.snu.ac.kr/sdhj/index.jsp?type=hj/GK14610_00IM0001_013a.jpg","1714_수서면_013a")</f>
        <v>1714_수서면_013a</v>
      </c>
      <c r="B1475" s="2">
        <v>1714</v>
      </c>
      <c r="C1475" s="2" t="s">
        <v>11017</v>
      </c>
      <c r="D1475" s="2" t="s">
        <v>11018</v>
      </c>
      <c r="E1475" s="2">
        <v>1474</v>
      </c>
      <c r="F1475" s="2">
        <v>2</v>
      </c>
      <c r="G1475" s="2" t="s">
        <v>9341</v>
      </c>
      <c r="H1475" s="2" t="s">
        <v>9345</v>
      </c>
      <c r="I1475" s="2">
        <v>13</v>
      </c>
      <c r="L1475" s="2">
        <v>3</v>
      </c>
      <c r="M1475" s="2" t="s">
        <v>8925</v>
      </c>
      <c r="N1475" s="2" t="s">
        <v>9183</v>
      </c>
      <c r="T1475" s="2" t="s">
        <v>11058</v>
      </c>
      <c r="U1475" s="2" t="s">
        <v>313</v>
      </c>
      <c r="V1475" s="2" t="s">
        <v>5072</v>
      </c>
      <c r="Y1475" s="2" t="s">
        <v>11066</v>
      </c>
      <c r="Z1475" s="2" t="s">
        <v>11067</v>
      </c>
      <c r="AC1475" s="2">
        <v>18</v>
      </c>
      <c r="AD1475" s="2" t="s">
        <v>897</v>
      </c>
      <c r="AE1475" s="2" t="s">
        <v>6871</v>
      </c>
      <c r="BB1475" s="2" t="s">
        <v>313</v>
      </c>
      <c r="BC1475" s="2" t="s">
        <v>5072</v>
      </c>
      <c r="BD1475" s="2" t="s">
        <v>1781</v>
      </c>
      <c r="BE1475" s="2" t="s">
        <v>11068</v>
      </c>
      <c r="BF1475" s="2" t="s">
        <v>11069</v>
      </c>
    </row>
    <row r="1476" spans="1:72" ht="13.5" customHeight="1">
      <c r="A1476" s="5" t="str">
        <f>HYPERLINK("http://kyu.snu.ac.kr/sdhj/index.jsp?type=hj/GK14610_00IM0001_013a.jpg","1714_수서면_013a")</f>
        <v>1714_수서면_013a</v>
      </c>
      <c r="B1476" s="2">
        <v>1714</v>
      </c>
      <c r="C1476" s="2" t="s">
        <v>11063</v>
      </c>
      <c r="D1476" s="2" t="s">
        <v>11064</v>
      </c>
      <c r="E1476" s="2">
        <v>1475</v>
      </c>
      <c r="F1476" s="2">
        <v>2</v>
      </c>
      <c r="G1476" s="2" t="s">
        <v>9341</v>
      </c>
      <c r="H1476" s="2" t="s">
        <v>9345</v>
      </c>
      <c r="I1476" s="2">
        <v>13</v>
      </c>
      <c r="L1476" s="2">
        <v>3</v>
      </c>
      <c r="M1476" s="2" t="s">
        <v>8925</v>
      </c>
      <c r="N1476" s="2" t="s">
        <v>9183</v>
      </c>
      <c r="T1476" s="2" t="s">
        <v>11058</v>
      </c>
      <c r="U1476" s="2" t="s">
        <v>313</v>
      </c>
      <c r="V1476" s="2" t="s">
        <v>5072</v>
      </c>
      <c r="Y1476" s="2" t="s">
        <v>2686</v>
      </c>
      <c r="Z1476" s="2" t="s">
        <v>6196</v>
      </c>
      <c r="AC1476" s="2">
        <v>25</v>
      </c>
      <c r="AD1476" s="2" t="s">
        <v>248</v>
      </c>
      <c r="AE1476" s="2" t="s">
        <v>6886</v>
      </c>
      <c r="BB1476" s="2" t="s">
        <v>313</v>
      </c>
      <c r="BC1476" s="2" t="s">
        <v>5072</v>
      </c>
      <c r="BD1476" s="2" t="s">
        <v>1548</v>
      </c>
      <c r="BE1476" s="2" t="s">
        <v>10260</v>
      </c>
      <c r="BF1476" s="2" t="s">
        <v>10390</v>
      </c>
    </row>
    <row r="1477" spans="1:72" ht="13.5" customHeight="1">
      <c r="A1477" s="5" t="str">
        <f>HYPERLINK("http://kyu.snu.ac.kr/sdhj/index.jsp?type=hj/GK14610_00IM0001_013a.jpg","1714_수서면_013a")</f>
        <v>1714_수서면_013a</v>
      </c>
      <c r="B1477" s="2">
        <v>1714</v>
      </c>
      <c r="C1477" s="2" t="s">
        <v>9858</v>
      </c>
      <c r="D1477" s="2" t="s">
        <v>9859</v>
      </c>
      <c r="E1477" s="2">
        <v>1476</v>
      </c>
      <c r="F1477" s="2">
        <v>2</v>
      </c>
      <c r="G1477" s="2" t="s">
        <v>9341</v>
      </c>
      <c r="H1477" s="2" t="s">
        <v>9345</v>
      </c>
      <c r="I1477" s="2">
        <v>13</v>
      </c>
      <c r="L1477" s="2">
        <v>3</v>
      </c>
      <c r="M1477" s="2" t="s">
        <v>8925</v>
      </c>
      <c r="N1477" s="2" t="s">
        <v>9183</v>
      </c>
      <c r="T1477" s="2" t="s">
        <v>11058</v>
      </c>
      <c r="U1477" s="2" t="s">
        <v>2687</v>
      </c>
      <c r="V1477" s="2" t="s">
        <v>5250</v>
      </c>
      <c r="Y1477" s="2" t="s">
        <v>535</v>
      </c>
      <c r="Z1477" s="2" t="s">
        <v>5644</v>
      </c>
      <c r="AC1477" s="2">
        <v>14</v>
      </c>
      <c r="AD1477" s="2" t="s">
        <v>466</v>
      </c>
      <c r="AE1477" s="2" t="s">
        <v>6877</v>
      </c>
      <c r="BB1477" s="2" t="s">
        <v>313</v>
      </c>
      <c r="BC1477" s="2" t="s">
        <v>5072</v>
      </c>
      <c r="BD1477" s="2" t="s">
        <v>2688</v>
      </c>
      <c r="BE1477" s="2" t="s">
        <v>7697</v>
      </c>
      <c r="BF1477" s="2" t="s">
        <v>10582</v>
      </c>
    </row>
    <row r="1478" spans="1:72" ht="13.5" customHeight="1">
      <c r="A1478" s="5" t="str">
        <f>HYPERLINK("http://kyu.snu.ac.kr/sdhj/index.jsp?type=hj/GK14610_00IM0001_013a.jpg","1714_수서면_013a")</f>
        <v>1714_수서면_013a</v>
      </c>
      <c r="B1478" s="2">
        <v>1714</v>
      </c>
      <c r="C1478" s="2" t="s">
        <v>9361</v>
      </c>
      <c r="D1478" s="2" t="s">
        <v>9362</v>
      </c>
      <c r="E1478" s="2">
        <v>1477</v>
      </c>
      <c r="F1478" s="2">
        <v>2</v>
      </c>
      <c r="G1478" s="2" t="s">
        <v>9341</v>
      </c>
      <c r="H1478" s="2" t="s">
        <v>9345</v>
      </c>
      <c r="I1478" s="2">
        <v>13</v>
      </c>
      <c r="L1478" s="2">
        <v>3</v>
      </c>
      <c r="M1478" s="2" t="s">
        <v>8925</v>
      </c>
      <c r="N1478" s="2" t="s">
        <v>9183</v>
      </c>
      <c r="T1478" s="2" t="s">
        <v>11058</v>
      </c>
      <c r="U1478" s="2" t="s">
        <v>313</v>
      </c>
      <c r="V1478" s="2" t="s">
        <v>5072</v>
      </c>
      <c r="Y1478" s="2" t="s">
        <v>2468</v>
      </c>
      <c r="Z1478" s="2" t="s">
        <v>6195</v>
      </c>
      <c r="AC1478" s="2">
        <v>15</v>
      </c>
      <c r="AD1478" s="2" t="s">
        <v>310</v>
      </c>
      <c r="AE1478" s="2" t="s">
        <v>6857</v>
      </c>
      <c r="BB1478" s="2" t="s">
        <v>313</v>
      </c>
      <c r="BC1478" s="2" t="s">
        <v>5072</v>
      </c>
      <c r="BD1478" s="2" t="s">
        <v>2164</v>
      </c>
      <c r="BE1478" s="2" t="s">
        <v>5949</v>
      </c>
      <c r="BF1478" s="2" t="s">
        <v>11062</v>
      </c>
    </row>
    <row r="1479" spans="1:72" ht="13.5" customHeight="1">
      <c r="A1479" s="5" t="str">
        <f>HYPERLINK("http://kyu.snu.ac.kr/sdhj/index.jsp?type=hj/GK14610_00IM0001_013a.jpg","1714_수서면_013a")</f>
        <v>1714_수서면_013a</v>
      </c>
      <c r="B1479" s="2">
        <v>1714</v>
      </c>
      <c r="C1479" s="2" t="s">
        <v>11063</v>
      </c>
      <c r="D1479" s="2" t="s">
        <v>11064</v>
      </c>
      <c r="E1479" s="2">
        <v>1478</v>
      </c>
      <c r="F1479" s="2">
        <v>2</v>
      </c>
      <c r="G1479" s="2" t="s">
        <v>9341</v>
      </c>
      <c r="H1479" s="2" t="s">
        <v>9345</v>
      </c>
      <c r="I1479" s="2">
        <v>13</v>
      </c>
      <c r="L1479" s="2">
        <v>3</v>
      </c>
      <c r="M1479" s="2" t="s">
        <v>8925</v>
      </c>
      <c r="N1479" s="2" t="s">
        <v>9183</v>
      </c>
      <c r="T1479" s="2" t="s">
        <v>11058</v>
      </c>
      <c r="U1479" s="2" t="s">
        <v>313</v>
      </c>
      <c r="V1479" s="2" t="s">
        <v>5072</v>
      </c>
      <c r="Y1479" s="2" t="s">
        <v>1944</v>
      </c>
      <c r="Z1479" s="2" t="s">
        <v>6194</v>
      </c>
      <c r="AC1479" s="2">
        <v>24</v>
      </c>
      <c r="AD1479" s="2" t="s">
        <v>281</v>
      </c>
      <c r="AE1479" s="2" t="s">
        <v>6874</v>
      </c>
      <c r="AF1479" s="2" t="s">
        <v>746</v>
      </c>
      <c r="AG1479" s="2" t="s">
        <v>6920</v>
      </c>
      <c r="AH1479" s="2" t="s">
        <v>2689</v>
      </c>
      <c r="AI1479" s="2" t="s">
        <v>7028</v>
      </c>
      <c r="BB1479" s="2" t="s">
        <v>313</v>
      </c>
      <c r="BC1479" s="2" t="s">
        <v>5072</v>
      </c>
      <c r="BD1479" s="2" t="s">
        <v>2690</v>
      </c>
      <c r="BE1479" s="2" t="s">
        <v>7677</v>
      </c>
      <c r="BF1479" s="2" t="s">
        <v>11070</v>
      </c>
    </row>
    <row r="1480" spans="1:72" ht="13.5" customHeight="1">
      <c r="A1480" s="5" t="str">
        <f>HYPERLINK("http://kyu.snu.ac.kr/sdhj/index.jsp?type=hj/GK14610_00IM0001_013a.jpg","1714_수서면_013a")</f>
        <v>1714_수서면_013a</v>
      </c>
      <c r="B1480" s="2">
        <v>1714</v>
      </c>
      <c r="C1480" s="2" t="s">
        <v>11063</v>
      </c>
      <c r="D1480" s="2" t="s">
        <v>11064</v>
      </c>
      <c r="E1480" s="2">
        <v>1479</v>
      </c>
      <c r="F1480" s="2">
        <v>2</v>
      </c>
      <c r="G1480" s="2" t="s">
        <v>9341</v>
      </c>
      <c r="H1480" s="2" t="s">
        <v>9345</v>
      </c>
      <c r="I1480" s="2">
        <v>13</v>
      </c>
      <c r="L1480" s="2">
        <v>3</v>
      </c>
      <c r="M1480" s="2" t="s">
        <v>8925</v>
      </c>
      <c r="N1480" s="2" t="s">
        <v>9183</v>
      </c>
      <c r="S1480" s="2" t="s">
        <v>2040</v>
      </c>
      <c r="T1480" s="2" t="s">
        <v>5019</v>
      </c>
      <c r="U1480" s="2" t="s">
        <v>1797</v>
      </c>
      <c r="V1480" s="2" t="s">
        <v>5111</v>
      </c>
      <c r="Y1480" s="2" t="s">
        <v>2691</v>
      </c>
      <c r="Z1480" s="2" t="s">
        <v>6193</v>
      </c>
      <c r="AC1480" s="2">
        <v>39</v>
      </c>
      <c r="AD1480" s="2" t="s">
        <v>36</v>
      </c>
      <c r="AE1480" s="2" t="s">
        <v>6351</v>
      </c>
      <c r="AV1480" s="2" t="s">
        <v>2692</v>
      </c>
      <c r="AW1480" s="2" t="s">
        <v>11071</v>
      </c>
    </row>
    <row r="1481" spans="1:72" ht="13.5" customHeight="1">
      <c r="A1481" s="5" t="str">
        <f>HYPERLINK("http://kyu.snu.ac.kr/sdhj/index.jsp?type=hj/GK14610_00IM0001_013a.jpg","1714_수서면_013a")</f>
        <v>1714_수서면_013a</v>
      </c>
      <c r="B1481" s="2">
        <v>1714</v>
      </c>
      <c r="C1481" s="2" t="s">
        <v>11072</v>
      </c>
      <c r="D1481" s="2" t="s">
        <v>11073</v>
      </c>
      <c r="E1481" s="2">
        <v>1480</v>
      </c>
      <c r="F1481" s="2">
        <v>2</v>
      </c>
      <c r="G1481" s="2" t="s">
        <v>9341</v>
      </c>
      <c r="H1481" s="2" t="s">
        <v>9345</v>
      </c>
      <c r="I1481" s="2">
        <v>13</v>
      </c>
      <c r="L1481" s="2">
        <v>3</v>
      </c>
      <c r="M1481" s="2" t="s">
        <v>8925</v>
      </c>
      <c r="N1481" s="2" t="s">
        <v>9183</v>
      </c>
      <c r="T1481" s="2" t="s">
        <v>11058</v>
      </c>
      <c r="U1481" s="2" t="s">
        <v>144</v>
      </c>
      <c r="V1481" s="2" t="s">
        <v>5066</v>
      </c>
      <c r="Y1481" s="2" t="s">
        <v>2235</v>
      </c>
      <c r="Z1481" s="2" t="s">
        <v>6192</v>
      </c>
      <c r="AC1481" s="2">
        <v>25</v>
      </c>
      <c r="AD1481" s="2" t="s">
        <v>248</v>
      </c>
      <c r="AE1481" s="2" t="s">
        <v>6886</v>
      </c>
      <c r="AT1481" s="2" t="s">
        <v>672</v>
      </c>
      <c r="AU1481" s="2" t="s">
        <v>5073</v>
      </c>
      <c r="AV1481" s="2" t="s">
        <v>4862</v>
      </c>
      <c r="AW1481" s="2" t="s">
        <v>4968</v>
      </c>
      <c r="BF1481" s="2" t="s">
        <v>11027</v>
      </c>
    </row>
    <row r="1482" spans="1:72" ht="13.5" customHeight="1">
      <c r="A1482" s="5" t="str">
        <f>HYPERLINK("http://kyu.snu.ac.kr/sdhj/index.jsp?type=hj/GK14610_00IM0001_013a.jpg","1714_수서면_013a")</f>
        <v>1714_수서면_013a</v>
      </c>
      <c r="B1482" s="2">
        <v>1714</v>
      </c>
      <c r="C1482" s="2" t="s">
        <v>9487</v>
      </c>
      <c r="D1482" s="2" t="s">
        <v>9488</v>
      </c>
      <c r="E1482" s="2">
        <v>1481</v>
      </c>
      <c r="F1482" s="2">
        <v>2</v>
      </c>
      <c r="G1482" s="2" t="s">
        <v>9341</v>
      </c>
      <c r="H1482" s="2" t="s">
        <v>9345</v>
      </c>
      <c r="I1482" s="2">
        <v>13</v>
      </c>
      <c r="L1482" s="2">
        <v>3</v>
      </c>
      <c r="M1482" s="2" t="s">
        <v>8925</v>
      </c>
      <c r="N1482" s="2" t="s">
        <v>9183</v>
      </c>
      <c r="T1482" s="2" t="s">
        <v>11058</v>
      </c>
      <c r="U1482" s="2" t="s">
        <v>313</v>
      </c>
      <c r="V1482" s="2" t="s">
        <v>5072</v>
      </c>
      <c r="Y1482" s="2" t="s">
        <v>2693</v>
      </c>
      <c r="Z1482" s="2" t="s">
        <v>5938</v>
      </c>
      <c r="AC1482" s="2">
        <v>29</v>
      </c>
      <c r="AD1482" s="2" t="s">
        <v>55</v>
      </c>
      <c r="AE1482" s="2" t="s">
        <v>5082</v>
      </c>
      <c r="AU1482" s="2" t="s">
        <v>5073</v>
      </c>
      <c r="AW1482" s="2" t="s">
        <v>4968</v>
      </c>
      <c r="BB1482" s="2" t="s">
        <v>313</v>
      </c>
      <c r="BC1482" s="2" t="s">
        <v>5072</v>
      </c>
      <c r="BD1482" s="2" t="s">
        <v>991</v>
      </c>
      <c r="BE1482" s="2" t="s">
        <v>6388</v>
      </c>
      <c r="BF1482" s="2" t="s">
        <v>11074</v>
      </c>
    </row>
    <row r="1483" spans="1:72" ht="13.5" customHeight="1">
      <c r="A1483" s="5" t="str">
        <f>HYPERLINK("http://kyu.snu.ac.kr/sdhj/index.jsp?type=hj/GK14610_00IM0001_013a.jpg","1714_수서면_013a")</f>
        <v>1714_수서면_013a</v>
      </c>
      <c r="B1483" s="2">
        <v>1714</v>
      </c>
      <c r="C1483" s="2" t="s">
        <v>11063</v>
      </c>
      <c r="D1483" s="2" t="s">
        <v>11064</v>
      </c>
      <c r="E1483" s="2">
        <v>1482</v>
      </c>
      <c r="F1483" s="2">
        <v>2</v>
      </c>
      <c r="G1483" s="2" t="s">
        <v>9341</v>
      </c>
      <c r="H1483" s="2" t="s">
        <v>9345</v>
      </c>
      <c r="I1483" s="2">
        <v>13</v>
      </c>
      <c r="L1483" s="2">
        <v>3</v>
      </c>
      <c r="M1483" s="2" t="s">
        <v>8925</v>
      </c>
      <c r="N1483" s="2" t="s">
        <v>9183</v>
      </c>
      <c r="T1483" s="2" t="s">
        <v>11058</v>
      </c>
      <c r="U1483" s="2" t="s">
        <v>144</v>
      </c>
      <c r="V1483" s="2" t="s">
        <v>5066</v>
      </c>
      <c r="Y1483" s="2" t="s">
        <v>1653</v>
      </c>
      <c r="Z1483" s="2" t="s">
        <v>5593</v>
      </c>
      <c r="AC1483" s="2">
        <v>25</v>
      </c>
      <c r="AD1483" s="2" t="s">
        <v>248</v>
      </c>
      <c r="AE1483" s="2" t="s">
        <v>6886</v>
      </c>
      <c r="BB1483" s="2" t="s">
        <v>313</v>
      </c>
      <c r="BC1483" s="2" t="s">
        <v>5072</v>
      </c>
      <c r="BD1483" s="2" t="s">
        <v>1648</v>
      </c>
      <c r="BE1483" s="2" t="s">
        <v>6558</v>
      </c>
      <c r="BF1483" s="2" t="s">
        <v>11070</v>
      </c>
    </row>
    <row r="1484" spans="1:72" ht="13.5" customHeight="1">
      <c r="A1484" s="5" t="str">
        <f>HYPERLINK("http://kyu.snu.ac.kr/sdhj/index.jsp?type=hj/GK14610_00IM0001_013a.jpg","1714_수서면_013a")</f>
        <v>1714_수서면_013a</v>
      </c>
      <c r="B1484" s="2">
        <v>1714</v>
      </c>
      <c r="C1484" s="2" t="s">
        <v>11063</v>
      </c>
      <c r="D1484" s="2" t="s">
        <v>11064</v>
      </c>
      <c r="E1484" s="2">
        <v>1483</v>
      </c>
      <c r="F1484" s="2">
        <v>2</v>
      </c>
      <c r="G1484" s="2" t="s">
        <v>9341</v>
      </c>
      <c r="H1484" s="2" t="s">
        <v>9345</v>
      </c>
      <c r="I1484" s="2">
        <v>13</v>
      </c>
      <c r="L1484" s="2">
        <v>3</v>
      </c>
      <c r="M1484" s="2" t="s">
        <v>8925</v>
      </c>
      <c r="N1484" s="2" t="s">
        <v>9183</v>
      </c>
      <c r="T1484" s="2" t="s">
        <v>11058</v>
      </c>
      <c r="U1484" s="2" t="s">
        <v>313</v>
      </c>
      <c r="V1484" s="2" t="s">
        <v>5072</v>
      </c>
      <c r="Y1484" s="2" t="s">
        <v>2592</v>
      </c>
      <c r="Z1484" s="2" t="s">
        <v>6191</v>
      </c>
      <c r="AC1484" s="2">
        <v>26</v>
      </c>
      <c r="AD1484" s="2" t="s">
        <v>58</v>
      </c>
      <c r="AE1484" s="2" t="s">
        <v>6879</v>
      </c>
      <c r="AF1484" s="2" t="s">
        <v>746</v>
      </c>
      <c r="AG1484" s="2" t="s">
        <v>6920</v>
      </c>
      <c r="AH1484" s="2" t="s">
        <v>116</v>
      </c>
      <c r="AI1484" s="2" t="s">
        <v>7027</v>
      </c>
      <c r="BB1484" s="2" t="s">
        <v>313</v>
      </c>
      <c r="BC1484" s="2" t="s">
        <v>5072</v>
      </c>
      <c r="BD1484" s="2" t="s">
        <v>2576</v>
      </c>
      <c r="BE1484" s="2" t="s">
        <v>6270</v>
      </c>
      <c r="BF1484" s="2" t="s">
        <v>11069</v>
      </c>
    </row>
    <row r="1485" spans="1:72" ht="13.5" customHeight="1">
      <c r="A1485" s="5" t="str">
        <f>HYPERLINK("http://kyu.snu.ac.kr/sdhj/index.jsp?type=hj/GK14610_00IM0001_013a.jpg","1714_수서면_013a")</f>
        <v>1714_수서면_013a</v>
      </c>
      <c r="B1485" s="2">
        <v>1714</v>
      </c>
      <c r="C1485" s="2" t="s">
        <v>11063</v>
      </c>
      <c r="D1485" s="2" t="s">
        <v>11064</v>
      </c>
      <c r="E1485" s="2">
        <v>1484</v>
      </c>
      <c r="F1485" s="2">
        <v>2</v>
      </c>
      <c r="G1485" s="2" t="s">
        <v>9341</v>
      </c>
      <c r="H1485" s="2" t="s">
        <v>9345</v>
      </c>
      <c r="I1485" s="2">
        <v>13</v>
      </c>
      <c r="L1485" s="2">
        <v>3</v>
      </c>
      <c r="M1485" s="2" t="s">
        <v>8925</v>
      </c>
      <c r="N1485" s="2" t="s">
        <v>9183</v>
      </c>
      <c r="T1485" s="2" t="s">
        <v>11058</v>
      </c>
      <c r="U1485" s="2" t="s">
        <v>313</v>
      </c>
      <c r="V1485" s="2" t="s">
        <v>5072</v>
      </c>
      <c r="Y1485" s="2" t="s">
        <v>938</v>
      </c>
      <c r="Z1485" s="2" t="s">
        <v>11075</v>
      </c>
      <c r="AC1485" s="2">
        <v>40</v>
      </c>
      <c r="AD1485" s="2" t="s">
        <v>221</v>
      </c>
      <c r="AE1485" s="2" t="s">
        <v>6885</v>
      </c>
      <c r="AG1485" s="2" t="s">
        <v>11076</v>
      </c>
      <c r="AI1485" s="2" t="s">
        <v>6999</v>
      </c>
      <c r="BB1485" s="2" t="s">
        <v>313</v>
      </c>
      <c r="BC1485" s="2" t="s">
        <v>5072</v>
      </c>
      <c r="BD1485" s="2" t="s">
        <v>2694</v>
      </c>
      <c r="BE1485" s="2" t="s">
        <v>5906</v>
      </c>
      <c r="BF1485" s="2" t="s">
        <v>11062</v>
      </c>
    </row>
    <row r="1486" spans="1:72" ht="13.5" customHeight="1">
      <c r="A1486" s="5" t="str">
        <f>HYPERLINK("http://kyu.snu.ac.kr/sdhj/index.jsp?type=hj/GK14610_00IM0001_013a.jpg","1714_수서면_013a")</f>
        <v>1714_수서면_013a</v>
      </c>
      <c r="B1486" s="2">
        <v>1714</v>
      </c>
      <c r="C1486" s="2" t="s">
        <v>11063</v>
      </c>
      <c r="D1486" s="2" t="s">
        <v>11064</v>
      </c>
      <c r="E1486" s="2">
        <v>1485</v>
      </c>
      <c r="F1486" s="2">
        <v>2</v>
      </c>
      <c r="G1486" s="2" t="s">
        <v>9341</v>
      </c>
      <c r="H1486" s="2" t="s">
        <v>9345</v>
      </c>
      <c r="I1486" s="2">
        <v>13</v>
      </c>
      <c r="L1486" s="2">
        <v>3</v>
      </c>
      <c r="M1486" s="2" t="s">
        <v>8925</v>
      </c>
      <c r="N1486" s="2" t="s">
        <v>9183</v>
      </c>
      <c r="T1486" s="2" t="s">
        <v>11058</v>
      </c>
      <c r="U1486" s="2" t="s">
        <v>313</v>
      </c>
      <c r="V1486" s="2" t="s">
        <v>5072</v>
      </c>
      <c r="Y1486" s="2" t="s">
        <v>1548</v>
      </c>
      <c r="Z1486" s="2" t="s">
        <v>10260</v>
      </c>
      <c r="AC1486" s="2">
        <v>38</v>
      </c>
      <c r="AD1486" s="2" t="s">
        <v>103</v>
      </c>
      <c r="AE1486" s="2" t="s">
        <v>6889</v>
      </c>
      <c r="AG1486" s="2" t="s">
        <v>6920</v>
      </c>
      <c r="AI1486" s="2" t="s">
        <v>6999</v>
      </c>
    </row>
    <row r="1487" spans="1:72" ht="13.5" customHeight="1">
      <c r="A1487" s="5" t="str">
        <f>HYPERLINK("http://kyu.snu.ac.kr/sdhj/index.jsp?type=hj/GK14610_00IM0001_013a.jpg","1714_수서면_013a")</f>
        <v>1714_수서면_013a</v>
      </c>
      <c r="B1487" s="2">
        <v>1714</v>
      </c>
      <c r="C1487" s="2" t="s">
        <v>9858</v>
      </c>
      <c r="D1487" s="2" t="s">
        <v>9859</v>
      </c>
      <c r="E1487" s="2">
        <v>1486</v>
      </c>
      <c r="F1487" s="2">
        <v>2</v>
      </c>
      <c r="G1487" s="2" t="s">
        <v>9341</v>
      </c>
      <c r="H1487" s="2" t="s">
        <v>9345</v>
      </c>
      <c r="I1487" s="2">
        <v>13</v>
      </c>
      <c r="L1487" s="2">
        <v>3</v>
      </c>
      <c r="M1487" s="2" t="s">
        <v>8925</v>
      </c>
      <c r="N1487" s="2" t="s">
        <v>9183</v>
      </c>
      <c r="T1487" s="2" t="s">
        <v>11058</v>
      </c>
      <c r="U1487" s="2" t="s">
        <v>313</v>
      </c>
      <c r="V1487" s="2" t="s">
        <v>5072</v>
      </c>
      <c r="Y1487" s="2" t="s">
        <v>2641</v>
      </c>
      <c r="Z1487" s="2" t="s">
        <v>6190</v>
      </c>
      <c r="AC1487" s="2">
        <v>25</v>
      </c>
      <c r="AD1487" s="2" t="s">
        <v>248</v>
      </c>
      <c r="AE1487" s="2" t="s">
        <v>6886</v>
      </c>
      <c r="AF1487" s="2" t="s">
        <v>11077</v>
      </c>
      <c r="AG1487" s="2" t="s">
        <v>11078</v>
      </c>
      <c r="AH1487" s="2" t="s">
        <v>1702</v>
      </c>
      <c r="AI1487" s="2" t="s">
        <v>6999</v>
      </c>
      <c r="BB1487" s="2" t="s">
        <v>313</v>
      </c>
      <c r="BC1487" s="2" t="s">
        <v>5072</v>
      </c>
      <c r="BD1487" s="2" t="s">
        <v>1548</v>
      </c>
      <c r="BE1487" s="2" t="s">
        <v>10260</v>
      </c>
      <c r="BF1487" s="2" t="s">
        <v>10390</v>
      </c>
    </row>
    <row r="1488" spans="1:72" ht="13.5" customHeight="1">
      <c r="A1488" s="5" t="str">
        <f>HYPERLINK("http://kyu.snu.ac.kr/sdhj/index.jsp?type=hj/GK14610_00IM0001_013a.jpg","1714_수서면_013a")</f>
        <v>1714_수서면_013a</v>
      </c>
      <c r="B1488" s="2">
        <v>1714</v>
      </c>
      <c r="C1488" s="2" t="s">
        <v>9858</v>
      </c>
      <c r="D1488" s="2" t="s">
        <v>9859</v>
      </c>
      <c r="E1488" s="2">
        <v>1487</v>
      </c>
      <c r="F1488" s="2">
        <v>2</v>
      </c>
      <c r="G1488" s="2" t="s">
        <v>9341</v>
      </c>
      <c r="H1488" s="2" t="s">
        <v>9345</v>
      </c>
      <c r="I1488" s="2">
        <v>13</v>
      </c>
      <c r="L1488" s="2">
        <v>4</v>
      </c>
      <c r="M1488" s="2" t="s">
        <v>2696</v>
      </c>
      <c r="N1488" s="2" t="s">
        <v>6189</v>
      </c>
      <c r="T1488" s="2" t="s">
        <v>9407</v>
      </c>
      <c r="U1488" s="2" t="s">
        <v>2695</v>
      </c>
      <c r="V1488" s="2" t="s">
        <v>5249</v>
      </c>
      <c r="Y1488" s="2" t="s">
        <v>2696</v>
      </c>
      <c r="Z1488" s="2" t="s">
        <v>6189</v>
      </c>
      <c r="AC1488" s="2">
        <v>68</v>
      </c>
      <c r="AD1488" s="2" t="s">
        <v>495</v>
      </c>
      <c r="AE1488" s="2" t="s">
        <v>6898</v>
      </c>
      <c r="AJ1488" s="2" t="s">
        <v>17</v>
      </c>
      <c r="AK1488" s="2" t="s">
        <v>7078</v>
      </c>
      <c r="AL1488" s="2" t="s">
        <v>179</v>
      </c>
      <c r="AM1488" s="2" t="s">
        <v>7057</v>
      </c>
      <c r="AN1488" s="2" t="s">
        <v>419</v>
      </c>
      <c r="AO1488" s="2" t="s">
        <v>5018</v>
      </c>
      <c r="AR1488" s="2" t="s">
        <v>2697</v>
      </c>
      <c r="AS1488" s="2" t="s">
        <v>7160</v>
      </c>
      <c r="AT1488" s="2" t="s">
        <v>148</v>
      </c>
      <c r="AU1488" s="2" t="s">
        <v>5109</v>
      </c>
      <c r="AV1488" s="2" t="s">
        <v>2287</v>
      </c>
      <c r="AW1488" s="2" t="s">
        <v>7466</v>
      </c>
      <c r="BB1488" s="2" t="s">
        <v>170</v>
      </c>
      <c r="BC1488" s="2" t="s">
        <v>11079</v>
      </c>
      <c r="BD1488" s="2" t="s">
        <v>1476</v>
      </c>
      <c r="BE1488" s="2" t="s">
        <v>6641</v>
      </c>
      <c r="BG1488" s="2" t="s">
        <v>148</v>
      </c>
      <c r="BH1488" s="2" t="s">
        <v>5109</v>
      </c>
      <c r="BI1488" s="2" t="s">
        <v>2036</v>
      </c>
      <c r="BJ1488" s="2" t="s">
        <v>5580</v>
      </c>
      <c r="BK1488" s="2" t="s">
        <v>148</v>
      </c>
      <c r="BL1488" s="2" t="s">
        <v>5109</v>
      </c>
      <c r="BM1488" s="2" t="s">
        <v>2698</v>
      </c>
      <c r="BN1488" s="2" t="s">
        <v>8331</v>
      </c>
      <c r="BQ1488" s="2" t="s">
        <v>563</v>
      </c>
      <c r="BR1488" s="2" t="s">
        <v>7418</v>
      </c>
      <c r="BS1488" s="2" t="s">
        <v>184</v>
      </c>
      <c r="BT1488" s="2" t="s">
        <v>7080</v>
      </c>
    </row>
    <row r="1489" spans="1:73" ht="13.5" customHeight="1">
      <c r="A1489" s="5" t="str">
        <f>HYPERLINK("http://kyu.snu.ac.kr/sdhj/index.jsp?type=hj/GK14610_00IM0001_013a.jpg","1714_수서면_013a")</f>
        <v>1714_수서면_013a</v>
      </c>
      <c r="B1489" s="2">
        <v>1714</v>
      </c>
      <c r="C1489" s="2" t="s">
        <v>10642</v>
      </c>
      <c r="D1489" s="2" t="s">
        <v>10643</v>
      </c>
      <c r="E1489" s="2">
        <v>1488</v>
      </c>
      <c r="F1489" s="2">
        <v>2</v>
      </c>
      <c r="G1489" s="2" t="s">
        <v>9341</v>
      </c>
      <c r="H1489" s="2" t="s">
        <v>9345</v>
      </c>
      <c r="I1489" s="2">
        <v>13</v>
      </c>
      <c r="L1489" s="2">
        <v>4</v>
      </c>
      <c r="M1489" s="2" t="s">
        <v>2696</v>
      </c>
      <c r="N1489" s="2" t="s">
        <v>6189</v>
      </c>
      <c r="S1489" s="2" t="s">
        <v>77</v>
      </c>
      <c r="T1489" s="2" t="s">
        <v>5010</v>
      </c>
      <c r="U1489" s="2" t="s">
        <v>150</v>
      </c>
      <c r="V1489" s="2" t="s">
        <v>5065</v>
      </c>
      <c r="Y1489" s="2" t="s">
        <v>1901</v>
      </c>
      <c r="Z1489" s="2" t="s">
        <v>6188</v>
      </c>
      <c r="AC1489" s="2">
        <v>56</v>
      </c>
      <c r="AD1489" s="2" t="s">
        <v>335</v>
      </c>
      <c r="AE1489" s="2" t="s">
        <v>6908</v>
      </c>
      <c r="AJ1489" s="2" t="s">
        <v>17</v>
      </c>
      <c r="AK1489" s="2" t="s">
        <v>7078</v>
      </c>
      <c r="AL1489" s="2" t="s">
        <v>356</v>
      </c>
      <c r="AM1489" s="2" t="s">
        <v>6987</v>
      </c>
      <c r="AN1489" s="2" t="s">
        <v>419</v>
      </c>
      <c r="AO1489" s="2" t="s">
        <v>5018</v>
      </c>
      <c r="AR1489" s="2" t="s">
        <v>2699</v>
      </c>
      <c r="AS1489" s="2" t="s">
        <v>7159</v>
      </c>
      <c r="AT1489" s="2" t="s">
        <v>148</v>
      </c>
      <c r="AU1489" s="2" t="s">
        <v>5109</v>
      </c>
      <c r="AV1489" s="2" t="s">
        <v>4789</v>
      </c>
      <c r="AW1489" s="2" t="s">
        <v>6831</v>
      </c>
      <c r="BB1489" s="2" t="s">
        <v>150</v>
      </c>
      <c r="BC1489" s="2" t="s">
        <v>5065</v>
      </c>
      <c r="BD1489" s="2" t="s">
        <v>2700</v>
      </c>
      <c r="BE1489" s="2" t="s">
        <v>5872</v>
      </c>
      <c r="BG1489" s="2" t="s">
        <v>148</v>
      </c>
      <c r="BH1489" s="2" t="s">
        <v>5109</v>
      </c>
      <c r="BI1489" s="2" t="s">
        <v>2701</v>
      </c>
      <c r="BJ1489" s="2" t="s">
        <v>7982</v>
      </c>
      <c r="BM1489" s="2" t="s">
        <v>2702</v>
      </c>
      <c r="BN1489" s="2" t="s">
        <v>8330</v>
      </c>
      <c r="BQ1489" s="2" t="s">
        <v>2703</v>
      </c>
      <c r="BR1489" s="2" t="s">
        <v>8657</v>
      </c>
    </row>
    <row r="1490" spans="1:73" ht="13.5" customHeight="1">
      <c r="A1490" s="5" t="str">
        <f>HYPERLINK("http://kyu.snu.ac.kr/sdhj/index.jsp?type=hj/GK14610_00IM0001_013a.jpg","1714_수서면_013a")</f>
        <v>1714_수서면_013a</v>
      </c>
      <c r="B1490" s="2">
        <v>1714</v>
      </c>
      <c r="C1490" s="2" t="s">
        <v>11080</v>
      </c>
      <c r="D1490" s="2" t="s">
        <v>11081</v>
      </c>
      <c r="E1490" s="2">
        <v>1489</v>
      </c>
      <c r="F1490" s="2">
        <v>2</v>
      </c>
      <c r="G1490" s="2" t="s">
        <v>9341</v>
      </c>
      <c r="H1490" s="2" t="s">
        <v>9345</v>
      </c>
      <c r="I1490" s="2">
        <v>13</v>
      </c>
      <c r="L1490" s="2">
        <v>4</v>
      </c>
      <c r="M1490" s="2" t="s">
        <v>2696</v>
      </c>
      <c r="N1490" s="2" t="s">
        <v>6189</v>
      </c>
      <c r="S1490" s="2" t="s">
        <v>117</v>
      </c>
      <c r="T1490" s="2" t="s">
        <v>5009</v>
      </c>
      <c r="U1490" s="2" t="s">
        <v>150</v>
      </c>
      <c r="V1490" s="2" t="s">
        <v>5065</v>
      </c>
      <c r="Y1490" s="2" t="s">
        <v>755</v>
      </c>
      <c r="Z1490" s="2" t="s">
        <v>6187</v>
      </c>
      <c r="AC1490" s="2">
        <v>24</v>
      </c>
      <c r="AD1490" s="2" t="s">
        <v>281</v>
      </c>
      <c r="AE1490" s="2" t="s">
        <v>6874</v>
      </c>
    </row>
    <row r="1491" spans="1:73" ht="13.5" customHeight="1">
      <c r="A1491" s="5" t="str">
        <f>HYPERLINK("http://kyu.snu.ac.kr/sdhj/index.jsp?type=hj/GK14610_00IM0001_013a.jpg","1714_수서면_013a")</f>
        <v>1714_수서면_013a</v>
      </c>
      <c r="B1491" s="2">
        <v>1714</v>
      </c>
      <c r="C1491" s="2" t="s">
        <v>9361</v>
      </c>
      <c r="D1491" s="2" t="s">
        <v>9362</v>
      </c>
      <c r="E1491" s="2">
        <v>1490</v>
      </c>
      <c r="F1491" s="2">
        <v>2</v>
      </c>
      <c r="G1491" s="2" t="s">
        <v>9341</v>
      </c>
      <c r="H1491" s="2" t="s">
        <v>9345</v>
      </c>
      <c r="I1491" s="2">
        <v>13</v>
      </c>
      <c r="L1491" s="2">
        <v>5</v>
      </c>
      <c r="M1491" s="2" t="s">
        <v>2705</v>
      </c>
      <c r="N1491" s="2" t="s">
        <v>6186</v>
      </c>
      <c r="T1491" s="2" t="s">
        <v>9407</v>
      </c>
      <c r="U1491" s="2" t="s">
        <v>2704</v>
      </c>
      <c r="V1491" s="2" t="s">
        <v>5244</v>
      </c>
      <c r="Y1491" s="2" t="s">
        <v>2705</v>
      </c>
      <c r="Z1491" s="2" t="s">
        <v>6186</v>
      </c>
      <c r="AC1491" s="2">
        <v>56</v>
      </c>
      <c r="AD1491" s="2" t="s">
        <v>335</v>
      </c>
      <c r="AE1491" s="2" t="s">
        <v>6908</v>
      </c>
      <c r="AJ1491" s="2" t="s">
        <v>17</v>
      </c>
      <c r="AK1491" s="2" t="s">
        <v>7078</v>
      </c>
      <c r="AL1491" s="2" t="s">
        <v>79</v>
      </c>
      <c r="AM1491" s="2" t="s">
        <v>9411</v>
      </c>
      <c r="AN1491" s="2" t="s">
        <v>116</v>
      </c>
      <c r="AO1491" s="2" t="s">
        <v>7027</v>
      </c>
      <c r="AR1491" s="2" t="s">
        <v>2706</v>
      </c>
      <c r="AS1491" s="2" t="s">
        <v>7158</v>
      </c>
      <c r="AT1491" s="2" t="s">
        <v>148</v>
      </c>
      <c r="AU1491" s="2" t="s">
        <v>5109</v>
      </c>
      <c r="AV1491" s="2" t="s">
        <v>2290</v>
      </c>
      <c r="AW1491" s="2" t="s">
        <v>7447</v>
      </c>
      <c r="BB1491" s="2" t="s">
        <v>150</v>
      </c>
      <c r="BC1491" s="2" t="s">
        <v>5065</v>
      </c>
      <c r="BD1491" s="2" t="s">
        <v>2291</v>
      </c>
      <c r="BE1491" s="2" t="s">
        <v>7690</v>
      </c>
      <c r="BG1491" s="2" t="s">
        <v>148</v>
      </c>
      <c r="BH1491" s="2" t="s">
        <v>5109</v>
      </c>
      <c r="BI1491" s="2" t="s">
        <v>1450</v>
      </c>
      <c r="BJ1491" s="2" t="s">
        <v>5439</v>
      </c>
      <c r="BK1491" s="2" t="s">
        <v>38</v>
      </c>
      <c r="BL1491" s="2" t="s">
        <v>5224</v>
      </c>
      <c r="BM1491" s="2" t="s">
        <v>2707</v>
      </c>
      <c r="BN1491" s="2" t="s">
        <v>5487</v>
      </c>
      <c r="BO1491" s="2" t="s">
        <v>148</v>
      </c>
      <c r="BP1491" s="2" t="s">
        <v>5109</v>
      </c>
      <c r="BQ1491" s="2" t="s">
        <v>537</v>
      </c>
      <c r="BR1491" s="2" t="s">
        <v>5870</v>
      </c>
      <c r="BS1491" s="2" t="s">
        <v>79</v>
      </c>
      <c r="BT1491" s="2" t="s">
        <v>11082</v>
      </c>
    </row>
    <row r="1492" spans="1:73" ht="13.5" customHeight="1">
      <c r="A1492" s="5" t="str">
        <f>HYPERLINK("http://kyu.snu.ac.kr/sdhj/index.jsp?type=hj/GK14610_00IM0001_013a.jpg","1714_수서면_013a")</f>
        <v>1714_수서면_013a</v>
      </c>
      <c r="B1492" s="2">
        <v>1714</v>
      </c>
      <c r="C1492" s="2" t="s">
        <v>11083</v>
      </c>
      <c r="D1492" s="2" t="s">
        <v>11084</v>
      </c>
      <c r="E1492" s="2">
        <v>1491</v>
      </c>
      <c r="F1492" s="2">
        <v>2</v>
      </c>
      <c r="G1492" s="2" t="s">
        <v>9341</v>
      </c>
      <c r="H1492" s="2" t="s">
        <v>9345</v>
      </c>
      <c r="I1492" s="2">
        <v>13</v>
      </c>
      <c r="L1492" s="2">
        <v>5</v>
      </c>
      <c r="M1492" s="2" t="s">
        <v>2705</v>
      </c>
      <c r="N1492" s="2" t="s">
        <v>6186</v>
      </c>
      <c r="S1492" s="2" t="s">
        <v>45</v>
      </c>
      <c r="T1492" s="2" t="s">
        <v>5011</v>
      </c>
      <c r="U1492" s="2" t="s">
        <v>2708</v>
      </c>
      <c r="V1492" s="2" t="s">
        <v>5248</v>
      </c>
      <c r="Y1492" s="2" t="s">
        <v>2709</v>
      </c>
      <c r="Z1492" s="2" t="s">
        <v>6185</v>
      </c>
      <c r="AC1492" s="2">
        <v>36</v>
      </c>
      <c r="AD1492" s="2" t="s">
        <v>70</v>
      </c>
      <c r="AE1492" s="2" t="s">
        <v>6864</v>
      </c>
    </row>
    <row r="1493" spans="1:73" ht="13.5" customHeight="1">
      <c r="A1493" s="5" t="str">
        <f>HYPERLINK("http://kyu.snu.ac.kr/sdhj/index.jsp?type=hj/GK14610_00IM0001_013b.jpg","1714_수서면_013b")</f>
        <v>1714_수서면_013b</v>
      </c>
      <c r="B1493" s="2">
        <v>1714</v>
      </c>
      <c r="C1493" s="2" t="s">
        <v>9361</v>
      </c>
      <c r="D1493" s="2" t="s">
        <v>9362</v>
      </c>
      <c r="E1493" s="2">
        <v>1492</v>
      </c>
      <c r="F1493" s="2">
        <v>2</v>
      </c>
      <c r="G1493" s="2" t="s">
        <v>9341</v>
      </c>
      <c r="H1493" s="2" t="s">
        <v>9345</v>
      </c>
      <c r="I1493" s="2">
        <v>14</v>
      </c>
      <c r="J1493" s="2" t="s">
        <v>1153</v>
      </c>
      <c r="K1493" s="2" t="s">
        <v>4964</v>
      </c>
      <c r="L1493" s="2">
        <v>1</v>
      </c>
      <c r="M1493" s="2" t="s">
        <v>1153</v>
      </c>
      <c r="N1493" s="2" t="s">
        <v>4964</v>
      </c>
      <c r="O1493" s="2" t="s">
        <v>6</v>
      </c>
      <c r="P1493" s="2" t="s">
        <v>4999</v>
      </c>
      <c r="T1493" s="2" t="s">
        <v>9407</v>
      </c>
      <c r="U1493" s="2" t="s">
        <v>2710</v>
      </c>
      <c r="V1493" s="2" t="s">
        <v>5247</v>
      </c>
      <c r="Y1493" s="2" t="s">
        <v>1153</v>
      </c>
      <c r="Z1493" s="2" t="s">
        <v>4964</v>
      </c>
      <c r="AC1493" s="2">
        <v>35</v>
      </c>
      <c r="AD1493" s="2" t="s">
        <v>255</v>
      </c>
      <c r="AE1493" s="2" t="s">
        <v>6888</v>
      </c>
      <c r="AN1493" s="2" t="s">
        <v>419</v>
      </c>
      <c r="AO1493" s="2" t="s">
        <v>5018</v>
      </c>
      <c r="AR1493" s="2" t="s">
        <v>1521</v>
      </c>
      <c r="AS1493" s="2" t="s">
        <v>7147</v>
      </c>
      <c r="AT1493" s="2" t="s">
        <v>148</v>
      </c>
      <c r="AU1493" s="2" t="s">
        <v>5109</v>
      </c>
      <c r="AV1493" s="2" t="s">
        <v>2711</v>
      </c>
      <c r="AW1493" s="2" t="s">
        <v>6182</v>
      </c>
      <c r="BB1493" s="2" t="s">
        <v>150</v>
      </c>
      <c r="BC1493" s="2" t="s">
        <v>5065</v>
      </c>
      <c r="BD1493" s="2" t="s">
        <v>2712</v>
      </c>
      <c r="BE1493" s="2" t="s">
        <v>6181</v>
      </c>
      <c r="BG1493" s="2" t="s">
        <v>148</v>
      </c>
      <c r="BH1493" s="2" t="s">
        <v>5109</v>
      </c>
      <c r="BI1493" s="2" t="s">
        <v>2713</v>
      </c>
      <c r="BJ1493" s="2" t="s">
        <v>7464</v>
      </c>
      <c r="BK1493" s="2" t="s">
        <v>148</v>
      </c>
      <c r="BL1493" s="2" t="s">
        <v>5109</v>
      </c>
      <c r="BM1493" s="2" t="s">
        <v>1450</v>
      </c>
      <c r="BN1493" s="2" t="s">
        <v>5439</v>
      </c>
      <c r="BO1493" s="2" t="s">
        <v>105</v>
      </c>
      <c r="BP1493" s="2" t="s">
        <v>7189</v>
      </c>
      <c r="BQ1493" s="2" t="s">
        <v>11085</v>
      </c>
      <c r="BR1493" s="2" t="s">
        <v>8656</v>
      </c>
      <c r="BS1493" s="2" t="s">
        <v>116</v>
      </c>
      <c r="BT1493" s="2" t="s">
        <v>7027</v>
      </c>
      <c r="BU1493" s="2" t="s">
        <v>2714</v>
      </c>
    </row>
    <row r="1494" spans="1:73" ht="13.5" customHeight="1">
      <c r="A1494" s="5" t="str">
        <f>HYPERLINK("http://kyu.snu.ac.kr/sdhj/index.jsp?type=hj/GK14610_00IM0001_013b.jpg","1714_수서면_013b")</f>
        <v>1714_수서면_013b</v>
      </c>
      <c r="B1494" s="2">
        <v>1714</v>
      </c>
      <c r="C1494" s="2" t="s">
        <v>11086</v>
      </c>
      <c r="D1494" s="2" t="s">
        <v>11087</v>
      </c>
      <c r="E1494" s="2">
        <v>1493</v>
      </c>
      <c r="F1494" s="2">
        <v>2</v>
      </c>
      <c r="G1494" s="2" t="s">
        <v>9341</v>
      </c>
      <c r="H1494" s="2" t="s">
        <v>9345</v>
      </c>
      <c r="I1494" s="2">
        <v>14</v>
      </c>
      <c r="L1494" s="2">
        <v>2</v>
      </c>
      <c r="M1494" s="2" t="s">
        <v>8926</v>
      </c>
      <c r="N1494" s="2" t="s">
        <v>9184</v>
      </c>
      <c r="T1494" s="2" t="s">
        <v>11088</v>
      </c>
      <c r="U1494" s="2" t="s">
        <v>256</v>
      </c>
      <c r="V1494" s="2" t="s">
        <v>5094</v>
      </c>
      <c r="W1494" s="2" t="s">
        <v>909</v>
      </c>
      <c r="X1494" s="2" t="s">
        <v>5397</v>
      </c>
      <c r="Y1494" s="2" t="s">
        <v>2715</v>
      </c>
      <c r="Z1494" s="2" t="s">
        <v>6184</v>
      </c>
      <c r="AC1494" s="2">
        <v>55</v>
      </c>
      <c r="AD1494" s="2" t="s">
        <v>236</v>
      </c>
      <c r="AE1494" s="2" t="s">
        <v>5554</v>
      </c>
      <c r="AJ1494" s="2" t="s">
        <v>17</v>
      </c>
      <c r="AK1494" s="2" t="s">
        <v>7078</v>
      </c>
      <c r="AL1494" s="2" t="s">
        <v>418</v>
      </c>
      <c r="AM1494" s="2" t="s">
        <v>7006</v>
      </c>
      <c r="AT1494" s="2" t="s">
        <v>189</v>
      </c>
      <c r="AU1494" s="2" t="s">
        <v>5070</v>
      </c>
      <c r="AV1494" s="2" t="s">
        <v>564</v>
      </c>
      <c r="AW1494" s="2" t="s">
        <v>5496</v>
      </c>
      <c r="BI1494" s="2" t="s">
        <v>2716</v>
      </c>
      <c r="BJ1494" s="2" t="s">
        <v>7981</v>
      </c>
      <c r="BM1494" s="2" t="s">
        <v>2717</v>
      </c>
      <c r="BN1494" s="2" t="s">
        <v>11089</v>
      </c>
      <c r="BO1494" s="2" t="s">
        <v>189</v>
      </c>
      <c r="BP1494" s="2" t="s">
        <v>5070</v>
      </c>
      <c r="BQ1494" s="2" t="s">
        <v>2718</v>
      </c>
      <c r="BR1494" s="2" t="s">
        <v>8655</v>
      </c>
      <c r="BS1494" s="2" t="s">
        <v>1509</v>
      </c>
      <c r="BT1494" s="2" t="s">
        <v>8802</v>
      </c>
    </row>
    <row r="1495" spans="1:73" ht="13.5" customHeight="1">
      <c r="A1495" s="5" t="str">
        <f>HYPERLINK("http://kyu.snu.ac.kr/sdhj/index.jsp?type=hj/GK14610_00IM0001_013b.jpg","1714_수서면_013b")</f>
        <v>1714_수서면_013b</v>
      </c>
      <c r="B1495" s="2">
        <v>1714</v>
      </c>
      <c r="C1495" s="2" t="s">
        <v>9483</v>
      </c>
      <c r="D1495" s="2" t="s">
        <v>9484</v>
      </c>
      <c r="E1495" s="2">
        <v>1494</v>
      </c>
      <c r="F1495" s="2">
        <v>2</v>
      </c>
      <c r="G1495" s="2" t="s">
        <v>9341</v>
      </c>
      <c r="H1495" s="2" t="s">
        <v>9345</v>
      </c>
      <c r="I1495" s="2">
        <v>14</v>
      </c>
      <c r="L1495" s="2">
        <v>2</v>
      </c>
      <c r="M1495" s="2" t="s">
        <v>8926</v>
      </c>
      <c r="N1495" s="2" t="s">
        <v>9184</v>
      </c>
      <c r="S1495" s="2" t="s">
        <v>77</v>
      </c>
      <c r="T1495" s="2" t="s">
        <v>5010</v>
      </c>
      <c r="W1495" s="2" t="s">
        <v>68</v>
      </c>
      <c r="X1495" s="2" t="s">
        <v>11090</v>
      </c>
      <c r="Y1495" s="2" t="s">
        <v>61</v>
      </c>
      <c r="Z1495" s="2" t="s">
        <v>5416</v>
      </c>
      <c r="AC1495" s="2">
        <v>43</v>
      </c>
      <c r="AD1495" s="2" t="s">
        <v>404</v>
      </c>
      <c r="AE1495" s="2" t="s">
        <v>6900</v>
      </c>
      <c r="AJ1495" s="2" t="s">
        <v>17</v>
      </c>
      <c r="AK1495" s="2" t="s">
        <v>7078</v>
      </c>
      <c r="AL1495" s="2" t="s">
        <v>492</v>
      </c>
      <c r="AM1495" s="2" t="s">
        <v>7083</v>
      </c>
      <c r="AT1495" s="2" t="s">
        <v>105</v>
      </c>
      <c r="AU1495" s="2" t="s">
        <v>7189</v>
      </c>
      <c r="AV1495" s="2" t="s">
        <v>2719</v>
      </c>
      <c r="AW1495" s="2" t="s">
        <v>7465</v>
      </c>
      <c r="BG1495" s="2" t="s">
        <v>1651</v>
      </c>
      <c r="BH1495" s="2" t="s">
        <v>7784</v>
      </c>
      <c r="BI1495" s="2" t="s">
        <v>2720</v>
      </c>
      <c r="BJ1495" s="2" t="s">
        <v>5479</v>
      </c>
      <c r="BK1495" s="2" t="s">
        <v>87</v>
      </c>
      <c r="BL1495" s="2" t="s">
        <v>5320</v>
      </c>
      <c r="BM1495" s="2" t="s">
        <v>2721</v>
      </c>
      <c r="BN1495" s="2" t="s">
        <v>11091</v>
      </c>
      <c r="BO1495" s="2" t="s">
        <v>87</v>
      </c>
      <c r="BP1495" s="2" t="s">
        <v>5320</v>
      </c>
      <c r="BQ1495" s="2" t="s">
        <v>2722</v>
      </c>
      <c r="BR1495" s="2" t="s">
        <v>8654</v>
      </c>
      <c r="BS1495" s="2" t="s">
        <v>447</v>
      </c>
      <c r="BT1495" s="2" t="s">
        <v>7081</v>
      </c>
    </row>
    <row r="1496" spans="1:73" ht="13.5" customHeight="1">
      <c r="A1496" s="5" t="str">
        <f>HYPERLINK("http://kyu.snu.ac.kr/sdhj/index.jsp?type=hj/GK14610_00IM0001_013b.jpg","1714_수서면_013b")</f>
        <v>1714_수서면_013b</v>
      </c>
      <c r="B1496" s="2">
        <v>1714</v>
      </c>
      <c r="C1496" s="2" t="s">
        <v>11092</v>
      </c>
      <c r="D1496" s="2" t="s">
        <v>11093</v>
      </c>
      <c r="E1496" s="2">
        <v>1495</v>
      </c>
      <c r="F1496" s="2">
        <v>2</v>
      </c>
      <c r="G1496" s="2" t="s">
        <v>9341</v>
      </c>
      <c r="H1496" s="2" t="s">
        <v>9345</v>
      </c>
      <c r="I1496" s="2">
        <v>14</v>
      </c>
      <c r="L1496" s="2">
        <v>2</v>
      </c>
      <c r="M1496" s="2" t="s">
        <v>8926</v>
      </c>
      <c r="N1496" s="2" t="s">
        <v>9184</v>
      </c>
      <c r="S1496" s="2" t="s">
        <v>1228</v>
      </c>
      <c r="T1496" s="2" t="s">
        <v>5015</v>
      </c>
      <c r="U1496" s="2" t="s">
        <v>633</v>
      </c>
      <c r="V1496" s="2" t="s">
        <v>5102</v>
      </c>
      <c r="Y1496" s="2" t="s">
        <v>1640</v>
      </c>
      <c r="Z1496" s="2" t="s">
        <v>6183</v>
      </c>
      <c r="AC1496" s="2">
        <v>32</v>
      </c>
      <c r="AD1496" s="2" t="s">
        <v>412</v>
      </c>
      <c r="AE1496" s="2" t="s">
        <v>6887</v>
      </c>
      <c r="AR1496" s="2" t="s">
        <v>2723</v>
      </c>
      <c r="AS1496" s="2" t="s">
        <v>7157</v>
      </c>
    </row>
    <row r="1497" spans="1:73" ht="13.5" customHeight="1">
      <c r="A1497" s="5" t="str">
        <f>HYPERLINK("http://kyu.snu.ac.kr/sdhj/index.jsp?type=hj/GK14610_00IM0001_013b.jpg","1714_수서면_013b")</f>
        <v>1714_수서면_013b</v>
      </c>
      <c r="B1497" s="2">
        <v>1714</v>
      </c>
      <c r="C1497" s="2" t="s">
        <v>10104</v>
      </c>
      <c r="D1497" s="2" t="s">
        <v>10105</v>
      </c>
      <c r="E1497" s="2">
        <v>1496</v>
      </c>
      <c r="F1497" s="2">
        <v>2</v>
      </c>
      <c r="G1497" s="2" t="s">
        <v>9341</v>
      </c>
      <c r="H1497" s="2" t="s">
        <v>9345</v>
      </c>
      <c r="I1497" s="2">
        <v>14</v>
      </c>
      <c r="L1497" s="2">
        <v>3</v>
      </c>
      <c r="M1497" s="2" t="s">
        <v>2711</v>
      </c>
      <c r="N1497" s="2" t="s">
        <v>6182</v>
      </c>
      <c r="T1497" s="2" t="s">
        <v>9407</v>
      </c>
      <c r="U1497" s="2" t="s">
        <v>1095</v>
      </c>
      <c r="V1497" s="2" t="s">
        <v>5239</v>
      </c>
      <c r="Y1497" s="2" t="s">
        <v>2711</v>
      </c>
      <c r="Z1497" s="2" t="s">
        <v>6182</v>
      </c>
      <c r="AC1497" s="2">
        <v>63</v>
      </c>
      <c r="AD1497" s="2" t="s">
        <v>86</v>
      </c>
      <c r="AE1497" s="2" t="s">
        <v>6897</v>
      </c>
      <c r="AN1497" s="2" t="s">
        <v>419</v>
      </c>
      <c r="AO1497" s="2" t="s">
        <v>5018</v>
      </c>
      <c r="AR1497" s="2" t="s">
        <v>1521</v>
      </c>
      <c r="AS1497" s="2" t="s">
        <v>7147</v>
      </c>
      <c r="AT1497" s="2" t="s">
        <v>148</v>
      </c>
      <c r="AU1497" s="2" t="s">
        <v>5109</v>
      </c>
      <c r="AV1497" s="2" t="s">
        <v>2713</v>
      </c>
      <c r="AW1497" s="2" t="s">
        <v>7464</v>
      </c>
      <c r="BB1497" s="2" t="s">
        <v>993</v>
      </c>
      <c r="BC1497" s="2" t="s">
        <v>5234</v>
      </c>
      <c r="BD1497" s="2" t="s">
        <v>1376</v>
      </c>
      <c r="BE1497" s="2" t="s">
        <v>4976</v>
      </c>
      <c r="BG1497" s="2" t="s">
        <v>148</v>
      </c>
      <c r="BH1497" s="2" t="s">
        <v>5109</v>
      </c>
      <c r="BI1497" s="2" t="s">
        <v>2500</v>
      </c>
      <c r="BJ1497" s="2" t="s">
        <v>7975</v>
      </c>
      <c r="BK1497" s="2" t="s">
        <v>148</v>
      </c>
      <c r="BL1497" s="2" t="s">
        <v>5109</v>
      </c>
      <c r="BM1497" s="2" t="s">
        <v>1043</v>
      </c>
      <c r="BN1497" s="2" t="s">
        <v>5571</v>
      </c>
      <c r="BO1497" s="2" t="s">
        <v>148</v>
      </c>
      <c r="BP1497" s="2" t="s">
        <v>5109</v>
      </c>
      <c r="BQ1497" s="2" t="s">
        <v>2724</v>
      </c>
      <c r="BR1497" s="2" t="s">
        <v>11094</v>
      </c>
      <c r="BS1497" s="2" t="s">
        <v>79</v>
      </c>
      <c r="BT1497" s="2" t="s">
        <v>9421</v>
      </c>
    </row>
    <row r="1498" spans="1:73" ht="13.5" customHeight="1">
      <c r="A1498" s="5" t="str">
        <f>HYPERLINK("http://kyu.snu.ac.kr/sdhj/index.jsp?type=hj/GK14610_00IM0001_013b.jpg","1714_수서면_013b")</f>
        <v>1714_수서면_013b</v>
      </c>
      <c r="B1498" s="2">
        <v>1714</v>
      </c>
      <c r="C1498" s="2" t="s">
        <v>9422</v>
      </c>
      <c r="D1498" s="2" t="s">
        <v>9423</v>
      </c>
      <c r="E1498" s="2">
        <v>1497</v>
      </c>
      <c r="F1498" s="2">
        <v>2</v>
      </c>
      <c r="G1498" s="2" t="s">
        <v>9341</v>
      </c>
      <c r="H1498" s="2" t="s">
        <v>9345</v>
      </c>
      <c r="I1498" s="2">
        <v>14</v>
      </c>
      <c r="L1498" s="2">
        <v>3</v>
      </c>
      <c r="M1498" s="2" t="s">
        <v>2711</v>
      </c>
      <c r="N1498" s="2" t="s">
        <v>6182</v>
      </c>
      <c r="S1498" s="2" t="s">
        <v>77</v>
      </c>
      <c r="T1498" s="2" t="s">
        <v>5010</v>
      </c>
      <c r="U1498" s="2" t="s">
        <v>993</v>
      </c>
      <c r="V1498" s="2" t="s">
        <v>5234</v>
      </c>
      <c r="Y1498" s="2" t="s">
        <v>2712</v>
      </c>
      <c r="Z1498" s="2" t="s">
        <v>6181</v>
      </c>
      <c r="AC1498" s="2">
        <v>62</v>
      </c>
      <c r="AD1498" s="2" t="s">
        <v>66</v>
      </c>
      <c r="AE1498" s="2" t="s">
        <v>6881</v>
      </c>
      <c r="AJ1498" s="2" t="s">
        <v>17</v>
      </c>
      <c r="AK1498" s="2" t="s">
        <v>7078</v>
      </c>
      <c r="AL1498" s="2" t="s">
        <v>72</v>
      </c>
      <c r="AM1498" s="2" t="s">
        <v>7023</v>
      </c>
      <c r="AT1498" s="2" t="s">
        <v>105</v>
      </c>
      <c r="AU1498" s="2" t="s">
        <v>7189</v>
      </c>
      <c r="AV1498" s="2" t="s">
        <v>2519</v>
      </c>
      <c r="AW1498" s="2" t="s">
        <v>7463</v>
      </c>
      <c r="BG1498" s="2" t="s">
        <v>38</v>
      </c>
      <c r="BH1498" s="2" t="s">
        <v>5224</v>
      </c>
      <c r="BI1498" s="2" t="s">
        <v>2520</v>
      </c>
      <c r="BJ1498" s="2" t="s">
        <v>11095</v>
      </c>
      <c r="BK1498" s="2" t="s">
        <v>38</v>
      </c>
      <c r="BL1498" s="2" t="s">
        <v>5224</v>
      </c>
      <c r="BM1498" s="2" t="s">
        <v>2725</v>
      </c>
      <c r="BN1498" s="2" t="s">
        <v>11096</v>
      </c>
      <c r="BQ1498" s="2" t="s">
        <v>2726</v>
      </c>
      <c r="BR1498" s="2" t="s">
        <v>8653</v>
      </c>
      <c r="BS1498" s="2" t="s">
        <v>714</v>
      </c>
      <c r="BT1498" s="2" t="s">
        <v>7089</v>
      </c>
    </row>
    <row r="1499" spans="1:73" ht="13.5" customHeight="1">
      <c r="A1499" s="5" t="str">
        <f>HYPERLINK("http://kyu.snu.ac.kr/sdhj/index.jsp?type=hj/GK14610_00IM0001_013b.jpg","1714_수서면_013b")</f>
        <v>1714_수서면_013b</v>
      </c>
      <c r="B1499" s="2">
        <v>1714</v>
      </c>
      <c r="C1499" s="2" t="s">
        <v>9487</v>
      </c>
      <c r="D1499" s="2" t="s">
        <v>9488</v>
      </c>
      <c r="E1499" s="2">
        <v>1498</v>
      </c>
      <c r="F1499" s="2">
        <v>2</v>
      </c>
      <c r="G1499" s="2" t="s">
        <v>9341</v>
      </c>
      <c r="H1499" s="2" t="s">
        <v>9345</v>
      </c>
      <c r="I1499" s="2">
        <v>14</v>
      </c>
      <c r="L1499" s="2">
        <v>3</v>
      </c>
      <c r="M1499" s="2" t="s">
        <v>2711</v>
      </c>
      <c r="N1499" s="2" t="s">
        <v>6182</v>
      </c>
      <c r="S1499" s="2" t="s">
        <v>45</v>
      </c>
      <c r="T1499" s="2" t="s">
        <v>5011</v>
      </c>
      <c r="U1499" s="2" t="s">
        <v>2234</v>
      </c>
      <c r="V1499" s="2" t="s">
        <v>5237</v>
      </c>
      <c r="Y1499" s="2" t="s">
        <v>1153</v>
      </c>
      <c r="Z1499" s="2" t="s">
        <v>4964</v>
      </c>
      <c r="AF1499" s="2" t="s">
        <v>48</v>
      </c>
      <c r="AG1499" s="2" t="s">
        <v>6919</v>
      </c>
    </row>
    <row r="1500" spans="1:73" ht="13.5" customHeight="1">
      <c r="A1500" s="5" t="str">
        <f>HYPERLINK("http://kyu.snu.ac.kr/sdhj/index.jsp?type=hj/GK14610_00IM0001_013b.jpg","1714_수서면_013b")</f>
        <v>1714_수서면_013b</v>
      </c>
      <c r="B1500" s="2">
        <v>1714</v>
      </c>
      <c r="C1500" s="2" t="s">
        <v>9361</v>
      </c>
      <c r="D1500" s="2" t="s">
        <v>9362</v>
      </c>
      <c r="E1500" s="2">
        <v>1499</v>
      </c>
      <c r="F1500" s="2">
        <v>2</v>
      </c>
      <c r="G1500" s="2" t="s">
        <v>9341</v>
      </c>
      <c r="H1500" s="2" t="s">
        <v>9345</v>
      </c>
      <c r="I1500" s="2">
        <v>14</v>
      </c>
      <c r="L1500" s="2">
        <v>3</v>
      </c>
      <c r="M1500" s="2" t="s">
        <v>2711</v>
      </c>
      <c r="N1500" s="2" t="s">
        <v>6182</v>
      </c>
      <c r="S1500" s="2" t="s">
        <v>52</v>
      </c>
      <c r="T1500" s="2" t="s">
        <v>5014</v>
      </c>
      <c r="U1500" s="2" t="s">
        <v>2510</v>
      </c>
      <c r="V1500" s="2" t="s">
        <v>5246</v>
      </c>
      <c r="Y1500" s="2" t="s">
        <v>2727</v>
      </c>
      <c r="Z1500" s="2" t="s">
        <v>5706</v>
      </c>
      <c r="AC1500" s="2">
        <v>28</v>
      </c>
      <c r="AD1500" s="2" t="s">
        <v>162</v>
      </c>
      <c r="AE1500" s="2" t="s">
        <v>6884</v>
      </c>
      <c r="BF1500" s="2" t="s">
        <v>56</v>
      </c>
    </row>
    <row r="1501" spans="1:73" ht="13.5" customHeight="1">
      <c r="A1501" s="5" t="str">
        <f>HYPERLINK("http://kyu.snu.ac.kr/sdhj/index.jsp?type=hj/GK14610_00IM0001_013b.jpg","1714_수서면_013b")</f>
        <v>1714_수서면_013b</v>
      </c>
      <c r="B1501" s="2">
        <v>1714</v>
      </c>
      <c r="C1501" s="2" t="s">
        <v>9361</v>
      </c>
      <c r="D1501" s="2" t="s">
        <v>9362</v>
      </c>
      <c r="E1501" s="2">
        <v>1500</v>
      </c>
      <c r="F1501" s="2">
        <v>2</v>
      </c>
      <c r="G1501" s="2" t="s">
        <v>9341</v>
      </c>
      <c r="H1501" s="2" t="s">
        <v>9345</v>
      </c>
      <c r="I1501" s="2">
        <v>14</v>
      </c>
      <c r="L1501" s="2">
        <v>3</v>
      </c>
      <c r="M1501" s="2" t="s">
        <v>2711</v>
      </c>
      <c r="N1501" s="2" t="s">
        <v>6182</v>
      </c>
      <c r="S1501" s="2" t="s">
        <v>247</v>
      </c>
      <c r="T1501" s="2" t="s">
        <v>5018</v>
      </c>
      <c r="U1501" s="2" t="s">
        <v>150</v>
      </c>
      <c r="V1501" s="2" t="s">
        <v>5065</v>
      </c>
      <c r="Y1501" s="2" t="s">
        <v>2728</v>
      </c>
      <c r="Z1501" s="2" t="s">
        <v>6180</v>
      </c>
      <c r="AC1501" s="2">
        <v>22</v>
      </c>
      <c r="AD1501" s="2" t="s">
        <v>89</v>
      </c>
      <c r="AE1501" s="2" t="s">
        <v>6733</v>
      </c>
      <c r="AF1501" s="2" t="s">
        <v>63</v>
      </c>
      <c r="AG1501" s="2" t="s">
        <v>6918</v>
      </c>
    </row>
    <row r="1502" spans="1:73" ht="13.5" customHeight="1">
      <c r="A1502" s="5" t="str">
        <f>HYPERLINK("http://kyu.snu.ac.kr/sdhj/index.jsp?type=hj/GK14610_00IM0001_013b.jpg","1714_수서면_013b")</f>
        <v>1714_수서면_013b</v>
      </c>
      <c r="B1502" s="2">
        <v>1714</v>
      </c>
      <c r="C1502" s="2" t="s">
        <v>9361</v>
      </c>
      <c r="D1502" s="2" t="s">
        <v>9362</v>
      </c>
      <c r="E1502" s="2">
        <v>1501</v>
      </c>
      <c r="F1502" s="2">
        <v>2</v>
      </c>
      <c r="G1502" s="2" t="s">
        <v>9341</v>
      </c>
      <c r="H1502" s="2" t="s">
        <v>9345</v>
      </c>
      <c r="I1502" s="2">
        <v>14</v>
      </c>
      <c r="L1502" s="2">
        <v>3</v>
      </c>
      <c r="M1502" s="2" t="s">
        <v>2711</v>
      </c>
      <c r="N1502" s="2" t="s">
        <v>6182</v>
      </c>
      <c r="S1502" s="2" t="s">
        <v>52</v>
      </c>
      <c r="T1502" s="2" t="s">
        <v>5014</v>
      </c>
      <c r="U1502" s="2" t="s">
        <v>2729</v>
      </c>
      <c r="V1502" s="2" t="s">
        <v>5190</v>
      </c>
      <c r="Y1502" s="2" t="s">
        <v>2730</v>
      </c>
      <c r="Z1502" s="2" t="s">
        <v>6179</v>
      </c>
      <c r="AC1502" s="2">
        <v>15</v>
      </c>
      <c r="AD1502" s="2" t="s">
        <v>310</v>
      </c>
      <c r="AE1502" s="2" t="s">
        <v>6857</v>
      </c>
      <c r="AF1502" s="2" t="s">
        <v>63</v>
      </c>
      <c r="AG1502" s="2" t="s">
        <v>6918</v>
      </c>
      <c r="BF1502" s="2" t="s">
        <v>56</v>
      </c>
    </row>
    <row r="1503" spans="1:73" ht="13.5" customHeight="1">
      <c r="A1503" s="5" t="str">
        <f>HYPERLINK("http://kyu.snu.ac.kr/sdhj/index.jsp?type=hj/GK14610_00IM0001_013b.jpg","1714_수서면_013b")</f>
        <v>1714_수서면_013b</v>
      </c>
      <c r="B1503" s="2">
        <v>1714</v>
      </c>
      <c r="C1503" s="2" t="s">
        <v>9361</v>
      </c>
      <c r="D1503" s="2" t="s">
        <v>9362</v>
      </c>
      <c r="E1503" s="2">
        <v>1502</v>
      </c>
      <c r="F1503" s="2">
        <v>2</v>
      </c>
      <c r="G1503" s="2" t="s">
        <v>9341</v>
      </c>
      <c r="H1503" s="2" t="s">
        <v>9345</v>
      </c>
      <c r="I1503" s="2">
        <v>14</v>
      </c>
      <c r="L1503" s="2">
        <v>4</v>
      </c>
      <c r="M1503" s="2" t="s">
        <v>2731</v>
      </c>
      <c r="N1503" s="2" t="s">
        <v>6178</v>
      </c>
      <c r="T1503" s="2" t="s">
        <v>9407</v>
      </c>
      <c r="U1503" s="2" t="s">
        <v>1993</v>
      </c>
      <c r="V1503" s="2" t="s">
        <v>5245</v>
      </c>
      <c r="Y1503" s="2" t="s">
        <v>2731</v>
      </c>
      <c r="Z1503" s="2" t="s">
        <v>6178</v>
      </c>
      <c r="AC1503" s="2">
        <v>35</v>
      </c>
      <c r="AD1503" s="2" t="s">
        <v>255</v>
      </c>
      <c r="AE1503" s="2" t="s">
        <v>6888</v>
      </c>
      <c r="AJ1503" s="2" t="s">
        <v>17</v>
      </c>
      <c r="AK1503" s="2" t="s">
        <v>7078</v>
      </c>
      <c r="AL1503" s="2" t="s">
        <v>79</v>
      </c>
      <c r="AM1503" s="2" t="s">
        <v>9411</v>
      </c>
      <c r="AN1503" s="2" t="s">
        <v>419</v>
      </c>
      <c r="AO1503" s="2" t="s">
        <v>5018</v>
      </c>
      <c r="AR1503" s="2" t="s">
        <v>1521</v>
      </c>
      <c r="AS1503" s="2" t="s">
        <v>7147</v>
      </c>
      <c r="AT1503" s="2" t="s">
        <v>148</v>
      </c>
      <c r="AU1503" s="2" t="s">
        <v>5109</v>
      </c>
      <c r="AV1503" s="2" t="s">
        <v>2711</v>
      </c>
      <c r="AW1503" s="2" t="s">
        <v>6182</v>
      </c>
      <c r="BB1503" s="2" t="s">
        <v>150</v>
      </c>
      <c r="BC1503" s="2" t="s">
        <v>5065</v>
      </c>
      <c r="BD1503" s="2" t="s">
        <v>2712</v>
      </c>
      <c r="BE1503" s="2" t="s">
        <v>6181</v>
      </c>
      <c r="BG1503" s="2" t="s">
        <v>148</v>
      </c>
      <c r="BH1503" s="2" t="s">
        <v>5109</v>
      </c>
      <c r="BI1503" s="2" t="s">
        <v>2713</v>
      </c>
      <c r="BJ1503" s="2" t="s">
        <v>7464</v>
      </c>
      <c r="BK1503" s="2" t="s">
        <v>148</v>
      </c>
      <c r="BL1503" s="2" t="s">
        <v>5109</v>
      </c>
      <c r="BM1503" s="2" t="s">
        <v>2500</v>
      </c>
      <c r="BN1503" s="2" t="s">
        <v>7975</v>
      </c>
      <c r="BO1503" s="2" t="s">
        <v>105</v>
      </c>
      <c r="BP1503" s="2" t="s">
        <v>7189</v>
      </c>
      <c r="BQ1503" s="2" t="s">
        <v>2519</v>
      </c>
      <c r="BR1503" s="2" t="s">
        <v>7463</v>
      </c>
      <c r="BS1503" s="2" t="s">
        <v>116</v>
      </c>
      <c r="BT1503" s="2" t="s">
        <v>7027</v>
      </c>
    </row>
    <row r="1504" spans="1:73" ht="13.5" customHeight="1">
      <c r="A1504" s="5" t="str">
        <f>HYPERLINK("http://kyu.snu.ac.kr/sdhj/index.jsp?type=hj/GK14610_00IM0001_013b.jpg","1714_수서면_013b")</f>
        <v>1714_수서면_013b</v>
      </c>
      <c r="B1504" s="2">
        <v>1714</v>
      </c>
      <c r="C1504" s="2" t="s">
        <v>9700</v>
      </c>
      <c r="D1504" s="2" t="s">
        <v>9701</v>
      </c>
      <c r="E1504" s="2">
        <v>1503</v>
      </c>
      <c r="F1504" s="2">
        <v>2</v>
      </c>
      <c r="G1504" s="2" t="s">
        <v>9341</v>
      </c>
      <c r="H1504" s="2" t="s">
        <v>9345</v>
      </c>
      <c r="I1504" s="2">
        <v>14</v>
      </c>
      <c r="L1504" s="2">
        <v>4</v>
      </c>
      <c r="M1504" s="2" t="s">
        <v>2731</v>
      </c>
      <c r="N1504" s="2" t="s">
        <v>6178</v>
      </c>
      <c r="S1504" s="2" t="s">
        <v>77</v>
      </c>
      <c r="T1504" s="2" t="s">
        <v>5010</v>
      </c>
      <c r="U1504" s="2" t="s">
        <v>150</v>
      </c>
      <c r="V1504" s="2" t="s">
        <v>5065</v>
      </c>
      <c r="Y1504" s="2" t="s">
        <v>2732</v>
      </c>
      <c r="Z1504" s="2" t="s">
        <v>5445</v>
      </c>
      <c r="AC1504" s="2">
        <v>38</v>
      </c>
      <c r="AD1504" s="2" t="s">
        <v>103</v>
      </c>
      <c r="AE1504" s="2" t="s">
        <v>6889</v>
      </c>
      <c r="AJ1504" s="2" t="s">
        <v>17</v>
      </c>
      <c r="AK1504" s="2" t="s">
        <v>7078</v>
      </c>
      <c r="AL1504" s="2" t="s">
        <v>79</v>
      </c>
      <c r="AM1504" s="2" t="s">
        <v>9411</v>
      </c>
      <c r="AR1504" s="2" t="s">
        <v>2733</v>
      </c>
      <c r="AS1504" s="2" t="s">
        <v>7156</v>
      </c>
      <c r="AT1504" s="2" t="s">
        <v>38</v>
      </c>
      <c r="AU1504" s="2" t="s">
        <v>5224</v>
      </c>
      <c r="AV1504" s="2" t="s">
        <v>2734</v>
      </c>
      <c r="AW1504" s="2" t="s">
        <v>7462</v>
      </c>
      <c r="BB1504" s="2" t="s">
        <v>150</v>
      </c>
      <c r="BC1504" s="2" t="s">
        <v>5065</v>
      </c>
      <c r="BD1504" s="2" t="s">
        <v>11097</v>
      </c>
      <c r="BE1504" s="2" t="s">
        <v>11098</v>
      </c>
      <c r="BG1504" s="2" t="s">
        <v>38</v>
      </c>
      <c r="BH1504" s="2" t="s">
        <v>5224</v>
      </c>
      <c r="BI1504" s="2" t="s">
        <v>1520</v>
      </c>
      <c r="BJ1504" s="2" t="s">
        <v>6636</v>
      </c>
      <c r="BK1504" s="2" t="s">
        <v>38</v>
      </c>
      <c r="BL1504" s="2" t="s">
        <v>5224</v>
      </c>
      <c r="BM1504" s="2" t="s">
        <v>2735</v>
      </c>
      <c r="BN1504" s="2" t="s">
        <v>8329</v>
      </c>
      <c r="BO1504" s="2" t="s">
        <v>123</v>
      </c>
      <c r="BP1504" s="2" t="s">
        <v>5359</v>
      </c>
      <c r="BQ1504" s="2" t="s">
        <v>4864</v>
      </c>
      <c r="BR1504" s="2" t="s">
        <v>8652</v>
      </c>
      <c r="BS1504" s="2" t="s">
        <v>37</v>
      </c>
      <c r="BT1504" s="2" t="s">
        <v>7010</v>
      </c>
    </row>
    <row r="1505" spans="1:72" ht="13.5" customHeight="1">
      <c r="A1505" s="5" t="str">
        <f>HYPERLINK("http://kyu.snu.ac.kr/sdhj/index.jsp?type=hj/GK14610_00IM0001_013b.jpg","1714_수서면_013b")</f>
        <v>1714_수서면_013b</v>
      </c>
      <c r="B1505" s="2">
        <v>1714</v>
      </c>
      <c r="C1505" s="2" t="s">
        <v>9443</v>
      </c>
      <c r="D1505" s="2" t="s">
        <v>9444</v>
      </c>
      <c r="E1505" s="2">
        <v>1504</v>
      </c>
      <c r="F1505" s="2">
        <v>2</v>
      </c>
      <c r="G1505" s="2" t="s">
        <v>9341</v>
      </c>
      <c r="H1505" s="2" t="s">
        <v>9345</v>
      </c>
      <c r="I1505" s="2">
        <v>14</v>
      </c>
      <c r="L1505" s="2">
        <v>4</v>
      </c>
      <c r="M1505" s="2" t="s">
        <v>2731</v>
      </c>
      <c r="N1505" s="2" t="s">
        <v>6178</v>
      </c>
      <c r="S1505" s="2" t="s">
        <v>45</v>
      </c>
      <c r="T1505" s="2" t="s">
        <v>5011</v>
      </c>
      <c r="U1505" s="2" t="s">
        <v>1203</v>
      </c>
      <c r="V1505" s="2" t="s">
        <v>5126</v>
      </c>
      <c r="Y1505" s="2" t="s">
        <v>2736</v>
      </c>
      <c r="Z1505" s="2" t="s">
        <v>6177</v>
      </c>
      <c r="AC1505" s="2">
        <v>15</v>
      </c>
      <c r="AD1505" s="2" t="s">
        <v>310</v>
      </c>
      <c r="AE1505" s="2" t="s">
        <v>6857</v>
      </c>
      <c r="AF1505" s="2" t="s">
        <v>63</v>
      </c>
      <c r="AG1505" s="2" t="s">
        <v>6918</v>
      </c>
    </row>
    <row r="1506" spans="1:72" ht="13.5" customHeight="1">
      <c r="A1506" s="5" t="str">
        <f>HYPERLINK("http://kyu.snu.ac.kr/sdhj/index.jsp?type=hj/GK14610_00IM0001_013b.jpg","1714_수서면_013b")</f>
        <v>1714_수서면_013b</v>
      </c>
      <c r="B1506" s="2">
        <v>1714</v>
      </c>
      <c r="C1506" s="2" t="s">
        <v>9507</v>
      </c>
      <c r="D1506" s="2" t="s">
        <v>9508</v>
      </c>
      <c r="E1506" s="2">
        <v>1505</v>
      </c>
      <c r="F1506" s="2">
        <v>2</v>
      </c>
      <c r="G1506" s="2" t="s">
        <v>9341</v>
      </c>
      <c r="H1506" s="2" t="s">
        <v>9345</v>
      </c>
      <c r="I1506" s="2">
        <v>14</v>
      </c>
      <c r="L1506" s="2">
        <v>4</v>
      </c>
      <c r="M1506" s="2" t="s">
        <v>2731</v>
      </c>
      <c r="N1506" s="2" t="s">
        <v>6178</v>
      </c>
      <c r="S1506" s="2" t="s">
        <v>67</v>
      </c>
      <c r="T1506" s="2" t="s">
        <v>5020</v>
      </c>
      <c r="Y1506" s="2" t="s">
        <v>1856</v>
      </c>
      <c r="Z1506" s="2" t="s">
        <v>6176</v>
      </c>
      <c r="AC1506" s="2">
        <v>9</v>
      </c>
      <c r="AD1506" s="2" t="s">
        <v>156</v>
      </c>
      <c r="AE1506" s="2" t="s">
        <v>6861</v>
      </c>
      <c r="BF1506" s="2" t="s">
        <v>56</v>
      </c>
    </row>
    <row r="1507" spans="1:72" ht="13.5" customHeight="1">
      <c r="A1507" s="5" t="str">
        <f>HYPERLINK("http://kyu.snu.ac.kr/sdhj/index.jsp?type=hj/GK14610_00IM0001_013b.jpg","1714_수서면_013b")</f>
        <v>1714_수서면_013b</v>
      </c>
      <c r="B1507" s="2">
        <v>1714</v>
      </c>
      <c r="C1507" s="2" t="s">
        <v>9361</v>
      </c>
      <c r="D1507" s="2" t="s">
        <v>9362</v>
      </c>
      <c r="E1507" s="2">
        <v>1506</v>
      </c>
      <c r="F1507" s="2">
        <v>2</v>
      </c>
      <c r="G1507" s="2" t="s">
        <v>9341</v>
      </c>
      <c r="H1507" s="2" t="s">
        <v>9345</v>
      </c>
      <c r="I1507" s="2">
        <v>14</v>
      </c>
      <c r="L1507" s="2">
        <v>5</v>
      </c>
      <c r="M1507" s="2" t="s">
        <v>1556</v>
      </c>
      <c r="N1507" s="2" t="s">
        <v>9185</v>
      </c>
      <c r="T1507" s="2" t="s">
        <v>11099</v>
      </c>
      <c r="U1507" s="2" t="s">
        <v>2704</v>
      </c>
      <c r="V1507" s="2" t="s">
        <v>5244</v>
      </c>
      <c r="Y1507" s="2" t="s">
        <v>1556</v>
      </c>
      <c r="Z1507" s="2" t="s">
        <v>10272</v>
      </c>
      <c r="AC1507" s="2">
        <v>51</v>
      </c>
      <c r="AD1507" s="2" t="s">
        <v>268</v>
      </c>
      <c r="AE1507" s="2" t="s">
        <v>6227</v>
      </c>
      <c r="AN1507" s="2" t="s">
        <v>419</v>
      </c>
      <c r="AO1507" s="2" t="s">
        <v>5018</v>
      </c>
      <c r="AR1507" s="2" t="s">
        <v>2737</v>
      </c>
      <c r="AS1507" s="2" t="s">
        <v>7155</v>
      </c>
      <c r="AT1507" s="2" t="s">
        <v>148</v>
      </c>
      <c r="AU1507" s="2" t="s">
        <v>5109</v>
      </c>
      <c r="AV1507" s="2" t="s">
        <v>2738</v>
      </c>
      <c r="AW1507" s="2" t="s">
        <v>7461</v>
      </c>
      <c r="BB1507" s="2" t="s">
        <v>150</v>
      </c>
      <c r="BC1507" s="2" t="s">
        <v>5065</v>
      </c>
      <c r="BD1507" s="2" t="s">
        <v>1250</v>
      </c>
      <c r="BE1507" s="2" t="s">
        <v>6679</v>
      </c>
      <c r="BG1507" s="2" t="s">
        <v>148</v>
      </c>
      <c r="BH1507" s="2" t="s">
        <v>5109</v>
      </c>
      <c r="BI1507" s="2" t="s">
        <v>2739</v>
      </c>
      <c r="BJ1507" s="2" t="s">
        <v>7980</v>
      </c>
      <c r="BK1507" s="2" t="s">
        <v>148</v>
      </c>
      <c r="BL1507" s="2" t="s">
        <v>5109</v>
      </c>
      <c r="BM1507" s="2" t="s">
        <v>2472</v>
      </c>
      <c r="BN1507" s="2" t="s">
        <v>6322</v>
      </c>
      <c r="BO1507" s="2" t="s">
        <v>148</v>
      </c>
      <c r="BP1507" s="2" t="s">
        <v>5109</v>
      </c>
      <c r="BQ1507" s="2" t="s">
        <v>2740</v>
      </c>
      <c r="BR1507" s="2" t="s">
        <v>8651</v>
      </c>
      <c r="BS1507" s="2" t="s">
        <v>184</v>
      </c>
      <c r="BT1507" s="2" t="s">
        <v>7080</v>
      </c>
    </row>
    <row r="1508" spans="1:72" ht="13.5" customHeight="1">
      <c r="A1508" s="5" t="str">
        <f>HYPERLINK("http://kyu.snu.ac.kr/sdhj/index.jsp?type=hj/GK14610_00IM0001_013b.jpg","1714_수서면_013b")</f>
        <v>1714_수서면_013b</v>
      </c>
      <c r="B1508" s="2">
        <v>1714</v>
      </c>
      <c r="C1508" s="2" t="s">
        <v>10083</v>
      </c>
      <c r="D1508" s="2" t="s">
        <v>10084</v>
      </c>
      <c r="E1508" s="2">
        <v>1507</v>
      </c>
      <c r="F1508" s="2">
        <v>2</v>
      </c>
      <c r="G1508" s="2" t="s">
        <v>9341</v>
      </c>
      <c r="H1508" s="2" t="s">
        <v>9345</v>
      </c>
      <c r="I1508" s="2">
        <v>14</v>
      </c>
      <c r="L1508" s="2">
        <v>5</v>
      </c>
      <c r="M1508" s="2" t="s">
        <v>1556</v>
      </c>
      <c r="N1508" s="2" t="s">
        <v>9185</v>
      </c>
      <c r="S1508" s="2" t="s">
        <v>45</v>
      </c>
      <c r="T1508" s="2" t="s">
        <v>5011</v>
      </c>
      <c r="U1508" s="2" t="s">
        <v>148</v>
      </c>
      <c r="V1508" s="2" t="s">
        <v>5109</v>
      </c>
      <c r="Y1508" s="2" t="s">
        <v>1555</v>
      </c>
      <c r="Z1508" s="2" t="s">
        <v>6175</v>
      </c>
      <c r="AC1508" s="2">
        <v>11</v>
      </c>
      <c r="AD1508" s="2" t="s">
        <v>208</v>
      </c>
      <c r="AE1508" s="2" t="s">
        <v>6902</v>
      </c>
    </row>
    <row r="1509" spans="1:72" ht="13.5" customHeight="1">
      <c r="A1509" s="5" t="str">
        <f>HYPERLINK("http://kyu.snu.ac.kr/sdhj/index.jsp?type=hj/GK14610_00IM0001_013b.jpg","1714_수서면_013b")</f>
        <v>1714_수서면_013b</v>
      </c>
      <c r="B1509" s="2">
        <v>1714</v>
      </c>
      <c r="C1509" s="2" t="s">
        <v>10793</v>
      </c>
      <c r="D1509" s="2" t="s">
        <v>10794</v>
      </c>
      <c r="E1509" s="2">
        <v>1508</v>
      </c>
      <c r="F1509" s="2">
        <v>2</v>
      </c>
      <c r="G1509" s="2" t="s">
        <v>9341</v>
      </c>
      <c r="H1509" s="2" t="s">
        <v>9345</v>
      </c>
      <c r="I1509" s="2">
        <v>15</v>
      </c>
      <c r="J1509" s="2" t="s">
        <v>2741</v>
      </c>
      <c r="K1509" s="2" t="s">
        <v>4963</v>
      </c>
      <c r="L1509" s="2">
        <v>1</v>
      </c>
      <c r="M1509" s="2" t="s">
        <v>2741</v>
      </c>
      <c r="N1509" s="2" t="s">
        <v>4963</v>
      </c>
      <c r="T1509" s="2" t="s">
        <v>9407</v>
      </c>
      <c r="U1509" s="2" t="s">
        <v>2007</v>
      </c>
      <c r="V1509" s="2" t="s">
        <v>5243</v>
      </c>
      <c r="Y1509" s="2" t="s">
        <v>2741</v>
      </c>
      <c r="Z1509" s="2" t="s">
        <v>4963</v>
      </c>
      <c r="AC1509" s="2">
        <v>39</v>
      </c>
      <c r="AD1509" s="2" t="s">
        <v>36</v>
      </c>
      <c r="AE1509" s="2" t="s">
        <v>6351</v>
      </c>
      <c r="AN1509" s="2" t="s">
        <v>428</v>
      </c>
      <c r="AO1509" s="2" t="s">
        <v>7000</v>
      </c>
      <c r="AR1509" s="2" t="s">
        <v>2742</v>
      </c>
      <c r="AS1509" s="2" t="s">
        <v>7154</v>
      </c>
      <c r="AT1509" s="2" t="s">
        <v>148</v>
      </c>
      <c r="AU1509" s="2" t="s">
        <v>5109</v>
      </c>
      <c r="AV1509" s="2" t="s">
        <v>876</v>
      </c>
      <c r="AW1509" s="2" t="s">
        <v>6171</v>
      </c>
      <c r="BB1509" s="2" t="s">
        <v>150</v>
      </c>
      <c r="BC1509" s="2" t="s">
        <v>5065</v>
      </c>
      <c r="BD1509" s="2" t="s">
        <v>1087</v>
      </c>
      <c r="BE1509" s="2" t="s">
        <v>6170</v>
      </c>
      <c r="BG1509" s="2" t="s">
        <v>38</v>
      </c>
      <c r="BH1509" s="2" t="s">
        <v>5224</v>
      </c>
      <c r="BI1509" s="2" t="s">
        <v>2743</v>
      </c>
      <c r="BJ1509" s="2" t="s">
        <v>7458</v>
      </c>
      <c r="BK1509" s="2" t="s">
        <v>38</v>
      </c>
      <c r="BL1509" s="2" t="s">
        <v>5224</v>
      </c>
      <c r="BM1509" s="2" t="s">
        <v>512</v>
      </c>
      <c r="BN1509" s="2" t="s">
        <v>7333</v>
      </c>
      <c r="BO1509" s="2" t="s">
        <v>123</v>
      </c>
      <c r="BP1509" s="2" t="s">
        <v>5359</v>
      </c>
      <c r="BQ1509" s="2" t="s">
        <v>2744</v>
      </c>
      <c r="BR1509" s="2" t="s">
        <v>11100</v>
      </c>
      <c r="BS1509" s="2" t="s">
        <v>428</v>
      </c>
      <c r="BT1509" s="2" t="s">
        <v>7000</v>
      </c>
    </row>
    <row r="1510" spans="1:72" ht="13.5" customHeight="1">
      <c r="A1510" s="5" t="str">
        <f>HYPERLINK("http://kyu.snu.ac.kr/sdhj/index.jsp?type=hj/GK14610_00IM0001_013b.jpg","1714_수서면_013b")</f>
        <v>1714_수서면_013b</v>
      </c>
      <c r="B1510" s="2">
        <v>1714</v>
      </c>
      <c r="C1510" s="2" t="s">
        <v>9525</v>
      </c>
      <c r="D1510" s="2" t="s">
        <v>9526</v>
      </c>
      <c r="E1510" s="2">
        <v>1509</v>
      </c>
      <c r="F1510" s="2">
        <v>2</v>
      </c>
      <c r="G1510" s="2" t="s">
        <v>9341</v>
      </c>
      <c r="H1510" s="2" t="s">
        <v>9345</v>
      </c>
      <c r="I1510" s="2">
        <v>15</v>
      </c>
      <c r="L1510" s="2">
        <v>1</v>
      </c>
      <c r="M1510" s="2" t="s">
        <v>2741</v>
      </c>
      <c r="N1510" s="2" t="s">
        <v>4963</v>
      </c>
      <c r="S1510" s="2" t="s">
        <v>77</v>
      </c>
      <c r="T1510" s="2" t="s">
        <v>5010</v>
      </c>
      <c r="U1510" s="2" t="s">
        <v>150</v>
      </c>
      <c r="V1510" s="2" t="s">
        <v>5065</v>
      </c>
      <c r="Y1510" s="2" t="s">
        <v>2745</v>
      </c>
      <c r="Z1510" s="2" t="s">
        <v>6174</v>
      </c>
      <c r="AC1510" s="2">
        <v>31</v>
      </c>
      <c r="AD1510" s="2" t="s">
        <v>340</v>
      </c>
      <c r="AE1510" s="2" t="s">
        <v>6896</v>
      </c>
      <c r="AN1510" s="2" t="s">
        <v>418</v>
      </c>
      <c r="AO1510" s="2" t="s">
        <v>7006</v>
      </c>
      <c r="AR1510" s="2" t="s">
        <v>2746</v>
      </c>
      <c r="AS1510" s="2" t="s">
        <v>11101</v>
      </c>
      <c r="AT1510" s="2" t="s">
        <v>2747</v>
      </c>
      <c r="AU1510" s="2" t="s">
        <v>7209</v>
      </c>
      <c r="AV1510" s="2" t="s">
        <v>2748</v>
      </c>
      <c r="AW1510" s="2" t="s">
        <v>7460</v>
      </c>
      <c r="BB1510" s="2" t="s">
        <v>150</v>
      </c>
      <c r="BC1510" s="2" t="s">
        <v>5065</v>
      </c>
      <c r="BD1510" s="2" t="s">
        <v>85</v>
      </c>
      <c r="BE1510" s="2" t="s">
        <v>5613</v>
      </c>
      <c r="BG1510" s="2" t="s">
        <v>2747</v>
      </c>
      <c r="BH1510" s="2" t="s">
        <v>7209</v>
      </c>
      <c r="BI1510" s="2" t="s">
        <v>2749</v>
      </c>
      <c r="BJ1510" s="2" t="s">
        <v>7979</v>
      </c>
      <c r="BK1510" s="2" t="s">
        <v>2750</v>
      </c>
      <c r="BL1510" s="2" t="s">
        <v>8147</v>
      </c>
      <c r="BM1510" s="2" t="s">
        <v>2751</v>
      </c>
      <c r="BN1510" s="2" t="s">
        <v>8328</v>
      </c>
      <c r="BO1510" s="2" t="s">
        <v>38</v>
      </c>
      <c r="BP1510" s="2" t="s">
        <v>5224</v>
      </c>
      <c r="BQ1510" s="2" t="s">
        <v>2752</v>
      </c>
      <c r="BR1510" s="2" t="s">
        <v>11102</v>
      </c>
      <c r="BS1510" s="2" t="s">
        <v>72</v>
      </c>
      <c r="BT1510" s="2" t="s">
        <v>7023</v>
      </c>
    </row>
    <row r="1511" spans="1:72" ht="13.5" customHeight="1">
      <c r="A1511" s="5" t="str">
        <f>HYPERLINK("http://kyu.snu.ac.kr/sdhj/index.jsp?type=hj/GK14610_00IM0001_013b.jpg","1714_수서면_013b")</f>
        <v>1714_수서면_013b</v>
      </c>
      <c r="B1511" s="2">
        <v>1714</v>
      </c>
      <c r="C1511" s="2" t="s">
        <v>9564</v>
      </c>
      <c r="D1511" s="2" t="s">
        <v>9565</v>
      </c>
      <c r="E1511" s="2">
        <v>1510</v>
      </c>
      <c r="F1511" s="2">
        <v>2</v>
      </c>
      <c r="G1511" s="2" t="s">
        <v>9341</v>
      </c>
      <c r="H1511" s="2" t="s">
        <v>9345</v>
      </c>
      <c r="I1511" s="2">
        <v>15</v>
      </c>
      <c r="L1511" s="2">
        <v>1</v>
      </c>
      <c r="M1511" s="2" t="s">
        <v>2741</v>
      </c>
      <c r="N1511" s="2" t="s">
        <v>4963</v>
      </c>
      <c r="T1511" s="2" t="s">
        <v>9521</v>
      </c>
      <c r="U1511" s="2" t="s">
        <v>2753</v>
      </c>
      <c r="V1511" s="2" t="s">
        <v>5242</v>
      </c>
      <c r="Y1511" s="2" t="s">
        <v>2754</v>
      </c>
      <c r="Z1511" s="2" t="s">
        <v>5640</v>
      </c>
      <c r="AF1511" s="2" t="s">
        <v>65</v>
      </c>
      <c r="AG1511" s="2" t="s">
        <v>5367</v>
      </c>
    </row>
    <row r="1512" spans="1:72" ht="13.5" customHeight="1">
      <c r="A1512" s="5" t="str">
        <f>HYPERLINK("http://kyu.snu.ac.kr/sdhj/index.jsp?type=hj/GK14610_00IM0001_013b.jpg","1714_수서면_013b")</f>
        <v>1714_수서면_013b</v>
      </c>
      <c r="B1512" s="2">
        <v>1714</v>
      </c>
      <c r="C1512" s="2" t="s">
        <v>10665</v>
      </c>
      <c r="D1512" s="2" t="s">
        <v>10666</v>
      </c>
      <c r="E1512" s="2">
        <v>1511</v>
      </c>
      <c r="F1512" s="2">
        <v>2</v>
      </c>
      <c r="G1512" s="2" t="s">
        <v>9341</v>
      </c>
      <c r="H1512" s="2" t="s">
        <v>9345</v>
      </c>
      <c r="I1512" s="2">
        <v>15</v>
      </c>
      <c r="L1512" s="2">
        <v>1</v>
      </c>
      <c r="M1512" s="2" t="s">
        <v>2741</v>
      </c>
      <c r="N1512" s="2" t="s">
        <v>4963</v>
      </c>
      <c r="S1512" s="2" t="s">
        <v>45</v>
      </c>
      <c r="T1512" s="2" t="s">
        <v>5011</v>
      </c>
      <c r="Y1512" s="2" t="s">
        <v>2755</v>
      </c>
      <c r="Z1512" s="2" t="s">
        <v>6173</v>
      </c>
      <c r="AC1512" s="2">
        <v>5</v>
      </c>
      <c r="AD1512" s="2" t="s">
        <v>386</v>
      </c>
      <c r="AE1512" s="2" t="s">
        <v>6875</v>
      </c>
      <c r="AF1512" s="2" t="s">
        <v>63</v>
      </c>
      <c r="AG1512" s="2" t="s">
        <v>6918</v>
      </c>
    </row>
    <row r="1513" spans="1:72" ht="13.5" customHeight="1">
      <c r="A1513" s="5" t="str">
        <f>HYPERLINK("http://kyu.snu.ac.kr/sdhj/index.jsp?type=hj/GK14610_00IM0001_013b.jpg","1714_수서면_013b")</f>
        <v>1714_수서면_013b</v>
      </c>
      <c r="B1513" s="2">
        <v>1714</v>
      </c>
      <c r="C1513" s="2" t="s">
        <v>9361</v>
      </c>
      <c r="D1513" s="2" t="s">
        <v>9362</v>
      </c>
      <c r="E1513" s="2">
        <v>1512</v>
      </c>
      <c r="F1513" s="2">
        <v>2</v>
      </c>
      <c r="G1513" s="2" t="s">
        <v>9341</v>
      </c>
      <c r="H1513" s="2" t="s">
        <v>9345</v>
      </c>
      <c r="I1513" s="2">
        <v>15</v>
      </c>
      <c r="L1513" s="2">
        <v>2</v>
      </c>
      <c r="M1513" s="2" t="s">
        <v>2757</v>
      </c>
      <c r="N1513" s="2" t="s">
        <v>6172</v>
      </c>
      <c r="T1513" s="2" t="s">
        <v>9407</v>
      </c>
      <c r="U1513" s="2" t="s">
        <v>2756</v>
      </c>
      <c r="V1513" s="2" t="s">
        <v>5241</v>
      </c>
      <c r="Y1513" s="2" t="s">
        <v>2757</v>
      </c>
      <c r="Z1513" s="2" t="s">
        <v>6172</v>
      </c>
      <c r="AC1513" s="2">
        <v>41</v>
      </c>
      <c r="AD1513" s="2" t="s">
        <v>536</v>
      </c>
      <c r="AE1513" s="2" t="s">
        <v>6907</v>
      </c>
      <c r="AJ1513" s="2" t="s">
        <v>17</v>
      </c>
      <c r="AK1513" s="2" t="s">
        <v>7078</v>
      </c>
      <c r="AL1513" s="2" t="s">
        <v>184</v>
      </c>
      <c r="AM1513" s="2" t="s">
        <v>7080</v>
      </c>
      <c r="AN1513" s="2" t="s">
        <v>2758</v>
      </c>
      <c r="AO1513" s="2" t="s">
        <v>7123</v>
      </c>
      <c r="AR1513" s="2" t="s">
        <v>2759</v>
      </c>
      <c r="AS1513" s="2" t="s">
        <v>7152</v>
      </c>
      <c r="AT1513" s="2" t="s">
        <v>148</v>
      </c>
      <c r="AU1513" s="2" t="s">
        <v>5109</v>
      </c>
      <c r="AV1513" s="2" t="s">
        <v>2760</v>
      </c>
      <c r="AW1513" s="2" t="s">
        <v>7446</v>
      </c>
      <c r="BB1513" s="2" t="s">
        <v>150</v>
      </c>
      <c r="BC1513" s="2" t="s">
        <v>5065</v>
      </c>
      <c r="BD1513" s="2" t="s">
        <v>1829</v>
      </c>
      <c r="BE1513" s="2" t="s">
        <v>6163</v>
      </c>
      <c r="BG1513" s="2" t="s">
        <v>148</v>
      </c>
      <c r="BH1513" s="2" t="s">
        <v>5109</v>
      </c>
      <c r="BI1513" s="2" t="s">
        <v>50</v>
      </c>
      <c r="BJ1513" s="2" t="s">
        <v>6684</v>
      </c>
      <c r="BK1513" s="2" t="s">
        <v>148</v>
      </c>
      <c r="BL1513" s="2" t="s">
        <v>5109</v>
      </c>
      <c r="BM1513" s="2" t="s">
        <v>2761</v>
      </c>
      <c r="BN1513" s="2" t="s">
        <v>8317</v>
      </c>
      <c r="BO1513" s="2" t="s">
        <v>148</v>
      </c>
      <c r="BP1513" s="2" t="s">
        <v>5109</v>
      </c>
      <c r="BQ1513" s="2" t="s">
        <v>2762</v>
      </c>
      <c r="BR1513" s="2" t="s">
        <v>8643</v>
      </c>
    </row>
    <row r="1514" spans="1:72" ht="13.5" customHeight="1">
      <c r="A1514" s="5" t="str">
        <f>HYPERLINK("http://kyu.snu.ac.kr/sdhj/index.jsp?type=hj/GK14610_00IM0001_013b.jpg","1714_수서면_013b")</f>
        <v>1714_수서면_013b</v>
      </c>
      <c r="B1514" s="2">
        <v>1714</v>
      </c>
      <c r="C1514" s="2" t="s">
        <v>9788</v>
      </c>
      <c r="D1514" s="2" t="s">
        <v>9789</v>
      </c>
      <c r="E1514" s="2">
        <v>1513</v>
      </c>
      <c r="F1514" s="2">
        <v>2</v>
      </c>
      <c r="G1514" s="2" t="s">
        <v>9341</v>
      </c>
      <c r="H1514" s="2" t="s">
        <v>9345</v>
      </c>
      <c r="I1514" s="2">
        <v>15</v>
      </c>
      <c r="L1514" s="2">
        <v>2</v>
      </c>
      <c r="M1514" s="2" t="s">
        <v>2757</v>
      </c>
      <c r="N1514" s="2" t="s">
        <v>6172</v>
      </c>
      <c r="S1514" s="2" t="s">
        <v>77</v>
      </c>
      <c r="T1514" s="2" t="s">
        <v>5010</v>
      </c>
      <c r="U1514" s="2" t="s">
        <v>150</v>
      </c>
      <c r="V1514" s="2" t="s">
        <v>5065</v>
      </c>
      <c r="Y1514" s="2" t="s">
        <v>1835</v>
      </c>
      <c r="Z1514" s="2" t="s">
        <v>6026</v>
      </c>
      <c r="AC1514" s="2">
        <v>41</v>
      </c>
      <c r="AD1514" s="2" t="s">
        <v>536</v>
      </c>
      <c r="AE1514" s="2" t="s">
        <v>6907</v>
      </c>
      <c r="AN1514" s="2" t="s">
        <v>419</v>
      </c>
      <c r="AO1514" s="2" t="s">
        <v>5018</v>
      </c>
      <c r="AR1514" s="2" t="s">
        <v>1521</v>
      </c>
      <c r="AS1514" s="2" t="s">
        <v>7147</v>
      </c>
      <c r="AT1514" s="2" t="s">
        <v>148</v>
      </c>
      <c r="AU1514" s="2" t="s">
        <v>5109</v>
      </c>
      <c r="AV1514" s="2" t="s">
        <v>11103</v>
      </c>
      <c r="AW1514" s="2" t="s">
        <v>7459</v>
      </c>
      <c r="BB1514" s="2" t="s">
        <v>993</v>
      </c>
      <c r="BC1514" s="2" t="s">
        <v>5234</v>
      </c>
      <c r="BD1514" s="2" t="s">
        <v>2053</v>
      </c>
      <c r="BE1514" s="2" t="s">
        <v>11104</v>
      </c>
      <c r="BG1514" s="2" t="s">
        <v>148</v>
      </c>
      <c r="BH1514" s="2" t="s">
        <v>5109</v>
      </c>
      <c r="BI1514" s="2" t="s">
        <v>2763</v>
      </c>
      <c r="BJ1514" s="2" t="s">
        <v>11105</v>
      </c>
      <c r="BK1514" s="2" t="s">
        <v>148</v>
      </c>
      <c r="BL1514" s="2" t="s">
        <v>5109</v>
      </c>
      <c r="BM1514" s="2" t="s">
        <v>11106</v>
      </c>
      <c r="BN1514" s="2" t="s">
        <v>11107</v>
      </c>
      <c r="BO1514" s="2" t="s">
        <v>148</v>
      </c>
      <c r="BP1514" s="2" t="s">
        <v>5109</v>
      </c>
      <c r="BQ1514" s="2" t="s">
        <v>2764</v>
      </c>
      <c r="BR1514" s="2" t="s">
        <v>8650</v>
      </c>
    </row>
    <row r="1515" spans="1:72" ht="13.5" customHeight="1">
      <c r="A1515" s="5" t="str">
        <f>HYPERLINK("http://kyu.snu.ac.kr/sdhj/index.jsp?type=hj/GK14610_00IM0001_013b.jpg","1714_수서면_013b")</f>
        <v>1714_수서면_013b</v>
      </c>
      <c r="B1515" s="2">
        <v>1714</v>
      </c>
      <c r="C1515" s="2" t="s">
        <v>9700</v>
      </c>
      <c r="D1515" s="2" t="s">
        <v>9701</v>
      </c>
      <c r="E1515" s="2">
        <v>1514</v>
      </c>
      <c r="F1515" s="2">
        <v>2</v>
      </c>
      <c r="G1515" s="2" t="s">
        <v>9341</v>
      </c>
      <c r="H1515" s="2" t="s">
        <v>9345</v>
      </c>
      <c r="I1515" s="2">
        <v>15</v>
      </c>
      <c r="L1515" s="2">
        <v>3</v>
      </c>
      <c r="M1515" s="2" t="s">
        <v>876</v>
      </c>
      <c r="N1515" s="2" t="s">
        <v>6171</v>
      </c>
      <c r="T1515" s="2" t="s">
        <v>9407</v>
      </c>
      <c r="U1515" s="2" t="s">
        <v>2129</v>
      </c>
      <c r="V1515" s="2" t="s">
        <v>5236</v>
      </c>
      <c r="Y1515" s="2" t="s">
        <v>876</v>
      </c>
      <c r="Z1515" s="2" t="s">
        <v>6171</v>
      </c>
      <c r="AC1515" s="2">
        <v>69</v>
      </c>
      <c r="AD1515" s="2" t="s">
        <v>156</v>
      </c>
      <c r="AE1515" s="2" t="s">
        <v>6861</v>
      </c>
      <c r="AN1515" s="2" t="s">
        <v>419</v>
      </c>
      <c r="AO1515" s="2" t="s">
        <v>5018</v>
      </c>
      <c r="AR1515" s="2" t="s">
        <v>1521</v>
      </c>
      <c r="AS1515" s="2" t="s">
        <v>7147</v>
      </c>
      <c r="AT1515" s="2" t="s">
        <v>38</v>
      </c>
      <c r="AU1515" s="2" t="s">
        <v>5224</v>
      </c>
      <c r="AV1515" s="2" t="s">
        <v>2743</v>
      </c>
      <c r="AW1515" s="2" t="s">
        <v>7458</v>
      </c>
      <c r="BB1515" s="2" t="s">
        <v>150</v>
      </c>
      <c r="BC1515" s="2" t="s">
        <v>5065</v>
      </c>
      <c r="BD1515" s="2" t="s">
        <v>2452</v>
      </c>
      <c r="BE1515" s="2" t="s">
        <v>7497</v>
      </c>
      <c r="BG1515" s="2" t="s">
        <v>38</v>
      </c>
      <c r="BH1515" s="2" t="s">
        <v>5224</v>
      </c>
      <c r="BI1515" s="2" t="s">
        <v>2765</v>
      </c>
      <c r="BJ1515" s="2" t="s">
        <v>6016</v>
      </c>
      <c r="BK1515" s="2" t="s">
        <v>38</v>
      </c>
      <c r="BL1515" s="2" t="s">
        <v>5224</v>
      </c>
      <c r="BM1515" s="2" t="s">
        <v>2766</v>
      </c>
      <c r="BN1515" s="2" t="s">
        <v>8252</v>
      </c>
      <c r="BQ1515" s="2" t="s">
        <v>2767</v>
      </c>
      <c r="BR1515" s="2" t="s">
        <v>11108</v>
      </c>
      <c r="BS1515" s="2" t="s">
        <v>157</v>
      </c>
      <c r="BT1515" s="2" t="s">
        <v>7016</v>
      </c>
    </row>
    <row r="1516" spans="1:72" ht="13.5" customHeight="1">
      <c r="A1516" s="5" t="str">
        <f>HYPERLINK("http://kyu.snu.ac.kr/sdhj/index.jsp?type=hj/GK14610_00IM0001_013b.jpg","1714_수서면_013b")</f>
        <v>1714_수서면_013b</v>
      </c>
      <c r="B1516" s="2">
        <v>1714</v>
      </c>
      <c r="C1516" s="2" t="s">
        <v>9678</v>
      </c>
      <c r="D1516" s="2" t="s">
        <v>9679</v>
      </c>
      <c r="E1516" s="2">
        <v>1515</v>
      </c>
      <c r="F1516" s="2">
        <v>2</v>
      </c>
      <c r="G1516" s="2" t="s">
        <v>9341</v>
      </c>
      <c r="H1516" s="2" t="s">
        <v>9345</v>
      </c>
      <c r="I1516" s="2">
        <v>15</v>
      </c>
      <c r="L1516" s="2">
        <v>3</v>
      </c>
      <c r="M1516" s="2" t="s">
        <v>876</v>
      </c>
      <c r="N1516" s="2" t="s">
        <v>6171</v>
      </c>
      <c r="S1516" s="2" t="s">
        <v>77</v>
      </c>
      <c r="T1516" s="2" t="s">
        <v>5010</v>
      </c>
      <c r="U1516" s="2" t="s">
        <v>150</v>
      </c>
      <c r="V1516" s="2" t="s">
        <v>5065</v>
      </c>
      <c r="Y1516" s="2" t="s">
        <v>2768</v>
      </c>
      <c r="Z1516" s="2" t="s">
        <v>6170</v>
      </c>
      <c r="AC1516" s="2">
        <v>60</v>
      </c>
      <c r="AD1516" s="2" t="s">
        <v>199</v>
      </c>
      <c r="AE1516" s="2" t="s">
        <v>6905</v>
      </c>
      <c r="AN1516" s="2" t="s">
        <v>428</v>
      </c>
      <c r="AO1516" s="2" t="s">
        <v>7000</v>
      </c>
      <c r="AR1516" s="2" t="s">
        <v>2742</v>
      </c>
      <c r="AS1516" s="2" t="s">
        <v>7154</v>
      </c>
      <c r="AT1516" s="2" t="s">
        <v>1128</v>
      </c>
      <c r="AU1516" s="2" t="s">
        <v>7208</v>
      </c>
      <c r="AV1516" s="2" t="s">
        <v>2744</v>
      </c>
      <c r="AW1516" s="2" t="s">
        <v>11100</v>
      </c>
      <c r="BB1516" s="2" t="s">
        <v>150</v>
      </c>
      <c r="BC1516" s="2" t="s">
        <v>5065</v>
      </c>
      <c r="BD1516" s="2" t="s">
        <v>991</v>
      </c>
      <c r="BE1516" s="2" t="s">
        <v>6388</v>
      </c>
      <c r="BG1516" s="2" t="s">
        <v>38</v>
      </c>
      <c r="BH1516" s="2" t="s">
        <v>5224</v>
      </c>
      <c r="BI1516" s="2" t="s">
        <v>2368</v>
      </c>
      <c r="BJ1516" s="2" t="s">
        <v>6362</v>
      </c>
      <c r="BK1516" s="2" t="s">
        <v>2769</v>
      </c>
      <c r="BL1516" s="2" t="s">
        <v>7191</v>
      </c>
      <c r="BM1516" s="2" t="s">
        <v>2770</v>
      </c>
      <c r="BN1516" s="2" t="s">
        <v>5796</v>
      </c>
      <c r="BO1516" s="2" t="s">
        <v>148</v>
      </c>
      <c r="BP1516" s="2" t="s">
        <v>5109</v>
      </c>
      <c r="BQ1516" s="2" t="s">
        <v>327</v>
      </c>
      <c r="BR1516" s="2" t="s">
        <v>11109</v>
      </c>
      <c r="BS1516" s="2" t="s">
        <v>184</v>
      </c>
      <c r="BT1516" s="2" t="s">
        <v>7080</v>
      </c>
    </row>
    <row r="1517" spans="1:72" ht="13.5" customHeight="1">
      <c r="A1517" s="5" t="str">
        <f>HYPERLINK("http://kyu.snu.ac.kr/sdhj/index.jsp?type=hj/GK14610_00IM0001_013b.jpg","1714_수서면_013b")</f>
        <v>1714_수서면_013b</v>
      </c>
      <c r="B1517" s="2">
        <v>1714</v>
      </c>
      <c r="C1517" s="2" t="s">
        <v>9525</v>
      </c>
      <c r="D1517" s="2" t="s">
        <v>9526</v>
      </c>
      <c r="E1517" s="2">
        <v>1516</v>
      </c>
      <c r="F1517" s="2">
        <v>2</v>
      </c>
      <c r="G1517" s="2" t="s">
        <v>9341</v>
      </c>
      <c r="H1517" s="2" t="s">
        <v>9345</v>
      </c>
      <c r="I1517" s="2">
        <v>15</v>
      </c>
      <c r="L1517" s="2">
        <v>4</v>
      </c>
      <c r="M1517" s="2" t="s">
        <v>11110</v>
      </c>
      <c r="N1517" s="2" t="s">
        <v>5596</v>
      </c>
      <c r="T1517" s="2" t="s">
        <v>9407</v>
      </c>
      <c r="U1517" s="2" t="s">
        <v>2129</v>
      </c>
      <c r="V1517" s="2" t="s">
        <v>5236</v>
      </c>
      <c r="Y1517" s="2" t="s">
        <v>4818</v>
      </c>
      <c r="Z1517" s="2" t="s">
        <v>5596</v>
      </c>
      <c r="AC1517" s="2">
        <v>81</v>
      </c>
      <c r="AD1517" s="2" t="s">
        <v>89</v>
      </c>
      <c r="AE1517" s="2" t="s">
        <v>6733</v>
      </c>
      <c r="AJ1517" s="2" t="s">
        <v>17</v>
      </c>
      <c r="AK1517" s="2" t="s">
        <v>7078</v>
      </c>
      <c r="AL1517" s="2" t="s">
        <v>125</v>
      </c>
      <c r="AM1517" s="2" t="s">
        <v>7009</v>
      </c>
      <c r="AN1517" s="2" t="s">
        <v>419</v>
      </c>
      <c r="AO1517" s="2" t="s">
        <v>5018</v>
      </c>
      <c r="AR1517" s="2" t="s">
        <v>1521</v>
      </c>
      <c r="AS1517" s="2" t="s">
        <v>7147</v>
      </c>
      <c r="AT1517" s="2" t="s">
        <v>38</v>
      </c>
      <c r="AU1517" s="2" t="s">
        <v>5224</v>
      </c>
      <c r="AV1517" s="2" t="s">
        <v>2743</v>
      </c>
      <c r="AW1517" s="2" t="s">
        <v>7458</v>
      </c>
      <c r="BB1517" s="2" t="s">
        <v>150</v>
      </c>
      <c r="BC1517" s="2" t="s">
        <v>5065</v>
      </c>
      <c r="BD1517" s="2" t="s">
        <v>2452</v>
      </c>
      <c r="BE1517" s="2" t="s">
        <v>7497</v>
      </c>
      <c r="BG1517" s="2" t="s">
        <v>148</v>
      </c>
      <c r="BH1517" s="2" t="s">
        <v>5109</v>
      </c>
      <c r="BI1517" s="2" t="s">
        <v>512</v>
      </c>
      <c r="BJ1517" s="2" t="s">
        <v>7333</v>
      </c>
      <c r="BK1517" s="2" t="s">
        <v>148</v>
      </c>
      <c r="BL1517" s="2" t="s">
        <v>5109</v>
      </c>
      <c r="BM1517" s="2" t="s">
        <v>4865</v>
      </c>
      <c r="BN1517" s="2" t="s">
        <v>8327</v>
      </c>
      <c r="BO1517" s="2" t="s">
        <v>148</v>
      </c>
      <c r="BP1517" s="2" t="s">
        <v>5109</v>
      </c>
      <c r="BQ1517" s="2" t="s">
        <v>2767</v>
      </c>
      <c r="BR1517" s="2" t="s">
        <v>11108</v>
      </c>
      <c r="BS1517" s="2" t="s">
        <v>2771</v>
      </c>
      <c r="BT1517" s="2" t="s">
        <v>7099</v>
      </c>
    </row>
    <row r="1518" spans="1:72" ht="13.5" customHeight="1">
      <c r="A1518" s="5" t="str">
        <f>HYPERLINK("http://kyu.snu.ac.kr/sdhj/index.jsp?type=hj/GK14610_00IM0001_013b.jpg","1714_수서면_013b")</f>
        <v>1714_수서면_013b</v>
      </c>
      <c r="B1518" s="2">
        <v>1714</v>
      </c>
      <c r="C1518" s="2" t="s">
        <v>9678</v>
      </c>
      <c r="D1518" s="2" t="s">
        <v>9679</v>
      </c>
      <c r="E1518" s="2">
        <v>1517</v>
      </c>
      <c r="F1518" s="2">
        <v>2</v>
      </c>
      <c r="G1518" s="2" t="s">
        <v>9341</v>
      </c>
      <c r="H1518" s="2" t="s">
        <v>9345</v>
      </c>
      <c r="I1518" s="2">
        <v>15</v>
      </c>
      <c r="L1518" s="2">
        <v>4</v>
      </c>
      <c r="M1518" s="2" t="s">
        <v>11110</v>
      </c>
      <c r="N1518" s="2" t="s">
        <v>5596</v>
      </c>
      <c r="S1518" s="2" t="s">
        <v>77</v>
      </c>
      <c r="T1518" s="2" t="s">
        <v>5010</v>
      </c>
      <c r="U1518" s="2" t="s">
        <v>150</v>
      </c>
      <c r="V1518" s="2" t="s">
        <v>5065</v>
      </c>
      <c r="Y1518" s="2" t="s">
        <v>2772</v>
      </c>
      <c r="Z1518" s="2" t="s">
        <v>6169</v>
      </c>
      <c r="AC1518" s="2">
        <v>66</v>
      </c>
      <c r="AD1518" s="2" t="s">
        <v>207</v>
      </c>
      <c r="AE1518" s="2" t="s">
        <v>6867</v>
      </c>
      <c r="AJ1518" s="2" t="s">
        <v>17</v>
      </c>
      <c r="AK1518" s="2" t="s">
        <v>7078</v>
      </c>
      <c r="AL1518" s="2" t="s">
        <v>79</v>
      </c>
      <c r="AM1518" s="2" t="s">
        <v>9411</v>
      </c>
      <c r="AN1518" s="2" t="s">
        <v>419</v>
      </c>
      <c r="AO1518" s="2" t="s">
        <v>5018</v>
      </c>
      <c r="AR1518" s="2" t="s">
        <v>2512</v>
      </c>
      <c r="AS1518" s="2" t="s">
        <v>7142</v>
      </c>
      <c r="AT1518" s="2" t="s">
        <v>148</v>
      </c>
      <c r="AU1518" s="2" t="s">
        <v>5109</v>
      </c>
      <c r="AV1518" s="2" t="s">
        <v>2249</v>
      </c>
      <c r="AW1518" s="2" t="s">
        <v>7457</v>
      </c>
      <c r="BB1518" s="2" t="s">
        <v>150</v>
      </c>
      <c r="BC1518" s="2" t="s">
        <v>5065</v>
      </c>
      <c r="BD1518" s="2" t="s">
        <v>1551</v>
      </c>
      <c r="BE1518" s="2" t="s">
        <v>6626</v>
      </c>
      <c r="BG1518" s="2" t="s">
        <v>148</v>
      </c>
      <c r="BH1518" s="2" t="s">
        <v>5109</v>
      </c>
      <c r="BI1518" s="2" t="s">
        <v>2773</v>
      </c>
      <c r="BJ1518" s="2" t="s">
        <v>7965</v>
      </c>
      <c r="BM1518" s="2" t="s">
        <v>2739</v>
      </c>
      <c r="BN1518" s="2" t="s">
        <v>7980</v>
      </c>
      <c r="BQ1518" s="2" t="s">
        <v>341</v>
      </c>
      <c r="BR1518" s="2" t="s">
        <v>4965</v>
      </c>
    </row>
    <row r="1519" spans="1:72" ht="13.5" customHeight="1">
      <c r="A1519" s="5" t="str">
        <f>HYPERLINK("http://kyu.snu.ac.kr/sdhj/index.jsp?type=hj/GK14610_00IM0001_013b.jpg","1714_수서면_013b")</f>
        <v>1714_수서면_013b</v>
      </c>
      <c r="B1519" s="2">
        <v>1714</v>
      </c>
      <c r="C1519" s="2" t="s">
        <v>9976</v>
      </c>
      <c r="D1519" s="2" t="s">
        <v>9977</v>
      </c>
      <c r="E1519" s="2">
        <v>1518</v>
      </c>
      <c r="F1519" s="2">
        <v>2</v>
      </c>
      <c r="G1519" s="2" t="s">
        <v>9341</v>
      </c>
      <c r="H1519" s="2" t="s">
        <v>9345</v>
      </c>
      <c r="I1519" s="2">
        <v>15</v>
      </c>
      <c r="L1519" s="2">
        <v>5</v>
      </c>
      <c r="M1519" s="2" t="s">
        <v>8927</v>
      </c>
      <c r="N1519" s="2" t="s">
        <v>9186</v>
      </c>
      <c r="T1519" s="2" t="s">
        <v>9600</v>
      </c>
      <c r="U1519" s="2" t="s">
        <v>290</v>
      </c>
      <c r="V1519" s="2" t="s">
        <v>5230</v>
      </c>
      <c r="W1519" s="2" t="s">
        <v>68</v>
      </c>
      <c r="X1519" s="2" t="s">
        <v>11111</v>
      </c>
      <c r="Y1519" s="2" t="s">
        <v>2774</v>
      </c>
      <c r="Z1519" s="2" t="s">
        <v>4962</v>
      </c>
      <c r="AC1519" s="2">
        <v>47</v>
      </c>
      <c r="AD1519" s="2" t="s">
        <v>1757</v>
      </c>
      <c r="AE1519" s="2" t="s">
        <v>6869</v>
      </c>
      <c r="AJ1519" s="2" t="s">
        <v>17</v>
      </c>
      <c r="AK1519" s="2" t="s">
        <v>7078</v>
      </c>
      <c r="AL1519" s="2" t="s">
        <v>198</v>
      </c>
      <c r="AM1519" s="2" t="s">
        <v>7015</v>
      </c>
      <c r="AT1519" s="2" t="s">
        <v>347</v>
      </c>
      <c r="AU1519" s="2" t="s">
        <v>5076</v>
      </c>
      <c r="AV1519" s="2" t="s">
        <v>2775</v>
      </c>
      <c r="AW1519" s="2" t="s">
        <v>7456</v>
      </c>
      <c r="BG1519" s="2" t="s">
        <v>2776</v>
      </c>
      <c r="BH1519" s="2" t="s">
        <v>7795</v>
      </c>
      <c r="BI1519" s="2" t="s">
        <v>2777</v>
      </c>
      <c r="BJ1519" s="2" t="s">
        <v>7381</v>
      </c>
      <c r="BK1519" s="2" t="s">
        <v>2019</v>
      </c>
      <c r="BL1519" s="2" t="s">
        <v>7202</v>
      </c>
      <c r="BM1519" s="2" t="s">
        <v>2778</v>
      </c>
      <c r="BN1519" s="2" t="s">
        <v>6506</v>
      </c>
      <c r="BO1519" s="2" t="s">
        <v>2779</v>
      </c>
      <c r="BP1519" s="2" t="s">
        <v>8479</v>
      </c>
      <c r="BQ1519" s="2" t="s">
        <v>2780</v>
      </c>
      <c r="BR1519" s="2" t="s">
        <v>8649</v>
      </c>
      <c r="BS1519" s="2" t="s">
        <v>515</v>
      </c>
      <c r="BT1519" s="2" t="s">
        <v>7020</v>
      </c>
    </row>
    <row r="1520" spans="1:72" ht="13.5" customHeight="1">
      <c r="A1520" s="5" t="str">
        <f>HYPERLINK("http://kyu.snu.ac.kr/sdhj/index.jsp?type=hj/GK14610_00IM0001_013b.jpg","1714_수서면_013b")</f>
        <v>1714_수서면_013b</v>
      </c>
      <c r="B1520" s="2">
        <v>1714</v>
      </c>
      <c r="C1520" s="2" t="s">
        <v>9700</v>
      </c>
      <c r="D1520" s="2" t="s">
        <v>9701</v>
      </c>
      <c r="E1520" s="2">
        <v>1519</v>
      </c>
      <c r="F1520" s="2">
        <v>2</v>
      </c>
      <c r="G1520" s="2" t="s">
        <v>9341</v>
      </c>
      <c r="H1520" s="2" t="s">
        <v>9345</v>
      </c>
      <c r="I1520" s="2">
        <v>15</v>
      </c>
      <c r="L1520" s="2">
        <v>5</v>
      </c>
      <c r="M1520" s="2" t="s">
        <v>8927</v>
      </c>
      <c r="N1520" s="2" t="s">
        <v>9186</v>
      </c>
      <c r="S1520" s="2" t="s">
        <v>77</v>
      </c>
      <c r="T1520" s="2" t="s">
        <v>5010</v>
      </c>
      <c r="W1520" s="2" t="s">
        <v>234</v>
      </c>
      <c r="X1520" s="2" t="s">
        <v>5398</v>
      </c>
      <c r="Y1520" s="2" t="s">
        <v>61</v>
      </c>
      <c r="Z1520" s="2" t="s">
        <v>5416</v>
      </c>
      <c r="AC1520" s="2">
        <v>46</v>
      </c>
      <c r="AD1520" s="2" t="s">
        <v>560</v>
      </c>
      <c r="AE1520" s="2" t="s">
        <v>6882</v>
      </c>
      <c r="AJ1520" s="2" t="s">
        <v>17</v>
      </c>
      <c r="AK1520" s="2" t="s">
        <v>7078</v>
      </c>
      <c r="AL1520" s="2" t="s">
        <v>2781</v>
      </c>
      <c r="AM1520" s="2" t="s">
        <v>7098</v>
      </c>
      <c r="AT1520" s="2" t="s">
        <v>725</v>
      </c>
      <c r="AU1520" s="2" t="s">
        <v>7187</v>
      </c>
      <c r="AV1520" s="2" t="s">
        <v>2782</v>
      </c>
      <c r="AW1520" s="2" t="s">
        <v>7455</v>
      </c>
      <c r="BG1520" s="2" t="s">
        <v>725</v>
      </c>
      <c r="BH1520" s="2" t="s">
        <v>7187</v>
      </c>
      <c r="BI1520" s="2" t="s">
        <v>2783</v>
      </c>
      <c r="BJ1520" s="2" t="s">
        <v>7978</v>
      </c>
      <c r="BK1520" s="2" t="s">
        <v>2784</v>
      </c>
      <c r="BL1520" s="2" t="s">
        <v>8120</v>
      </c>
      <c r="BM1520" s="2" t="s">
        <v>2785</v>
      </c>
      <c r="BN1520" s="2" t="s">
        <v>8326</v>
      </c>
      <c r="BO1520" s="2" t="s">
        <v>275</v>
      </c>
      <c r="BP1520" s="2" t="s">
        <v>7195</v>
      </c>
      <c r="BQ1520" s="2" t="s">
        <v>2786</v>
      </c>
      <c r="BR1520" s="2" t="s">
        <v>11112</v>
      </c>
      <c r="BS1520" s="2" t="s">
        <v>79</v>
      </c>
      <c r="BT1520" s="2" t="s">
        <v>11113</v>
      </c>
    </row>
    <row r="1521" spans="1:72" ht="13.5" customHeight="1">
      <c r="A1521" s="5" t="str">
        <f>HYPERLINK("http://kyu.snu.ac.kr/sdhj/index.jsp?type=hj/GK14610_00IM0001_013b.jpg","1714_수서면_013b")</f>
        <v>1714_수서면_013b</v>
      </c>
      <c r="B1521" s="2">
        <v>1714</v>
      </c>
      <c r="C1521" s="2" t="s">
        <v>10178</v>
      </c>
      <c r="D1521" s="2" t="s">
        <v>10179</v>
      </c>
      <c r="E1521" s="2">
        <v>1520</v>
      </c>
      <c r="F1521" s="2">
        <v>2</v>
      </c>
      <c r="G1521" s="2" t="s">
        <v>9341</v>
      </c>
      <c r="H1521" s="2" t="s">
        <v>9345</v>
      </c>
      <c r="I1521" s="2">
        <v>15</v>
      </c>
      <c r="L1521" s="2">
        <v>5</v>
      </c>
      <c r="M1521" s="2" t="s">
        <v>8927</v>
      </c>
      <c r="N1521" s="2" t="s">
        <v>9186</v>
      </c>
      <c r="S1521" s="2" t="s">
        <v>45</v>
      </c>
      <c r="T1521" s="2" t="s">
        <v>5011</v>
      </c>
      <c r="Y1521" s="2" t="s">
        <v>699</v>
      </c>
      <c r="Z1521" s="2" t="s">
        <v>6168</v>
      </c>
      <c r="AC1521" s="2">
        <v>25</v>
      </c>
      <c r="AD1521" s="2" t="s">
        <v>248</v>
      </c>
      <c r="AE1521" s="2" t="s">
        <v>6886</v>
      </c>
    </row>
    <row r="1522" spans="1:72" ht="13.5" customHeight="1">
      <c r="A1522" s="5" t="str">
        <f>HYPERLINK("http://kyu.snu.ac.kr/sdhj/index.jsp?type=hj/GK14610_00IM0001_013b.jpg","1714_수서면_013b")</f>
        <v>1714_수서면_013b</v>
      </c>
      <c r="B1522" s="2">
        <v>1714</v>
      </c>
      <c r="C1522" s="2" t="s">
        <v>9603</v>
      </c>
      <c r="D1522" s="2" t="s">
        <v>9604</v>
      </c>
      <c r="E1522" s="2">
        <v>1521</v>
      </c>
      <c r="F1522" s="2">
        <v>2</v>
      </c>
      <c r="G1522" s="2" t="s">
        <v>9341</v>
      </c>
      <c r="H1522" s="2" t="s">
        <v>9345</v>
      </c>
      <c r="I1522" s="2">
        <v>15</v>
      </c>
      <c r="L1522" s="2">
        <v>5</v>
      </c>
      <c r="M1522" s="2" t="s">
        <v>8927</v>
      </c>
      <c r="N1522" s="2" t="s">
        <v>9186</v>
      </c>
      <c r="S1522" s="2" t="s">
        <v>961</v>
      </c>
      <c r="T1522" s="2" t="s">
        <v>5038</v>
      </c>
      <c r="W1522" s="2" t="s">
        <v>78</v>
      </c>
      <c r="X1522" s="2" t="s">
        <v>11114</v>
      </c>
      <c r="Y1522" s="2" t="s">
        <v>61</v>
      </c>
      <c r="Z1522" s="2" t="s">
        <v>5416</v>
      </c>
      <c r="AC1522" s="2">
        <v>62</v>
      </c>
      <c r="AD1522" s="2" t="s">
        <v>66</v>
      </c>
      <c r="AE1522" s="2" t="s">
        <v>6881</v>
      </c>
    </row>
    <row r="1523" spans="1:72" ht="13.5" customHeight="1">
      <c r="A1523" s="5" t="str">
        <f>HYPERLINK("http://kyu.snu.ac.kr/sdhj/index.jsp?type=hj/GK14610_00IM0001_013b.jpg","1714_수서면_013b")</f>
        <v>1714_수서면_013b</v>
      </c>
      <c r="B1523" s="2">
        <v>1714</v>
      </c>
      <c r="C1523" s="2" t="s">
        <v>9908</v>
      </c>
      <c r="D1523" s="2" t="s">
        <v>9909</v>
      </c>
      <c r="E1523" s="2">
        <v>1522</v>
      </c>
      <c r="F1523" s="2">
        <v>2</v>
      </c>
      <c r="G1523" s="2" t="s">
        <v>9341</v>
      </c>
      <c r="H1523" s="2" t="s">
        <v>9345</v>
      </c>
      <c r="I1523" s="2">
        <v>15</v>
      </c>
      <c r="L1523" s="2">
        <v>5</v>
      </c>
      <c r="M1523" s="2" t="s">
        <v>8927</v>
      </c>
      <c r="N1523" s="2" t="s">
        <v>9186</v>
      </c>
      <c r="S1523" s="2" t="s">
        <v>67</v>
      </c>
      <c r="T1523" s="2" t="s">
        <v>5020</v>
      </c>
      <c r="Y1523" s="2" t="s">
        <v>61</v>
      </c>
      <c r="Z1523" s="2" t="s">
        <v>5416</v>
      </c>
      <c r="AC1523" s="2">
        <v>5</v>
      </c>
      <c r="AD1523" s="2" t="s">
        <v>386</v>
      </c>
      <c r="AE1523" s="2" t="s">
        <v>6875</v>
      </c>
      <c r="BF1523" s="2" t="s">
        <v>56</v>
      </c>
    </row>
    <row r="1524" spans="1:72" ht="13.5" customHeight="1">
      <c r="A1524" s="5" t="str">
        <f>HYPERLINK("http://kyu.snu.ac.kr/sdhj/index.jsp?type=hj/GK14610_00IM0001_013b.jpg","1714_수서면_013b")</f>
        <v>1714_수서면_013b</v>
      </c>
      <c r="B1524" s="2">
        <v>1714</v>
      </c>
      <c r="C1524" s="2" t="s">
        <v>9603</v>
      </c>
      <c r="D1524" s="2" t="s">
        <v>9604</v>
      </c>
      <c r="E1524" s="2">
        <v>1523</v>
      </c>
      <c r="F1524" s="2">
        <v>2</v>
      </c>
      <c r="G1524" s="2" t="s">
        <v>9341</v>
      </c>
      <c r="H1524" s="2" t="s">
        <v>9345</v>
      </c>
      <c r="I1524" s="2">
        <v>16</v>
      </c>
      <c r="J1524" s="2" t="s">
        <v>2774</v>
      </c>
      <c r="K1524" s="2" t="s">
        <v>4962</v>
      </c>
      <c r="L1524" s="2">
        <v>1</v>
      </c>
      <c r="M1524" s="2" t="s">
        <v>2774</v>
      </c>
      <c r="N1524" s="2" t="s">
        <v>4962</v>
      </c>
      <c r="T1524" s="2" t="s">
        <v>9407</v>
      </c>
      <c r="U1524" s="2" t="s">
        <v>1797</v>
      </c>
      <c r="V1524" s="2" t="s">
        <v>5111</v>
      </c>
      <c r="Y1524" s="2" t="s">
        <v>2774</v>
      </c>
      <c r="Z1524" s="2" t="s">
        <v>4962</v>
      </c>
      <c r="AC1524" s="2">
        <v>45</v>
      </c>
      <c r="AD1524" s="2" t="s">
        <v>171</v>
      </c>
      <c r="AE1524" s="2" t="s">
        <v>6891</v>
      </c>
      <c r="AN1524" s="2" t="s">
        <v>116</v>
      </c>
      <c r="AO1524" s="2" t="s">
        <v>7027</v>
      </c>
      <c r="AR1524" s="2" t="s">
        <v>2787</v>
      </c>
      <c r="AS1524" s="2" t="s">
        <v>7153</v>
      </c>
      <c r="AT1524" s="2" t="s">
        <v>148</v>
      </c>
      <c r="AU1524" s="2" t="s">
        <v>5109</v>
      </c>
      <c r="AV1524" s="2" t="s">
        <v>2788</v>
      </c>
      <c r="AW1524" s="2" t="s">
        <v>6164</v>
      </c>
      <c r="BB1524" s="2" t="s">
        <v>150</v>
      </c>
      <c r="BC1524" s="2" t="s">
        <v>5065</v>
      </c>
      <c r="BD1524" s="2" t="s">
        <v>2789</v>
      </c>
      <c r="BE1524" s="2" t="s">
        <v>7696</v>
      </c>
      <c r="BG1524" s="2" t="s">
        <v>148</v>
      </c>
      <c r="BH1524" s="2" t="s">
        <v>5109</v>
      </c>
      <c r="BI1524" s="2" t="s">
        <v>2579</v>
      </c>
      <c r="BJ1524" s="2" t="s">
        <v>10976</v>
      </c>
      <c r="BK1524" s="2" t="s">
        <v>148</v>
      </c>
      <c r="BL1524" s="2" t="s">
        <v>5109</v>
      </c>
      <c r="BM1524" s="2" t="s">
        <v>2790</v>
      </c>
      <c r="BN1524" s="2" t="s">
        <v>7975</v>
      </c>
      <c r="BO1524" s="2" t="s">
        <v>148</v>
      </c>
      <c r="BP1524" s="2" t="s">
        <v>5109</v>
      </c>
      <c r="BQ1524" s="2" t="s">
        <v>2791</v>
      </c>
      <c r="BR1524" s="2" t="s">
        <v>8413</v>
      </c>
    </row>
    <row r="1525" spans="1:72" ht="13.5" customHeight="1">
      <c r="A1525" s="5" t="str">
        <f>HYPERLINK("http://kyu.snu.ac.kr/sdhj/index.jsp?type=hj/GK14610_00IM0001_013b.jpg","1714_수서면_013b")</f>
        <v>1714_수서면_013b</v>
      </c>
      <c r="B1525" s="2">
        <v>1714</v>
      </c>
      <c r="C1525" s="2" t="s">
        <v>10978</v>
      </c>
      <c r="D1525" s="2" t="s">
        <v>10979</v>
      </c>
      <c r="E1525" s="2">
        <v>1524</v>
      </c>
      <c r="F1525" s="2">
        <v>2</v>
      </c>
      <c r="G1525" s="2" t="s">
        <v>9341</v>
      </c>
      <c r="H1525" s="2" t="s">
        <v>9345</v>
      </c>
      <c r="I1525" s="2">
        <v>16</v>
      </c>
      <c r="L1525" s="2">
        <v>1</v>
      </c>
      <c r="M1525" s="2" t="s">
        <v>2774</v>
      </c>
      <c r="N1525" s="2" t="s">
        <v>4962</v>
      </c>
      <c r="S1525" s="2" t="s">
        <v>77</v>
      </c>
      <c r="T1525" s="2" t="s">
        <v>5010</v>
      </c>
      <c r="U1525" s="2" t="s">
        <v>150</v>
      </c>
      <c r="V1525" s="2" t="s">
        <v>5065</v>
      </c>
      <c r="Y1525" s="2" t="s">
        <v>2298</v>
      </c>
      <c r="Z1525" s="2" t="s">
        <v>5589</v>
      </c>
      <c r="AC1525" s="2">
        <v>37</v>
      </c>
      <c r="AD1525" s="2" t="s">
        <v>401</v>
      </c>
      <c r="AE1525" s="2" t="s">
        <v>6863</v>
      </c>
      <c r="AN1525" s="2" t="s">
        <v>346</v>
      </c>
      <c r="AO1525" s="2" t="s">
        <v>5820</v>
      </c>
      <c r="AR1525" s="2" t="s">
        <v>2792</v>
      </c>
      <c r="AS1525" s="2" t="s">
        <v>11115</v>
      </c>
      <c r="AT1525" s="2" t="s">
        <v>148</v>
      </c>
      <c r="AU1525" s="2" t="s">
        <v>5109</v>
      </c>
      <c r="AV1525" s="2" t="s">
        <v>2793</v>
      </c>
      <c r="AW1525" s="2" t="s">
        <v>7454</v>
      </c>
      <c r="BB1525" s="2" t="s">
        <v>150</v>
      </c>
      <c r="BC1525" s="2" t="s">
        <v>5065</v>
      </c>
      <c r="BD1525" s="2" t="s">
        <v>2794</v>
      </c>
      <c r="BE1525" s="2" t="s">
        <v>6126</v>
      </c>
      <c r="BG1525" s="2" t="s">
        <v>148</v>
      </c>
      <c r="BH1525" s="2" t="s">
        <v>5109</v>
      </c>
      <c r="BI1525" s="2" t="s">
        <v>2795</v>
      </c>
      <c r="BJ1525" s="2" t="s">
        <v>7977</v>
      </c>
      <c r="BK1525" s="2" t="s">
        <v>148</v>
      </c>
      <c r="BL1525" s="2" t="s">
        <v>5109</v>
      </c>
      <c r="BM1525" s="2" t="s">
        <v>2796</v>
      </c>
      <c r="BN1525" s="2" t="s">
        <v>6265</v>
      </c>
      <c r="BO1525" s="2" t="s">
        <v>148</v>
      </c>
      <c r="BP1525" s="2" t="s">
        <v>5109</v>
      </c>
      <c r="BQ1525" s="2" t="s">
        <v>626</v>
      </c>
      <c r="BR1525" s="2" t="s">
        <v>5863</v>
      </c>
    </row>
    <row r="1526" spans="1:72" ht="13.5" customHeight="1">
      <c r="A1526" s="5" t="str">
        <f>HYPERLINK("http://kyu.snu.ac.kr/sdhj/index.jsp?type=hj/GK14610_00IM0001_013b.jpg","1714_수서면_013b")</f>
        <v>1714_수서면_013b</v>
      </c>
      <c r="B1526" s="2">
        <v>1714</v>
      </c>
      <c r="C1526" s="2" t="s">
        <v>9361</v>
      </c>
      <c r="D1526" s="2" t="s">
        <v>9362</v>
      </c>
      <c r="E1526" s="2">
        <v>1525</v>
      </c>
      <c r="F1526" s="2">
        <v>2</v>
      </c>
      <c r="G1526" s="2" t="s">
        <v>9341</v>
      </c>
      <c r="H1526" s="2" t="s">
        <v>9345</v>
      </c>
      <c r="I1526" s="2">
        <v>16</v>
      </c>
      <c r="L1526" s="2">
        <v>1</v>
      </c>
      <c r="M1526" s="2" t="s">
        <v>2774</v>
      </c>
      <c r="N1526" s="2" t="s">
        <v>4962</v>
      </c>
      <c r="S1526" s="2" t="s">
        <v>45</v>
      </c>
      <c r="T1526" s="2" t="s">
        <v>5011</v>
      </c>
      <c r="U1526" s="2" t="s">
        <v>1797</v>
      </c>
      <c r="V1526" s="2" t="s">
        <v>5111</v>
      </c>
      <c r="Y1526" s="2" t="s">
        <v>1111</v>
      </c>
      <c r="Z1526" s="2" t="s">
        <v>5758</v>
      </c>
      <c r="AC1526" s="2">
        <v>18</v>
      </c>
      <c r="AD1526" s="2" t="s">
        <v>897</v>
      </c>
      <c r="AE1526" s="2" t="s">
        <v>6871</v>
      </c>
    </row>
    <row r="1527" spans="1:72" ht="13.5" customHeight="1">
      <c r="A1527" s="5" t="str">
        <f>HYPERLINK("http://kyu.snu.ac.kr/sdhj/index.jsp?type=hj/GK14610_00IM0001_013b.jpg","1714_수서면_013b")</f>
        <v>1714_수서면_013b</v>
      </c>
      <c r="B1527" s="2">
        <v>1714</v>
      </c>
      <c r="C1527" s="2" t="s">
        <v>9361</v>
      </c>
      <c r="D1527" s="2" t="s">
        <v>9362</v>
      </c>
      <c r="E1527" s="2">
        <v>1526</v>
      </c>
      <c r="F1527" s="2">
        <v>2</v>
      </c>
      <c r="G1527" s="2" t="s">
        <v>9341</v>
      </c>
      <c r="H1527" s="2" t="s">
        <v>9345</v>
      </c>
      <c r="I1527" s="2">
        <v>16</v>
      </c>
      <c r="L1527" s="2">
        <v>1</v>
      </c>
      <c r="M1527" s="2" t="s">
        <v>2774</v>
      </c>
      <c r="N1527" s="2" t="s">
        <v>4962</v>
      </c>
      <c r="S1527" s="2" t="s">
        <v>52</v>
      </c>
      <c r="T1527" s="2" t="s">
        <v>5014</v>
      </c>
      <c r="U1527" s="2" t="s">
        <v>148</v>
      </c>
      <c r="V1527" s="2" t="s">
        <v>5109</v>
      </c>
      <c r="Y1527" s="2" t="s">
        <v>565</v>
      </c>
      <c r="Z1527" s="2" t="s">
        <v>6167</v>
      </c>
      <c r="AC1527" s="2">
        <v>2</v>
      </c>
      <c r="AD1527" s="2" t="s">
        <v>66</v>
      </c>
      <c r="AE1527" s="2" t="s">
        <v>6881</v>
      </c>
      <c r="AF1527" s="2" t="s">
        <v>63</v>
      </c>
      <c r="AG1527" s="2" t="s">
        <v>6918</v>
      </c>
      <c r="BF1527" s="2" t="s">
        <v>56</v>
      </c>
    </row>
    <row r="1528" spans="1:72" ht="13.5" customHeight="1">
      <c r="A1528" s="5" t="str">
        <f>HYPERLINK("http://kyu.snu.ac.kr/sdhj/index.jsp?type=hj/GK14610_00IM0001_013b.jpg","1714_수서면_013b")</f>
        <v>1714_수서면_013b</v>
      </c>
      <c r="B1528" s="2">
        <v>1714</v>
      </c>
      <c r="C1528" s="2" t="s">
        <v>9361</v>
      </c>
      <c r="D1528" s="2" t="s">
        <v>9362</v>
      </c>
      <c r="E1528" s="2">
        <v>1527</v>
      </c>
      <c r="F1528" s="2">
        <v>2</v>
      </c>
      <c r="G1528" s="2" t="s">
        <v>9341</v>
      </c>
      <c r="H1528" s="2" t="s">
        <v>9345</v>
      </c>
      <c r="I1528" s="2">
        <v>16</v>
      </c>
      <c r="L1528" s="2">
        <v>2</v>
      </c>
      <c r="M1528" s="2" t="s">
        <v>2797</v>
      </c>
      <c r="N1528" s="2" t="s">
        <v>6166</v>
      </c>
      <c r="T1528" s="2" t="s">
        <v>9407</v>
      </c>
      <c r="U1528" s="2" t="s">
        <v>148</v>
      </c>
      <c r="V1528" s="2" t="s">
        <v>5109</v>
      </c>
      <c r="Y1528" s="2" t="s">
        <v>2797</v>
      </c>
      <c r="Z1528" s="2" t="s">
        <v>6166</v>
      </c>
      <c r="AC1528" s="2">
        <v>63</v>
      </c>
      <c r="AD1528" s="2" t="s">
        <v>86</v>
      </c>
      <c r="AE1528" s="2" t="s">
        <v>6897</v>
      </c>
      <c r="AN1528" s="2" t="s">
        <v>419</v>
      </c>
      <c r="AO1528" s="2" t="s">
        <v>5018</v>
      </c>
      <c r="AR1528" s="2" t="s">
        <v>1521</v>
      </c>
      <c r="AS1528" s="2" t="s">
        <v>7147</v>
      </c>
      <c r="AT1528" s="2" t="s">
        <v>148</v>
      </c>
      <c r="AU1528" s="2" t="s">
        <v>5109</v>
      </c>
      <c r="AV1528" s="2" t="s">
        <v>2518</v>
      </c>
      <c r="AW1528" s="2" t="s">
        <v>7311</v>
      </c>
      <c r="BB1528" s="2" t="s">
        <v>150</v>
      </c>
      <c r="BC1528" s="2" t="s">
        <v>5065</v>
      </c>
      <c r="BD1528" s="2" t="s">
        <v>1188</v>
      </c>
      <c r="BE1528" s="2" t="s">
        <v>6269</v>
      </c>
      <c r="BG1528" s="2" t="s">
        <v>1241</v>
      </c>
      <c r="BH1528" s="2" t="s">
        <v>11116</v>
      </c>
      <c r="BI1528" s="2" t="s">
        <v>2519</v>
      </c>
      <c r="BJ1528" s="2" t="s">
        <v>7463</v>
      </c>
      <c r="BK1528" s="2" t="s">
        <v>38</v>
      </c>
      <c r="BL1528" s="2" t="s">
        <v>5224</v>
      </c>
      <c r="BM1528" s="2" t="s">
        <v>2798</v>
      </c>
      <c r="BN1528" s="2" t="s">
        <v>8325</v>
      </c>
      <c r="BO1528" s="2" t="s">
        <v>148</v>
      </c>
      <c r="BP1528" s="2" t="s">
        <v>5109</v>
      </c>
      <c r="BQ1528" s="2" t="s">
        <v>2521</v>
      </c>
      <c r="BR1528" s="2" t="s">
        <v>8648</v>
      </c>
    </row>
    <row r="1529" spans="1:72" ht="13.5" customHeight="1">
      <c r="A1529" s="5" t="str">
        <f>HYPERLINK("http://kyu.snu.ac.kr/sdhj/index.jsp?type=hj/GK14610_00IM0001_013b.jpg","1714_수서면_013b")</f>
        <v>1714_수서면_013b</v>
      </c>
      <c r="B1529" s="2">
        <v>1714</v>
      </c>
      <c r="C1529" s="2" t="s">
        <v>9700</v>
      </c>
      <c r="D1529" s="2" t="s">
        <v>9701</v>
      </c>
      <c r="E1529" s="2">
        <v>1528</v>
      </c>
      <c r="F1529" s="2">
        <v>2</v>
      </c>
      <c r="G1529" s="2" t="s">
        <v>9341</v>
      </c>
      <c r="H1529" s="2" t="s">
        <v>9345</v>
      </c>
      <c r="I1529" s="2">
        <v>16</v>
      </c>
      <c r="L1529" s="2">
        <v>2</v>
      </c>
      <c r="M1529" s="2" t="s">
        <v>2797</v>
      </c>
      <c r="N1529" s="2" t="s">
        <v>6166</v>
      </c>
      <c r="S1529" s="2" t="s">
        <v>77</v>
      </c>
      <c r="T1529" s="2" t="s">
        <v>5010</v>
      </c>
      <c r="U1529" s="2" t="s">
        <v>150</v>
      </c>
      <c r="V1529" s="2" t="s">
        <v>5065</v>
      </c>
      <c r="Y1529" s="2" t="s">
        <v>4854</v>
      </c>
      <c r="Z1529" s="2" t="s">
        <v>6165</v>
      </c>
      <c r="AC1529" s="2">
        <v>43</v>
      </c>
      <c r="AD1529" s="2" t="s">
        <v>404</v>
      </c>
      <c r="AE1529" s="2" t="s">
        <v>6900</v>
      </c>
      <c r="AN1529" s="2" t="s">
        <v>419</v>
      </c>
      <c r="AO1529" s="2" t="s">
        <v>5018</v>
      </c>
      <c r="AR1529" s="2" t="s">
        <v>2799</v>
      </c>
      <c r="AS1529" s="2" t="s">
        <v>7141</v>
      </c>
      <c r="AT1529" s="2" t="s">
        <v>148</v>
      </c>
      <c r="AU1529" s="2" t="s">
        <v>5109</v>
      </c>
      <c r="AV1529" s="2" t="s">
        <v>2800</v>
      </c>
      <c r="AW1529" s="2" t="s">
        <v>7453</v>
      </c>
      <c r="BB1529" s="2" t="s">
        <v>150</v>
      </c>
      <c r="BC1529" s="2" t="s">
        <v>5065</v>
      </c>
      <c r="BD1529" s="2" t="s">
        <v>2254</v>
      </c>
      <c r="BE1529" s="2" t="s">
        <v>7695</v>
      </c>
      <c r="BG1529" s="2" t="s">
        <v>148</v>
      </c>
      <c r="BH1529" s="2" t="s">
        <v>5109</v>
      </c>
      <c r="BI1529" s="2" t="s">
        <v>2801</v>
      </c>
      <c r="BJ1529" s="2" t="s">
        <v>7976</v>
      </c>
      <c r="BK1529" s="2" t="s">
        <v>148</v>
      </c>
      <c r="BL1529" s="2" t="s">
        <v>5109</v>
      </c>
      <c r="BM1529" s="2" t="s">
        <v>2802</v>
      </c>
      <c r="BN1529" s="2" t="s">
        <v>8324</v>
      </c>
      <c r="BO1529" s="2" t="s">
        <v>148</v>
      </c>
      <c r="BP1529" s="2" t="s">
        <v>5109</v>
      </c>
      <c r="BQ1529" s="2" t="s">
        <v>2803</v>
      </c>
      <c r="BR1529" s="2" t="s">
        <v>8647</v>
      </c>
    </row>
    <row r="1530" spans="1:72" ht="13.5" customHeight="1">
      <c r="A1530" s="5" t="str">
        <f>HYPERLINK("http://kyu.snu.ac.kr/sdhj/index.jsp?type=hj/GK14610_00IM0001_013b.jpg","1714_수서면_013b")</f>
        <v>1714_수서면_013b</v>
      </c>
      <c r="B1530" s="2">
        <v>1714</v>
      </c>
      <c r="C1530" s="2" t="s">
        <v>10747</v>
      </c>
      <c r="D1530" s="2" t="s">
        <v>10748</v>
      </c>
      <c r="E1530" s="2">
        <v>1529</v>
      </c>
      <c r="F1530" s="2">
        <v>2</v>
      </c>
      <c r="G1530" s="2" t="s">
        <v>9341</v>
      </c>
      <c r="H1530" s="2" t="s">
        <v>9345</v>
      </c>
      <c r="I1530" s="2">
        <v>16</v>
      </c>
      <c r="L1530" s="2">
        <v>2</v>
      </c>
      <c r="M1530" s="2" t="s">
        <v>2797</v>
      </c>
      <c r="N1530" s="2" t="s">
        <v>6166</v>
      </c>
      <c r="S1530" s="2" t="s">
        <v>117</v>
      </c>
      <c r="T1530" s="2" t="s">
        <v>5009</v>
      </c>
      <c r="Y1530" s="2" t="s">
        <v>4866</v>
      </c>
      <c r="Z1530" s="2" t="s">
        <v>5866</v>
      </c>
      <c r="AC1530" s="2">
        <v>17</v>
      </c>
      <c r="AD1530" s="2" t="s">
        <v>259</v>
      </c>
      <c r="AE1530" s="2" t="s">
        <v>6862</v>
      </c>
    </row>
    <row r="1531" spans="1:72" ht="13.5" customHeight="1">
      <c r="A1531" s="5" t="str">
        <f>HYPERLINK("http://kyu.snu.ac.kr/sdhj/index.jsp?type=hj/GK14610_00IM0001_013b.jpg","1714_수서면_013b")</f>
        <v>1714_수서면_013b</v>
      </c>
      <c r="B1531" s="2">
        <v>1714</v>
      </c>
      <c r="C1531" s="2" t="s">
        <v>9361</v>
      </c>
      <c r="D1531" s="2" t="s">
        <v>9362</v>
      </c>
      <c r="E1531" s="2">
        <v>1530</v>
      </c>
      <c r="F1531" s="2">
        <v>2</v>
      </c>
      <c r="G1531" s="2" t="s">
        <v>9341</v>
      </c>
      <c r="H1531" s="2" t="s">
        <v>9345</v>
      </c>
      <c r="I1531" s="2">
        <v>16</v>
      </c>
      <c r="L1531" s="2">
        <v>3</v>
      </c>
      <c r="M1531" s="2" t="s">
        <v>2804</v>
      </c>
      <c r="N1531" s="2" t="s">
        <v>6164</v>
      </c>
      <c r="T1531" s="2" t="s">
        <v>9407</v>
      </c>
      <c r="U1531" s="2" t="s">
        <v>148</v>
      </c>
      <c r="V1531" s="2" t="s">
        <v>5109</v>
      </c>
      <c r="Y1531" s="2" t="s">
        <v>2804</v>
      </c>
      <c r="Z1531" s="2" t="s">
        <v>6164</v>
      </c>
      <c r="AC1531" s="2">
        <v>78</v>
      </c>
      <c r="AD1531" s="2" t="s">
        <v>897</v>
      </c>
      <c r="AE1531" s="2" t="s">
        <v>6871</v>
      </c>
      <c r="AJ1531" s="2" t="s">
        <v>17</v>
      </c>
      <c r="AK1531" s="2" t="s">
        <v>7078</v>
      </c>
      <c r="AL1531" s="2" t="s">
        <v>116</v>
      </c>
      <c r="AM1531" s="2" t="s">
        <v>7027</v>
      </c>
      <c r="AN1531" s="2" t="s">
        <v>116</v>
      </c>
      <c r="AO1531" s="2" t="s">
        <v>7027</v>
      </c>
      <c r="AR1531" s="2" t="s">
        <v>2787</v>
      </c>
      <c r="AS1531" s="2" t="s">
        <v>7153</v>
      </c>
      <c r="AT1531" s="2" t="s">
        <v>148</v>
      </c>
      <c r="AU1531" s="2" t="s">
        <v>5109</v>
      </c>
      <c r="AV1531" s="2" t="s">
        <v>2805</v>
      </c>
      <c r="AW1531" s="2" t="s">
        <v>11117</v>
      </c>
      <c r="BB1531" s="2" t="s">
        <v>150</v>
      </c>
      <c r="BC1531" s="2" t="s">
        <v>5065</v>
      </c>
      <c r="BD1531" s="2" t="s">
        <v>2556</v>
      </c>
      <c r="BE1531" s="2" t="s">
        <v>7694</v>
      </c>
      <c r="BG1531" s="2" t="s">
        <v>148</v>
      </c>
      <c r="BH1531" s="2" t="s">
        <v>5109</v>
      </c>
      <c r="BI1531" s="2" t="s">
        <v>2790</v>
      </c>
      <c r="BJ1531" s="2" t="s">
        <v>7975</v>
      </c>
      <c r="BK1531" s="2" t="s">
        <v>148</v>
      </c>
      <c r="BL1531" s="2" t="s">
        <v>5109</v>
      </c>
      <c r="BM1531" s="2" t="s">
        <v>1043</v>
      </c>
      <c r="BN1531" s="2" t="s">
        <v>5571</v>
      </c>
      <c r="BQ1531" s="2" t="s">
        <v>2806</v>
      </c>
      <c r="BR1531" s="2" t="s">
        <v>11118</v>
      </c>
      <c r="BS1531" s="2" t="s">
        <v>79</v>
      </c>
      <c r="BT1531" s="2" t="s">
        <v>9677</v>
      </c>
    </row>
    <row r="1532" spans="1:72" ht="13.5" customHeight="1">
      <c r="A1532" s="5" t="str">
        <f>HYPERLINK("http://kyu.snu.ac.kr/sdhj/index.jsp?type=hj/GK14610_00IM0001_013b.jpg","1714_수서면_013b")</f>
        <v>1714_수서면_013b</v>
      </c>
      <c r="B1532" s="2">
        <v>1714</v>
      </c>
      <c r="C1532" s="2" t="s">
        <v>9678</v>
      </c>
      <c r="D1532" s="2" t="s">
        <v>9679</v>
      </c>
      <c r="E1532" s="2">
        <v>1531</v>
      </c>
      <c r="F1532" s="2">
        <v>2</v>
      </c>
      <c r="G1532" s="2" t="s">
        <v>9341</v>
      </c>
      <c r="H1532" s="2" t="s">
        <v>9345</v>
      </c>
      <c r="I1532" s="2">
        <v>16</v>
      </c>
      <c r="L1532" s="2">
        <v>3</v>
      </c>
      <c r="M1532" s="2" t="s">
        <v>2804</v>
      </c>
      <c r="N1532" s="2" t="s">
        <v>6164</v>
      </c>
      <c r="S1532" s="2" t="s">
        <v>77</v>
      </c>
      <c r="T1532" s="2" t="s">
        <v>5010</v>
      </c>
      <c r="U1532" s="2" t="s">
        <v>150</v>
      </c>
      <c r="V1532" s="2" t="s">
        <v>5065</v>
      </c>
      <c r="Y1532" s="2" t="s">
        <v>1829</v>
      </c>
      <c r="Z1532" s="2" t="s">
        <v>6163</v>
      </c>
      <c r="AC1532" s="2">
        <v>64</v>
      </c>
      <c r="AD1532" s="2" t="s">
        <v>176</v>
      </c>
      <c r="AE1532" s="2" t="s">
        <v>6873</v>
      </c>
      <c r="AJ1532" s="2" t="s">
        <v>17</v>
      </c>
      <c r="AK1532" s="2" t="s">
        <v>7078</v>
      </c>
      <c r="AL1532" s="2" t="s">
        <v>184</v>
      </c>
      <c r="AM1532" s="2" t="s">
        <v>7080</v>
      </c>
      <c r="AN1532" s="2" t="s">
        <v>2758</v>
      </c>
      <c r="AO1532" s="2" t="s">
        <v>7123</v>
      </c>
      <c r="AR1532" s="2" t="s">
        <v>2759</v>
      </c>
      <c r="AS1532" s="2" t="s">
        <v>7152</v>
      </c>
      <c r="AT1532" s="2" t="s">
        <v>148</v>
      </c>
      <c r="AU1532" s="2" t="s">
        <v>5109</v>
      </c>
      <c r="AV1532" s="2" t="s">
        <v>180</v>
      </c>
      <c r="AW1532" s="2" t="s">
        <v>7452</v>
      </c>
      <c r="BB1532" s="2" t="s">
        <v>150</v>
      </c>
      <c r="BC1532" s="2" t="s">
        <v>5065</v>
      </c>
      <c r="BD1532" s="2" t="s">
        <v>2807</v>
      </c>
      <c r="BE1532" s="2" t="s">
        <v>7693</v>
      </c>
      <c r="BG1532" s="2" t="s">
        <v>148</v>
      </c>
      <c r="BH1532" s="2" t="s">
        <v>5109</v>
      </c>
      <c r="BI1532" s="2" t="s">
        <v>181</v>
      </c>
      <c r="BJ1532" s="2" t="s">
        <v>6026</v>
      </c>
      <c r="BK1532" s="2" t="s">
        <v>148</v>
      </c>
      <c r="BL1532" s="2" t="s">
        <v>5109</v>
      </c>
      <c r="BM1532" s="2" t="s">
        <v>2808</v>
      </c>
      <c r="BN1532" s="2" t="s">
        <v>8323</v>
      </c>
      <c r="BO1532" s="2" t="s">
        <v>148</v>
      </c>
      <c r="BP1532" s="2" t="s">
        <v>5109</v>
      </c>
      <c r="BQ1532" s="2" t="s">
        <v>1899</v>
      </c>
      <c r="BR1532" s="2" t="s">
        <v>5529</v>
      </c>
    </row>
    <row r="1533" spans="1:72" ht="13.5" customHeight="1">
      <c r="A1533" s="5" t="str">
        <f>HYPERLINK("http://kyu.snu.ac.kr/sdhj/index.jsp?type=hj/GK14610_00IM0001_014a.jpg","1714_수서면_014a")</f>
        <v>1714_수서면_014a</v>
      </c>
      <c r="B1533" s="2">
        <v>1714</v>
      </c>
      <c r="C1533" s="2" t="s">
        <v>9788</v>
      </c>
      <c r="D1533" s="2" t="s">
        <v>9789</v>
      </c>
      <c r="E1533" s="2">
        <v>1532</v>
      </c>
      <c r="F1533" s="2">
        <v>2</v>
      </c>
      <c r="G1533" s="2" t="s">
        <v>9341</v>
      </c>
      <c r="H1533" s="2" t="s">
        <v>9345</v>
      </c>
      <c r="I1533" s="2">
        <v>16</v>
      </c>
      <c r="L1533" s="2">
        <v>4</v>
      </c>
      <c r="M1533" s="2" t="s">
        <v>2809</v>
      </c>
      <c r="N1533" s="2" t="s">
        <v>5665</v>
      </c>
      <c r="T1533" s="2" t="s">
        <v>9407</v>
      </c>
      <c r="U1533" s="2" t="s">
        <v>1503</v>
      </c>
      <c r="V1533" s="2" t="s">
        <v>5112</v>
      </c>
      <c r="Y1533" s="2" t="s">
        <v>2809</v>
      </c>
      <c r="Z1533" s="2" t="s">
        <v>5665</v>
      </c>
      <c r="AC1533" s="2">
        <v>33</v>
      </c>
      <c r="AD1533" s="2" t="s">
        <v>70</v>
      </c>
      <c r="AE1533" s="2" t="s">
        <v>6864</v>
      </c>
      <c r="AN1533" s="2" t="s">
        <v>1237</v>
      </c>
      <c r="AO1533" s="2" t="s">
        <v>7035</v>
      </c>
      <c r="AR1533" s="2" t="s">
        <v>2810</v>
      </c>
      <c r="AS1533" s="2" t="s">
        <v>7151</v>
      </c>
      <c r="AT1533" s="2" t="s">
        <v>148</v>
      </c>
      <c r="AU1533" s="2" t="s">
        <v>5109</v>
      </c>
      <c r="AV1533" s="2" t="s">
        <v>2811</v>
      </c>
      <c r="AW1533" s="2" t="s">
        <v>7451</v>
      </c>
      <c r="BB1533" s="2" t="s">
        <v>150</v>
      </c>
      <c r="BC1533" s="2" t="s">
        <v>5065</v>
      </c>
      <c r="BD1533" s="2" t="s">
        <v>2812</v>
      </c>
      <c r="BE1533" s="2" t="s">
        <v>7692</v>
      </c>
      <c r="BG1533" s="2" t="s">
        <v>123</v>
      </c>
      <c r="BH1533" s="2" t="s">
        <v>5359</v>
      </c>
      <c r="BI1533" s="2" t="s">
        <v>2813</v>
      </c>
      <c r="BJ1533" s="2" t="s">
        <v>7974</v>
      </c>
      <c r="BM1533" s="2" t="s">
        <v>2814</v>
      </c>
      <c r="BN1533" s="2" t="s">
        <v>8322</v>
      </c>
    </row>
    <row r="1534" spans="1:72" ht="13.5" customHeight="1">
      <c r="A1534" s="5" t="str">
        <f>HYPERLINK("http://kyu.snu.ac.kr/sdhj/index.jsp?type=hj/GK14610_00IM0001_014a.jpg","1714_수서면_014a")</f>
        <v>1714_수서면_014a</v>
      </c>
      <c r="B1534" s="2">
        <v>1714</v>
      </c>
      <c r="C1534" s="2" t="s">
        <v>9361</v>
      </c>
      <c r="D1534" s="2" t="s">
        <v>9362</v>
      </c>
      <c r="E1534" s="2">
        <v>1533</v>
      </c>
      <c r="F1534" s="2">
        <v>2</v>
      </c>
      <c r="G1534" s="2" t="s">
        <v>9341</v>
      </c>
      <c r="H1534" s="2" t="s">
        <v>9345</v>
      </c>
      <c r="I1534" s="2">
        <v>16</v>
      </c>
      <c r="L1534" s="2">
        <v>4</v>
      </c>
      <c r="M1534" s="2" t="s">
        <v>2809</v>
      </c>
      <c r="N1534" s="2" t="s">
        <v>5665</v>
      </c>
      <c r="S1534" s="2" t="s">
        <v>77</v>
      </c>
      <c r="T1534" s="2" t="s">
        <v>5010</v>
      </c>
      <c r="U1534" s="2" t="s">
        <v>150</v>
      </c>
      <c r="V1534" s="2" t="s">
        <v>5065</v>
      </c>
      <c r="Y1534" s="2" t="s">
        <v>2815</v>
      </c>
      <c r="Z1534" s="2" t="s">
        <v>6162</v>
      </c>
      <c r="AC1534" s="2">
        <v>28</v>
      </c>
      <c r="AD1534" s="2" t="s">
        <v>340</v>
      </c>
      <c r="AE1534" s="2" t="s">
        <v>6896</v>
      </c>
      <c r="AN1534" s="2" t="s">
        <v>419</v>
      </c>
      <c r="AO1534" s="2" t="s">
        <v>5018</v>
      </c>
      <c r="AR1534" s="2" t="s">
        <v>1521</v>
      </c>
      <c r="AS1534" s="2" t="s">
        <v>7147</v>
      </c>
      <c r="AT1534" s="2" t="s">
        <v>148</v>
      </c>
      <c r="AU1534" s="2" t="s">
        <v>5109</v>
      </c>
      <c r="AV1534" s="2" t="s">
        <v>4862</v>
      </c>
      <c r="AW1534" s="2" t="s">
        <v>4968</v>
      </c>
      <c r="BB1534" s="2" t="s">
        <v>993</v>
      </c>
      <c r="BC1534" s="2" t="s">
        <v>5234</v>
      </c>
      <c r="BD1534" s="2" t="s">
        <v>359</v>
      </c>
      <c r="BE1534" s="2" t="s">
        <v>7691</v>
      </c>
      <c r="BG1534" s="2" t="s">
        <v>148</v>
      </c>
      <c r="BH1534" s="2" t="s">
        <v>5109</v>
      </c>
      <c r="BI1534" s="2" t="s">
        <v>2227</v>
      </c>
      <c r="BJ1534" s="2" t="s">
        <v>7507</v>
      </c>
      <c r="BK1534" s="2" t="s">
        <v>148</v>
      </c>
      <c r="BL1534" s="2" t="s">
        <v>5109</v>
      </c>
      <c r="BM1534" s="2" t="s">
        <v>2228</v>
      </c>
      <c r="BN1534" s="2" t="s">
        <v>7999</v>
      </c>
      <c r="BO1534" s="2" t="s">
        <v>148</v>
      </c>
      <c r="BP1534" s="2" t="s">
        <v>5109</v>
      </c>
      <c r="BQ1534" s="2" t="s">
        <v>2816</v>
      </c>
      <c r="BR1534" s="2" t="s">
        <v>8645</v>
      </c>
    </row>
    <row r="1535" spans="1:72" ht="13.5" customHeight="1">
      <c r="A1535" s="5" t="str">
        <f>HYPERLINK("http://kyu.snu.ac.kr/sdhj/index.jsp?type=hj/GK14610_00IM0001_014a.jpg","1714_수서면_014a")</f>
        <v>1714_수서면_014a</v>
      </c>
      <c r="B1535" s="2">
        <v>1714</v>
      </c>
      <c r="C1535" s="2" t="s">
        <v>9700</v>
      </c>
      <c r="D1535" s="2" t="s">
        <v>9701</v>
      </c>
      <c r="E1535" s="2">
        <v>1534</v>
      </c>
      <c r="F1535" s="2">
        <v>2</v>
      </c>
      <c r="G1535" s="2" t="s">
        <v>9341</v>
      </c>
      <c r="H1535" s="2" t="s">
        <v>9345</v>
      </c>
      <c r="I1535" s="2">
        <v>16</v>
      </c>
      <c r="L1535" s="2">
        <v>4</v>
      </c>
      <c r="M1535" s="2" t="s">
        <v>2809</v>
      </c>
      <c r="N1535" s="2" t="s">
        <v>5665</v>
      </c>
      <c r="S1535" s="2" t="s">
        <v>117</v>
      </c>
      <c r="T1535" s="2" t="s">
        <v>5009</v>
      </c>
      <c r="Y1535" s="2" t="s">
        <v>2817</v>
      </c>
      <c r="Z1535" s="2" t="s">
        <v>6161</v>
      </c>
      <c r="AC1535" s="2">
        <v>11</v>
      </c>
      <c r="AD1535" s="2" t="s">
        <v>208</v>
      </c>
      <c r="AE1535" s="2" t="s">
        <v>6902</v>
      </c>
      <c r="AF1535" s="2" t="s">
        <v>63</v>
      </c>
      <c r="AG1535" s="2" t="s">
        <v>6918</v>
      </c>
    </row>
    <row r="1536" spans="1:72" ht="13.5" customHeight="1">
      <c r="A1536" s="5" t="str">
        <f>HYPERLINK("http://kyu.snu.ac.kr/sdhj/index.jsp?type=hj/GK14610_00IM0001_014a.jpg","1714_수서면_014a")</f>
        <v>1714_수서면_014a</v>
      </c>
      <c r="B1536" s="2">
        <v>1714</v>
      </c>
      <c r="C1536" s="2" t="s">
        <v>9361</v>
      </c>
      <c r="D1536" s="2" t="s">
        <v>9362</v>
      </c>
      <c r="E1536" s="2">
        <v>1535</v>
      </c>
      <c r="F1536" s="2">
        <v>2</v>
      </c>
      <c r="G1536" s="2" t="s">
        <v>9341</v>
      </c>
      <c r="H1536" s="2" t="s">
        <v>9345</v>
      </c>
      <c r="I1536" s="2">
        <v>16</v>
      </c>
      <c r="L1536" s="2">
        <v>5</v>
      </c>
      <c r="M1536" s="2" t="s">
        <v>8928</v>
      </c>
      <c r="N1536" s="2" t="s">
        <v>9187</v>
      </c>
      <c r="O1536" s="2" t="s">
        <v>6</v>
      </c>
      <c r="P1536" s="2" t="s">
        <v>4999</v>
      </c>
      <c r="T1536" s="2" t="s">
        <v>9555</v>
      </c>
      <c r="U1536" s="2" t="s">
        <v>2818</v>
      </c>
      <c r="V1536" s="2" t="s">
        <v>5240</v>
      </c>
      <c r="W1536" s="2" t="s">
        <v>68</v>
      </c>
      <c r="X1536" s="2" t="s">
        <v>11119</v>
      </c>
      <c r="Y1536" s="2" t="s">
        <v>1995</v>
      </c>
      <c r="Z1536" s="2" t="s">
        <v>5661</v>
      </c>
      <c r="AC1536" s="2">
        <v>55</v>
      </c>
      <c r="AD1536" s="2" t="s">
        <v>309</v>
      </c>
      <c r="AE1536" s="2" t="s">
        <v>6899</v>
      </c>
      <c r="AJ1536" s="2" t="s">
        <v>17</v>
      </c>
      <c r="AK1536" s="2" t="s">
        <v>7078</v>
      </c>
      <c r="AL1536" s="2" t="s">
        <v>590</v>
      </c>
      <c r="AM1536" s="2" t="s">
        <v>7086</v>
      </c>
      <c r="AT1536" s="2" t="s">
        <v>38</v>
      </c>
      <c r="AU1536" s="2" t="s">
        <v>5224</v>
      </c>
      <c r="AV1536" s="2" t="s">
        <v>1015</v>
      </c>
      <c r="AW1536" s="2" t="s">
        <v>6723</v>
      </c>
      <c r="BG1536" s="2" t="s">
        <v>87</v>
      </c>
      <c r="BH1536" s="2" t="s">
        <v>5320</v>
      </c>
      <c r="BI1536" s="2" t="s">
        <v>2819</v>
      </c>
      <c r="BJ1536" s="2" t="s">
        <v>7973</v>
      </c>
      <c r="BM1536" s="2" t="s">
        <v>2820</v>
      </c>
      <c r="BN1536" s="2" t="s">
        <v>8321</v>
      </c>
      <c r="BQ1536" s="2" t="s">
        <v>2821</v>
      </c>
      <c r="BR1536" s="2" t="s">
        <v>8646</v>
      </c>
      <c r="BS1536" s="2" t="s">
        <v>37</v>
      </c>
      <c r="BT1536" s="2" t="s">
        <v>7010</v>
      </c>
    </row>
    <row r="1537" spans="1:73" ht="13.5" customHeight="1">
      <c r="A1537" s="5" t="str">
        <f>HYPERLINK("http://kyu.snu.ac.kr/sdhj/index.jsp?type=hj/GK14610_00IM0001_014a.jpg","1714_수서면_014a")</f>
        <v>1714_수서면_014a</v>
      </c>
      <c r="B1537" s="2">
        <v>1714</v>
      </c>
      <c r="C1537" s="2" t="s">
        <v>9663</v>
      </c>
      <c r="D1537" s="2" t="s">
        <v>9664</v>
      </c>
      <c r="E1537" s="2">
        <v>1536</v>
      </c>
      <c r="F1537" s="2">
        <v>2</v>
      </c>
      <c r="G1537" s="2" t="s">
        <v>9341</v>
      </c>
      <c r="H1537" s="2" t="s">
        <v>9345</v>
      </c>
      <c r="I1537" s="2">
        <v>16</v>
      </c>
      <c r="L1537" s="2">
        <v>5</v>
      </c>
      <c r="M1537" s="2" t="s">
        <v>8928</v>
      </c>
      <c r="N1537" s="2" t="s">
        <v>9187</v>
      </c>
      <c r="S1537" s="2" t="s">
        <v>77</v>
      </c>
      <c r="T1537" s="2" t="s">
        <v>5010</v>
      </c>
      <c r="U1537" s="2" t="s">
        <v>150</v>
      </c>
      <c r="V1537" s="2" t="s">
        <v>5065</v>
      </c>
      <c r="Y1537" s="2" t="s">
        <v>11120</v>
      </c>
      <c r="Z1537" s="2" t="s">
        <v>11121</v>
      </c>
      <c r="AC1537" s="2">
        <v>37</v>
      </c>
      <c r="AD1537" s="2" t="s">
        <v>226</v>
      </c>
      <c r="AE1537" s="2" t="s">
        <v>6865</v>
      </c>
      <c r="AJ1537" s="2" t="s">
        <v>17</v>
      </c>
      <c r="AK1537" s="2" t="s">
        <v>7078</v>
      </c>
      <c r="AL1537" s="2" t="s">
        <v>2822</v>
      </c>
      <c r="AM1537" s="2" t="s">
        <v>11122</v>
      </c>
      <c r="AN1537" s="2" t="s">
        <v>2822</v>
      </c>
      <c r="AO1537" s="2" t="s">
        <v>11122</v>
      </c>
      <c r="AR1537" s="2" t="s">
        <v>2823</v>
      </c>
      <c r="AS1537" s="2" t="s">
        <v>7150</v>
      </c>
      <c r="AT1537" s="2" t="s">
        <v>148</v>
      </c>
      <c r="AU1537" s="2" t="s">
        <v>5109</v>
      </c>
      <c r="AV1537" s="2" t="s">
        <v>9400</v>
      </c>
      <c r="AW1537" s="2" t="s">
        <v>11123</v>
      </c>
      <c r="BB1537" s="2" t="s">
        <v>170</v>
      </c>
      <c r="BC1537" s="2" t="s">
        <v>11124</v>
      </c>
      <c r="BD1537" s="2" t="s">
        <v>743</v>
      </c>
      <c r="BE1537" s="2" t="s">
        <v>5976</v>
      </c>
      <c r="BG1537" s="2" t="s">
        <v>2824</v>
      </c>
      <c r="BH1537" s="2" t="s">
        <v>11125</v>
      </c>
      <c r="BI1537" s="2" t="s">
        <v>1206</v>
      </c>
      <c r="BJ1537" s="2" t="s">
        <v>6689</v>
      </c>
      <c r="BM1537" s="2" t="s">
        <v>368</v>
      </c>
      <c r="BN1537" s="2" t="s">
        <v>7518</v>
      </c>
      <c r="BO1537" s="2" t="s">
        <v>123</v>
      </c>
      <c r="BP1537" s="2" t="s">
        <v>5359</v>
      </c>
      <c r="BQ1537" s="2" t="s">
        <v>2825</v>
      </c>
      <c r="BR1537" s="2" t="s">
        <v>11126</v>
      </c>
      <c r="BS1537" s="2" t="s">
        <v>79</v>
      </c>
      <c r="BT1537" s="2" t="s">
        <v>9563</v>
      </c>
    </row>
    <row r="1538" spans="1:73" ht="13.5" customHeight="1">
      <c r="A1538" s="5" t="str">
        <f>HYPERLINK("http://kyu.snu.ac.kr/sdhj/index.jsp?type=hj/GK14610_00IM0001_014a.jpg","1714_수서면_014a")</f>
        <v>1714_수서면_014a</v>
      </c>
      <c r="B1538" s="2">
        <v>1714</v>
      </c>
      <c r="C1538" s="2" t="s">
        <v>9564</v>
      </c>
      <c r="D1538" s="2" t="s">
        <v>9565</v>
      </c>
      <c r="E1538" s="2">
        <v>1537</v>
      </c>
      <c r="F1538" s="2">
        <v>2</v>
      </c>
      <c r="G1538" s="2" t="s">
        <v>9341</v>
      </c>
      <c r="H1538" s="2" t="s">
        <v>9345</v>
      </c>
      <c r="I1538" s="2">
        <v>16</v>
      </c>
      <c r="L1538" s="2">
        <v>5</v>
      </c>
      <c r="M1538" s="2" t="s">
        <v>8928</v>
      </c>
      <c r="N1538" s="2" t="s">
        <v>9187</v>
      </c>
      <c r="S1538" s="2" t="s">
        <v>45</v>
      </c>
      <c r="T1538" s="2" t="s">
        <v>5011</v>
      </c>
      <c r="Y1538" s="2" t="s">
        <v>2615</v>
      </c>
      <c r="Z1538" s="2" t="s">
        <v>6160</v>
      </c>
      <c r="AF1538" s="2" t="s">
        <v>2826</v>
      </c>
      <c r="AG1538" s="2" t="s">
        <v>6924</v>
      </c>
    </row>
    <row r="1539" spans="1:73" ht="13.5" customHeight="1">
      <c r="A1539" s="5" t="str">
        <f>HYPERLINK("http://kyu.snu.ac.kr/sdhj/index.jsp?type=hj/GK14610_00IM0001_014a.jpg","1714_수서면_014a")</f>
        <v>1714_수서면_014a</v>
      </c>
      <c r="B1539" s="2">
        <v>1714</v>
      </c>
      <c r="C1539" s="2" t="s">
        <v>9487</v>
      </c>
      <c r="D1539" s="2" t="s">
        <v>9488</v>
      </c>
      <c r="E1539" s="2">
        <v>1538</v>
      </c>
      <c r="F1539" s="2">
        <v>2</v>
      </c>
      <c r="G1539" s="2" t="s">
        <v>9341</v>
      </c>
      <c r="H1539" s="2" t="s">
        <v>9345</v>
      </c>
      <c r="I1539" s="2">
        <v>16</v>
      </c>
      <c r="L1539" s="2">
        <v>5</v>
      </c>
      <c r="M1539" s="2" t="s">
        <v>8928</v>
      </c>
      <c r="N1539" s="2" t="s">
        <v>9187</v>
      </c>
      <c r="S1539" s="2" t="s">
        <v>52</v>
      </c>
      <c r="T1539" s="2" t="s">
        <v>5014</v>
      </c>
      <c r="Y1539" s="2" t="s">
        <v>2827</v>
      </c>
      <c r="Z1539" s="2" t="s">
        <v>6159</v>
      </c>
      <c r="AC1539" s="2">
        <v>6</v>
      </c>
      <c r="AD1539" s="2" t="s">
        <v>207</v>
      </c>
      <c r="AE1539" s="2" t="s">
        <v>6867</v>
      </c>
      <c r="BF1539" s="2" t="s">
        <v>56</v>
      </c>
    </row>
    <row r="1540" spans="1:73" ht="13.5" customHeight="1">
      <c r="A1540" s="5" t="str">
        <f>HYPERLINK("http://kyu.snu.ac.kr/sdhj/index.jsp?type=hj/GK14610_00IM0001_014a.jpg","1714_수서면_014a")</f>
        <v>1714_수서면_014a</v>
      </c>
      <c r="B1540" s="2">
        <v>1714</v>
      </c>
      <c r="C1540" s="2" t="s">
        <v>9487</v>
      </c>
      <c r="D1540" s="2" t="s">
        <v>9488</v>
      </c>
      <c r="E1540" s="2">
        <v>1539</v>
      </c>
      <c r="F1540" s="2">
        <v>2</v>
      </c>
      <c r="G1540" s="2" t="s">
        <v>9341</v>
      </c>
      <c r="H1540" s="2" t="s">
        <v>9345</v>
      </c>
      <c r="I1540" s="2">
        <v>16</v>
      </c>
      <c r="L1540" s="2">
        <v>5</v>
      </c>
      <c r="M1540" s="2" t="s">
        <v>8928</v>
      </c>
      <c r="N1540" s="2" t="s">
        <v>9187</v>
      </c>
      <c r="S1540" s="2" t="s">
        <v>67</v>
      </c>
      <c r="T1540" s="2" t="s">
        <v>5020</v>
      </c>
      <c r="Y1540" s="2" t="s">
        <v>2084</v>
      </c>
      <c r="Z1540" s="2" t="s">
        <v>11127</v>
      </c>
      <c r="AC1540" s="2">
        <v>3</v>
      </c>
      <c r="AD1540" s="2" t="s">
        <v>86</v>
      </c>
      <c r="AE1540" s="2" t="s">
        <v>6897</v>
      </c>
      <c r="AF1540" s="2" t="s">
        <v>118</v>
      </c>
      <c r="AG1540" s="2" t="s">
        <v>6923</v>
      </c>
      <c r="BF1540" s="2" t="s">
        <v>56</v>
      </c>
    </row>
    <row r="1541" spans="1:73" ht="13.5" customHeight="1">
      <c r="A1541" s="5" t="str">
        <f>HYPERLINK("http://kyu.snu.ac.kr/sdhj/index.jsp?type=hj/GK14610_00IM0001_014a.jpg","1714_수서면_014a")</f>
        <v>1714_수서면_014a</v>
      </c>
      <c r="B1541" s="2">
        <v>1714</v>
      </c>
      <c r="C1541" s="2" t="s">
        <v>9392</v>
      </c>
      <c r="D1541" s="2" t="s">
        <v>9393</v>
      </c>
      <c r="E1541" s="2">
        <v>1540</v>
      </c>
      <c r="F1541" s="2">
        <v>2</v>
      </c>
      <c r="G1541" s="2" t="s">
        <v>9341</v>
      </c>
      <c r="H1541" s="2" t="s">
        <v>9345</v>
      </c>
      <c r="I1541" s="2">
        <v>17</v>
      </c>
      <c r="J1541" s="2" t="s">
        <v>1094</v>
      </c>
      <c r="K1541" s="2" t="s">
        <v>4961</v>
      </c>
      <c r="L1541" s="2">
        <v>1</v>
      </c>
      <c r="M1541" s="2" t="s">
        <v>1094</v>
      </c>
      <c r="N1541" s="2" t="s">
        <v>4961</v>
      </c>
      <c r="O1541" s="2" t="s">
        <v>6</v>
      </c>
      <c r="P1541" s="2" t="s">
        <v>4999</v>
      </c>
      <c r="T1541" s="2" t="s">
        <v>9407</v>
      </c>
      <c r="U1541" s="2" t="s">
        <v>1095</v>
      </c>
      <c r="V1541" s="2" t="s">
        <v>5239</v>
      </c>
      <c r="Y1541" s="2" t="s">
        <v>1094</v>
      </c>
      <c r="Z1541" s="2" t="s">
        <v>4961</v>
      </c>
      <c r="AC1541" s="2">
        <v>30</v>
      </c>
      <c r="AD1541" s="2" t="s">
        <v>51</v>
      </c>
      <c r="AE1541" s="2" t="s">
        <v>6895</v>
      </c>
      <c r="AN1541" s="2" t="s">
        <v>419</v>
      </c>
      <c r="AO1541" s="2" t="s">
        <v>5018</v>
      </c>
      <c r="AR1541" s="2" t="s">
        <v>1521</v>
      </c>
      <c r="AS1541" s="2" t="s">
        <v>7147</v>
      </c>
      <c r="AT1541" s="2" t="s">
        <v>148</v>
      </c>
      <c r="AU1541" s="2" t="s">
        <v>5109</v>
      </c>
      <c r="AV1541" s="2" t="s">
        <v>4862</v>
      </c>
      <c r="AW1541" s="2" t="s">
        <v>4968</v>
      </c>
      <c r="BB1541" s="2" t="s">
        <v>993</v>
      </c>
      <c r="BC1541" s="2" t="s">
        <v>5234</v>
      </c>
      <c r="BD1541" s="2" t="s">
        <v>1376</v>
      </c>
      <c r="BE1541" s="2" t="s">
        <v>4976</v>
      </c>
      <c r="BG1541" s="2" t="s">
        <v>148</v>
      </c>
      <c r="BH1541" s="2" t="s">
        <v>5109</v>
      </c>
      <c r="BI1541" s="2" t="s">
        <v>2227</v>
      </c>
      <c r="BJ1541" s="2" t="s">
        <v>7507</v>
      </c>
      <c r="BK1541" s="2" t="s">
        <v>148</v>
      </c>
      <c r="BL1541" s="2" t="s">
        <v>5109</v>
      </c>
      <c r="BM1541" s="2" t="s">
        <v>2228</v>
      </c>
      <c r="BN1541" s="2" t="s">
        <v>7999</v>
      </c>
      <c r="BO1541" s="2" t="s">
        <v>148</v>
      </c>
      <c r="BP1541" s="2" t="s">
        <v>5109</v>
      </c>
      <c r="BQ1541" s="2" t="s">
        <v>2816</v>
      </c>
      <c r="BR1541" s="2" t="s">
        <v>8645</v>
      </c>
    </row>
    <row r="1542" spans="1:73" ht="13.5" customHeight="1">
      <c r="A1542" s="5" t="str">
        <f>HYPERLINK("http://kyu.snu.ac.kr/sdhj/index.jsp?type=hj/GK14610_00IM0001_014a.jpg","1714_수서면_014a")</f>
        <v>1714_수서면_014a</v>
      </c>
      <c r="B1542" s="2">
        <v>1714</v>
      </c>
      <c r="C1542" s="2" t="s">
        <v>9700</v>
      </c>
      <c r="D1542" s="2" t="s">
        <v>9701</v>
      </c>
      <c r="E1542" s="2">
        <v>1541</v>
      </c>
      <c r="F1542" s="2">
        <v>2</v>
      </c>
      <c r="G1542" s="2" t="s">
        <v>9341</v>
      </c>
      <c r="H1542" s="2" t="s">
        <v>9345</v>
      </c>
      <c r="I1542" s="2">
        <v>17</v>
      </c>
      <c r="L1542" s="2">
        <v>1</v>
      </c>
      <c r="M1542" s="2" t="s">
        <v>1094</v>
      </c>
      <c r="N1542" s="2" t="s">
        <v>4961</v>
      </c>
      <c r="S1542" s="2" t="s">
        <v>77</v>
      </c>
      <c r="T1542" s="2" t="s">
        <v>5010</v>
      </c>
      <c r="U1542" s="2" t="s">
        <v>993</v>
      </c>
      <c r="V1542" s="2" t="s">
        <v>5234</v>
      </c>
      <c r="Y1542" s="2" t="s">
        <v>61</v>
      </c>
      <c r="Z1542" s="2" t="s">
        <v>5416</v>
      </c>
      <c r="AC1542" s="2">
        <v>30</v>
      </c>
      <c r="AD1542" s="2" t="s">
        <v>51</v>
      </c>
      <c r="AE1542" s="2" t="s">
        <v>6895</v>
      </c>
      <c r="AF1542" s="2" t="s">
        <v>118</v>
      </c>
      <c r="AG1542" s="2" t="s">
        <v>6923</v>
      </c>
      <c r="AV1542" s="2" t="s">
        <v>2828</v>
      </c>
      <c r="AW1542" s="2" t="s">
        <v>11128</v>
      </c>
      <c r="BI1542" s="2" t="s">
        <v>2829</v>
      </c>
      <c r="BJ1542" s="2" t="s">
        <v>7972</v>
      </c>
      <c r="BM1542" s="2" t="s">
        <v>2830</v>
      </c>
      <c r="BN1542" s="2" t="s">
        <v>8285</v>
      </c>
      <c r="BQ1542" s="2" t="s">
        <v>2831</v>
      </c>
      <c r="BR1542" s="2" t="s">
        <v>11129</v>
      </c>
      <c r="BS1542" s="2" t="s">
        <v>766</v>
      </c>
      <c r="BT1542" s="2" t="s">
        <v>11130</v>
      </c>
    </row>
    <row r="1543" spans="1:73" ht="13.5" customHeight="1">
      <c r="A1543" s="5" t="str">
        <f>HYPERLINK("http://kyu.snu.ac.kr/sdhj/index.jsp?type=hj/GK14610_00IM0001_014a.jpg","1714_수서면_014a")</f>
        <v>1714_수서면_014a</v>
      </c>
      <c r="B1543" s="2">
        <v>1714</v>
      </c>
      <c r="C1543" s="2" t="s">
        <v>11131</v>
      </c>
      <c r="D1543" s="2" t="s">
        <v>11132</v>
      </c>
      <c r="E1543" s="2">
        <v>1542</v>
      </c>
      <c r="F1543" s="2">
        <v>2</v>
      </c>
      <c r="G1543" s="2" t="s">
        <v>9341</v>
      </c>
      <c r="H1543" s="2" t="s">
        <v>9345</v>
      </c>
      <c r="I1543" s="2">
        <v>17</v>
      </c>
      <c r="L1543" s="2">
        <v>2</v>
      </c>
      <c r="M1543" s="2" t="s">
        <v>8929</v>
      </c>
      <c r="N1543" s="2" t="s">
        <v>9188</v>
      </c>
      <c r="T1543" s="2" t="s">
        <v>10744</v>
      </c>
      <c r="U1543" s="2" t="s">
        <v>2129</v>
      </c>
      <c r="V1543" s="2" t="s">
        <v>5236</v>
      </c>
      <c r="W1543" s="2" t="s">
        <v>68</v>
      </c>
      <c r="X1543" s="2" t="s">
        <v>10746</v>
      </c>
      <c r="Y1543" s="2" t="s">
        <v>2832</v>
      </c>
      <c r="Z1543" s="2" t="s">
        <v>6158</v>
      </c>
      <c r="AC1543" s="2">
        <v>69</v>
      </c>
      <c r="AD1543" s="2" t="s">
        <v>156</v>
      </c>
      <c r="AE1543" s="2" t="s">
        <v>6861</v>
      </c>
      <c r="AJ1543" s="2" t="s">
        <v>17</v>
      </c>
      <c r="AK1543" s="2" t="s">
        <v>7078</v>
      </c>
      <c r="AL1543" s="2" t="s">
        <v>2833</v>
      </c>
      <c r="AM1543" s="2" t="s">
        <v>7109</v>
      </c>
      <c r="AN1543" s="2" t="s">
        <v>419</v>
      </c>
      <c r="AO1543" s="2" t="s">
        <v>5018</v>
      </c>
      <c r="AR1543" s="2" t="s">
        <v>2834</v>
      </c>
      <c r="AS1543" s="2" t="s">
        <v>7149</v>
      </c>
      <c r="AT1543" s="2" t="s">
        <v>38</v>
      </c>
      <c r="AU1543" s="2" t="s">
        <v>5224</v>
      </c>
      <c r="AV1543" s="2" t="s">
        <v>2835</v>
      </c>
      <c r="AW1543" s="2" t="s">
        <v>7450</v>
      </c>
      <c r="BG1543" s="2" t="s">
        <v>38</v>
      </c>
      <c r="BH1543" s="2" t="s">
        <v>5224</v>
      </c>
      <c r="BI1543" s="2" t="s">
        <v>1268</v>
      </c>
      <c r="BJ1543" s="2" t="s">
        <v>7757</v>
      </c>
      <c r="BK1543" s="2" t="s">
        <v>38</v>
      </c>
      <c r="BL1543" s="2" t="s">
        <v>5224</v>
      </c>
      <c r="BM1543" s="2" t="s">
        <v>2836</v>
      </c>
      <c r="BN1543" s="2" t="s">
        <v>8320</v>
      </c>
      <c r="BO1543" s="2" t="s">
        <v>38</v>
      </c>
      <c r="BP1543" s="2" t="s">
        <v>5224</v>
      </c>
      <c r="BQ1543" s="2" t="s">
        <v>2837</v>
      </c>
      <c r="BR1543" s="2" t="s">
        <v>11133</v>
      </c>
      <c r="BS1543" s="2" t="s">
        <v>79</v>
      </c>
      <c r="BT1543" s="2" t="s">
        <v>11134</v>
      </c>
    </row>
    <row r="1544" spans="1:73" ht="13.5" customHeight="1">
      <c r="A1544" s="5" t="str">
        <f>HYPERLINK("http://kyu.snu.ac.kr/sdhj/index.jsp?type=hj/GK14610_00IM0001_014a.jpg","1714_수서면_014a")</f>
        <v>1714_수서면_014a</v>
      </c>
      <c r="B1544" s="2">
        <v>1714</v>
      </c>
      <c r="C1544" s="2" t="s">
        <v>11135</v>
      </c>
      <c r="D1544" s="2" t="s">
        <v>11136</v>
      </c>
      <c r="E1544" s="2">
        <v>1543</v>
      </c>
      <c r="F1544" s="2">
        <v>2</v>
      </c>
      <c r="G1544" s="2" t="s">
        <v>9341</v>
      </c>
      <c r="H1544" s="2" t="s">
        <v>9345</v>
      </c>
      <c r="I1544" s="2">
        <v>17</v>
      </c>
      <c r="L1544" s="2">
        <v>2</v>
      </c>
      <c r="M1544" s="2" t="s">
        <v>8929</v>
      </c>
      <c r="N1544" s="2" t="s">
        <v>9188</v>
      </c>
      <c r="S1544" s="2" t="s">
        <v>77</v>
      </c>
      <c r="T1544" s="2" t="s">
        <v>5010</v>
      </c>
      <c r="U1544" s="2" t="s">
        <v>150</v>
      </c>
      <c r="V1544" s="2" t="s">
        <v>5065</v>
      </c>
      <c r="Y1544" s="2" t="s">
        <v>2838</v>
      </c>
      <c r="Z1544" s="2" t="s">
        <v>6157</v>
      </c>
      <c r="AC1544" s="2">
        <v>63</v>
      </c>
      <c r="AD1544" s="2" t="s">
        <v>86</v>
      </c>
      <c r="AE1544" s="2" t="s">
        <v>6897</v>
      </c>
      <c r="AN1544" s="2" t="s">
        <v>419</v>
      </c>
      <c r="AO1544" s="2" t="s">
        <v>5018</v>
      </c>
      <c r="AR1544" s="2" t="s">
        <v>2839</v>
      </c>
      <c r="AS1544" s="2" t="s">
        <v>7148</v>
      </c>
      <c r="AT1544" s="2" t="s">
        <v>148</v>
      </c>
      <c r="AU1544" s="2" t="s">
        <v>5109</v>
      </c>
      <c r="AV1544" s="2" t="s">
        <v>841</v>
      </c>
      <c r="AW1544" s="2" t="s">
        <v>7449</v>
      </c>
      <c r="BG1544" s="2" t="s">
        <v>148</v>
      </c>
      <c r="BH1544" s="2" t="s">
        <v>5109</v>
      </c>
      <c r="BI1544" s="2" t="s">
        <v>2840</v>
      </c>
      <c r="BJ1544" s="2" t="s">
        <v>7971</v>
      </c>
      <c r="BK1544" s="2" t="s">
        <v>148</v>
      </c>
      <c r="BL1544" s="2" t="s">
        <v>5109</v>
      </c>
      <c r="BM1544" s="2" t="s">
        <v>2841</v>
      </c>
      <c r="BN1544" s="2" t="s">
        <v>8319</v>
      </c>
      <c r="BO1544" s="2" t="s">
        <v>148</v>
      </c>
      <c r="BP1544" s="2" t="s">
        <v>5109</v>
      </c>
      <c r="BQ1544" s="2" t="s">
        <v>2842</v>
      </c>
      <c r="BR1544" s="2" t="s">
        <v>5579</v>
      </c>
    </row>
    <row r="1545" spans="1:73" ht="13.5" customHeight="1">
      <c r="A1545" s="5" t="str">
        <f>HYPERLINK("http://kyu.snu.ac.kr/sdhj/index.jsp?type=hj/GK14610_00IM0001_014a.jpg","1714_수서면_014a")</f>
        <v>1714_수서면_014a</v>
      </c>
      <c r="B1545" s="2">
        <v>1714</v>
      </c>
      <c r="C1545" s="2" t="s">
        <v>10083</v>
      </c>
      <c r="D1545" s="2" t="s">
        <v>10084</v>
      </c>
      <c r="E1545" s="2">
        <v>1544</v>
      </c>
      <c r="F1545" s="2">
        <v>2</v>
      </c>
      <c r="G1545" s="2" t="s">
        <v>9341</v>
      </c>
      <c r="H1545" s="2" t="s">
        <v>9345</v>
      </c>
      <c r="I1545" s="2">
        <v>17</v>
      </c>
      <c r="L1545" s="2">
        <v>2</v>
      </c>
      <c r="M1545" s="2" t="s">
        <v>8929</v>
      </c>
      <c r="N1545" s="2" t="s">
        <v>9188</v>
      </c>
      <c r="S1545" s="2" t="s">
        <v>117</v>
      </c>
      <c r="T1545" s="2" t="s">
        <v>5009</v>
      </c>
      <c r="Y1545" s="2" t="s">
        <v>753</v>
      </c>
      <c r="Z1545" s="2" t="s">
        <v>6156</v>
      </c>
      <c r="AC1545" s="2">
        <v>3</v>
      </c>
      <c r="AD1545" s="2" t="s">
        <v>86</v>
      </c>
      <c r="AE1545" s="2" t="s">
        <v>6897</v>
      </c>
      <c r="AF1545" s="2" t="s">
        <v>63</v>
      </c>
      <c r="AG1545" s="2" t="s">
        <v>6918</v>
      </c>
    </row>
    <row r="1546" spans="1:73" ht="13.5" customHeight="1">
      <c r="A1546" s="5" t="str">
        <f>HYPERLINK("http://kyu.snu.ac.kr/sdhj/index.jsp?type=hj/GK14610_00IM0001_014a.jpg","1714_수서면_014a")</f>
        <v>1714_수서면_014a</v>
      </c>
      <c r="B1546" s="2">
        <v>1714</v>
      </c>
      <c r="C1546" s="2" t="s">
        <v>10747</v>
      </c>
      <c r="D1546" s="2" t="s">
        <v>10748</v>
      </c>
      <c r="E1546" s="2">
        <v>1545</v>
      </c>
      <c r="F1546" s="2">
        <v>2</v>
      </c>
      <c r="G1546" s="2" t="s">
        <v>9341</v>
      </c>
      <c r="H1546" s="2" t="s">
        <v>9345</v>
      </c>
      <c r="I1546" s="2">
        <v>17</v>
      </c>
      <c r="L1546" s="2">
        <v>3</v>
      </c>
      <c r="M1546" s="2" t="s">
        <v>2843</v>
      </c>
      <c r="N1546" s="2" t="s">
        <v>6155</v>
      </c>
      <c r="T1546" s="2" t="s">
        <v>9407</v>
      </c>
      <c r="U1546" s="2" t="s">
        <v>1174</v>
      </c>
      <c r="V1546" s="2" t="s">
        <v>5238</v>
      </c>
      <c r="Y1546" s="2" t="s">
        <v>2843</v>
      </c>
      <c r="Z1546" s="2" t="s">
        <v>6155</v>
      </c>
      <c r="AC1546" s="2">
        <v>63</v>
      </c>
      <c r="AD1546" s="2" t="s">
        <v>86</v>
      </c>
      <c r="AE1546" s="2" t="s">
        <v>6897</v>
      </c>
      <c r="AN1546" s="2" t="s">
        <v>419</v>
      </c>
      <c r="AO1546" s="2" t="s">
        <v>5018</v>
      </c>
      <c r="AR1546" s="2" t="s">
        <v>1521</v>
      </c>
      <c r="AS1546" s="2" t="s">
        <v>7147</v>
      </c>
      <c r="AT1546" s="2" t="s">
        <v>148</v>
      </c>
      <c r="AU1546" s="2" t="s">
        <v>5109</v>
      </c>
      <c r="AV1546" s="2" t="s">
        <v>2844</v>
      </c>
      <c r="AW1546" s="2" t="s">
        <v>7448</v>
      </c>
      <c r="BB1546" s="2" t="s">
        <v>993</v>
      </c>
      <c r="BC1546" s="2" t="s">
        <v>5234</v>
      </c>
      <c r="BD1546" s="2" t="s">
        <v>2291</v>
      </c>
      <c r="BE1546" s="2" t="s">
        <v>7690</v>
      </c>
      <c r="BG1546" s="2" t="s">
        <v>148</v>
      </c>
      <c r="BH1546" s="2" t="s">
        <v>5109</v>
      </c>
      <c r="BI1546" s="2" t="s">
        <v>2707</v>
      </c>
      <c r="BJ1546" s="2" t="s">
        <v>5487</v>
      </c>
      <c r="BK1546" s="2" t="s">
        <v>148</v>
      </c>
      <c r="BL1546" s="2" t="s">
        <v>5109</v>
      </c>
      <c r="BM1546" s="2" t="s">
        <v>2845</v>
      </c>
      <c r="BN1546" s="2" t="s">
        <v>8318</v>
      </c>
      <c r="BO1546" s="2" t="s">
        <v>148</v>
      </c>
      <c r="BP1546" s="2" t="s">
        <v>5109</v>
      </c>
      <c r="BQ1546" s="2" t="s">
        <v>2846</v>
      </c>
      <c r="BR1546" s="2" t="s">
        <v>11137</v>
      </c>
      <c r="BS1546" s="2" t="s">
        <v>11138</v>
      </c>
      <c r="BT1546" s="2" t="s">
        <v>10102</v>
      </c>
    </row>
    <row r="1547" spans="1:73" ht="13.5" customHeight="1">
      <c r="A1547" s="5" t="str">
        <f>HYPERLINK("http://kyu.snu.ac.kr/sdhj/index.jsp?type=hj/GK14610_00IM0001_014a.jpg","1714_수서면_014a")</f>
        <v>1714_수서면_014a</v>
      </c>
      <c r="B1547" s="2">
        <v>1714</v>
      </c>
      <c r="C1547" s="2" t="s">
        <v>9720</v>
      </c>
      <c r="D1547" s="2" t="s">
        <v>9721</v>
      </c>
      <c r="E1547" s="2">
        <v>1546</v>
      </c>
      <c r="F1547" s="2">
        <v>2</v>
      </c>
      <c r="G1547" s="2" t="s">
        <v>9341</v>
      </c>
      <c r="H1547" s="2" t="s">
        <v>9345</v>
      </c>
      <c r="I1547" s="2">
        <v>17</v>
      </c>
      <c r="L1547" s="2">
        <v>3</v>
      </c>
      <c r="M1547" s="2" t="s">
        <v>2843</v>
      </c>
      <c r="N1547" s="2" t="s">
        <v>6155</v>
      </c>
      <c r="S1547" s="2" t="s">
        <v>117</v>
      </c>
      <c r="T1547" s="2" t="s">
        <v>5009</v>
      </c>
      <c r="Y1547" s="2" t="s">
        <v>2847</v>
      </c>
      <c r="Z1547" s="2" t="s">
        <v>6154</v>
      </c>
      <c r="AC1547" s="2">
        <v>26</v>
      </c>
      <c r="AD1547" s="2" t="s">
        <v>58</v>
      </c>
      <c r="AE1547" s="2" t="s">
        <v>6879</v>
      </c>
    </row>
    <row r="1548" spans="1:73" ht="13.5" customHeight="1">
      <c r="A1548" s="5" t="str">
        <f>HYPERLINK("http://kyu.snu.ac.kr/sdhj/index.jsp?type=hj/GK14610_00IM0001_014a.jpg","1714_수서면_014a")</f>
        <v>1714_수서면_014a</v>
      </c>
      <c r="B1548" s="2">
        <v>1714</v>
      </c>
      <c r="C1548" s="2" t="s">
        <v>10290</v>
      </c>
      <c r="D1548" s="2" t="s">
        <v>10291</v>
      </c>
      <c r="E1548" s="2">
        <v>1547</v>
      </c>
      <c r="F1548" s="2">
        <v>2</v>
      </c>
      <c r="G1548" s="2" t="s">
        <v>9341</v>
      </c>
      <c r="H1548" s="2" t="s">
        <v>9345</v>
      </c>
      <c r="I1548" s="2">
        <v>17</v>
      </c>
      <c r="L1548" s="2">
        <v>3</v>
      </c>
      <c r="M1548" s="2" t="s">
        <v>2843</v>
      </c>
      <c r="N1548" s="2" t="s">
        <v>6155</v>
      </c>
      <c r="S1548" s="2" t="s">
        <v>67</v>
      </c>
      <c r="T1548" s="2" t="s">
        <v>5020</v>
      </c>
      <c r="Y1548" s="2" t="s">
        <v>2848</v>
      </c>
      <c r="Z1548" s="2" t="s">
        <v>6153</v>
      </c>
      <c r="AC1548" s="2">
        <v>25</v>
      </c>
      <c r="AD1548" s="2" t="s">
        <v>248</v>
      </c>
      <c r="AE1548" s="2" t="s">
        <v>6886</v>
      </c>
      <c r="BF1548" s="2" t="s">
        <v>56</v>
      </c>
    </row>
    <row r="1549" spans="1:73" ht="13.5" customHeight="1">
      <c r="A1549" s="5" t="str">
        <f>HYPERLINK("http://kyu.snu.ac.kr/sdhj/index.jsp?type=hj/GK14610_00IM0001_014a.jpg","1714_수서면_014a")</f>
        <v>1714_수서면_014a</v>
      </c>
      <c r="B1549" s="2">
        <v>1714</v>
      </c>
      <c r="C1549" s="2" t="s">
        <v>10290</v>
      </c>
      <c r="D1549" s="2" t="s">
        <v>10291</v>
      </c>
      <c r="E1549" s="2">
        <v>1548</v>
      </c>
      <c r="F1549" s="2">
        <v>2</v>
      </c>
      <c r="G1549" s="2" t="s">
        <v>9341</v>
      </c>
      <c r="H1549" s="2" t="s">
        <v>9345</v>
      </c>
      <c r="I1549" s="2">
        <v>17</v>
      </c>
      <c r="L1549" s="2">
        <v>4</v>
      </c>
      <c r="M1549" s="2" t="s">
        <v>2849</v>
      </c>
      <c r="N1549" s="2" t="s">
        <v>6152</v>
      </c>
      <c r="T1549" s="2" t="s">
        <v>10204</v>
      </c>
      <c r="U1549" s="2" t="s">
        <v>148</v>
      </c>
      <c r="V1549" s="2" t="s">
        <v>5109</v>
      </c>
      <c r="Y1549" s="2" t="s">
        <v>2849</v>
      </c>
      <c r="Z1549" s="2" t="s">
        <v>6152</v>
      </c>
      <c r="AC1549" s="2">
        <v>74</v>
      </c>
      <c r="AD1549" s="2" t="s">
        <v>293</v>
      </c>
      <c r="AE1549" s="2" t="s">
        <v>6858</v>
      </c>
      <c r="AJ1549" s="2" t="s">
        <v>17</v>
      </c>
      <c r="AK1549" s="2" t="s">
        <v>7078</v>
      </c>
      <c r="AL1549" s="2" t="s">
        <v>79</v>
      </c>
      <c r="AM1549" s="2" t="s">
        <v>11139</v>
      </c>
      <c r="AN1549" s="2" t="s">
        <v>419</v>
      </c>
      <c r="AO1549" s="2" t="s">
        <v>5018</v>
      </c>
      <c r="AR1549" s="2" t="s">
        <v>1521</v>
      </c>
      <c r="AS1549" s="2" t="s">
        <v>7147</v>
      </c>
      <c r="AT1549" s="2" t="s">
        <v>148</v>
      </c>
      <c r="AU1549" s="2" t="s">
        <v>5109</v>
      </c>
      <c r="AV1549" s="2" t="s">
        <v>2290</v>
      </c>
      <c r="AW1549" s="2" t="s">
        <v>7447</v>
      </c>
      <c r="BB1549" s="2" t="s">
        <v>993</v>
      </c>
      <c r="BC1549" s="2" t="s">
        <v>5234</v>
      </c>
      <c r="BD1549" s="2" t="s">
        <v>2291</v>
      </c>
      <c r="BE1549" s="2" t="s">
        <v>7690</v>
      </c>
      <c r="BG1549" s="2" t="s">
        <v>148</v>
      </c>
      <c r="BH1549" s="2" t="s">
        <v>5109</v>
      </c>
      <c r="BI1549" s="2" t="s">
        <v>2292</v>
      </c>
      <c r="BJ1549" s="2" t="s">
        <v>7970</v>
      </c>
      <c r="BK1549" s="2" t="s">
        <v>148</v>
      </c>
      <c r="BL1549" s="2" t="s">
        <v>5109</v>
      </c>
      <c r="BM1549" s="2" t="s">
        <v>1450</v>
      </c>
      <c r="BN1549" s="2" t="s">
        <v>5439</v>
      </c>
      <c r="BO1549" s="2" t="s">
        <v>148</v>
      </c>
      <c r="BP1549" s="2" t="s">
        <v>5109</v>
      </c>
      <c r="BQ1549" s="2" t="s">
        <v>2850</v>
      </c>
      <c r="BR1549" s="2" t="s">
        <v>8644</v>
      </c>
    </row>
    <row r="1550" spans="1:73" ht="13.5" customHeight="1">
      <c r="A1550" s="5" t="str">
        <f>HYPERLINK("http://kyu.snu.ac.kr/sdhj/index.jsp?type=hj/GK14610_00IM0001_014a.jpg","1714_수서면_014a")</f>
        <v>1714_수서면_014a</v>
      </c>
      <c r="B1550" s="2">
        <v>1714</v>
      </c>
      <c r="C1550" s="2" t="s">
        <v>9700</v>
      </c>
      <c r="D1550" s="2" t="s">
        <v>9701</v>
      </c>
      <c r="E1550" s="2">
        <v>1549</v>
      </c>
      <c r="F1550" s="2">
        <v>2</v>
      </c>
      <c r="G1550" s="2" t="s">
        <v>9341</v>
      </c>
      <c r="H1550" s="2" t="s">
        <v>9345</v>
      </c>
      <c r="I1550" s="2">
        <v>17</v>
      </c>
      <c r="L1550" s="2">
        <v>4</v>
      </c>
      <c r="M1550" s="2" t="s">
        <v>2849</v>
      </c>
      <c r="N1550" s="2" t="s">
        <v>6152</v>
      </c>
      <c r="S1550" s="2" t="s">
        <v>77</v>
      </c>
      <c r="T1550" s="2" t="s">
        <v>5010</v>
      </c>
      <c r="U1550" s="2" t="s">
        <v>993</v>
      </c>
      <c r="V1550" s="2" t="s">
        <v>5234</v>
      </c>
      <c r="Y1550" s="2" t="s">
        <v>2617</v>
      </c>
      <c r="Z1550" s="2" t="s">
        <v>6151</v>
      </c>
      <c r="AC1550" s="2">
        <v>54</v>
      </c>
      <c r="AD1550" s="2" t="s">
        <v>317</v>
      </c>
      <c r="AE1550" s="2" t="s">
        <v>6904</v>
      </c>
      <c r="AJ1550" s="2" t="s">
        <v>17</v>
      </c>
      <c r="AK1550" s="2" t="s">
        <v>7078</v>
      </c>
      <c r="AL1550" s="2" t="s">
        <v>356</v>
      </c>
      <c r="AM1550" s="2" t="s">
        <v>6987</v>
      </c>
      <c r="AT1550" s="2" t="s">
        <v>148</v>
      </c>
      <c r="AU1550" s="2" t="s">
        <v>5109</v>
      </c>
      <c r="AV1550" s="2" t="s">
        <v>4787</v>
      </c>
      <c r="AW1550" s="2" t="s">
        <v>6719</v>
      </c>
      <c r="BB1550" s="2" t="s">
        <v>150</v>
      </c>
      <c r="BC1550" s="2" t="s">
        <v>5065</v>
      </c>
      <c r="BD1550" s="2" t="s">
        <v>1089</v>
      </c>
      <c r="BE1550" s="2" t="s">
        <v>6354</v>
      </c>
      <c r="BG1550" s="2" t="s">
        <v>148</v>
      </c>
      <c r="BH1550" s="2" t="s">
        <v>5109</v>
      </c>
      <c r="BI1550" s="2" t="s">
        <v>11140</v>
      </c>
      <c r="BJ1550" s="2" t="s">
        <v>11141</v>
      </c>
      <c r="BM1550" s="2" t="s">
        <v>11142</v>
      </c>
      <c r="BN1550" s="2" t="s">
        <v>11143</v>
      </c>
      <c r="BO1550" s="2" t="s">
        <v>148</v>
      </c>
      <c r="BP1550" s="2" t="s">
        <v>5109</v>
      </c>
      <c r="BQ1550" s="2" t="s">
        <v>1089</v>
      </c>
      <c r="BR1550" s="2" t="s">
        <v>6354</v>
      </c>
    </row>
    <row r="1551" spans="1:73" ht="13.5" customHeight="1">
      <c r="A1551" s="5" t="str">
        <f>HYPERLINK("http://kyu.snu.ac.kr/sdhj/index.jsp?type=hj/GK14610_00IM0001_014a.jpg","1714_수서면_014a")</f>
        <v>1714_수서면_014a</v>
      </c>
      <c r="B1551" s="2">
        <v>1714</v>
      </c>
      <c r="C1551" s="2" t="s">
        <v>9359</v>
      </c>
      <c r="D1551" s="2" t="s">
        <v>9360</v>
      </c>
      <c r="E1551" s="2">
        <v>1550</v>
      </c>
      <c r="F1551" s="2">
        <v>2</v>
      </c>
      <c r="G1551" s="2" t="s">
        <v>9341</v>
      </c>
      <c r="H1551" s="2" t="s">
        <v>9345</v>
      </c>
      <c r="I1551" s="2">
        <v>17</v>
      </c>
      <c r="L1551" s="2">
        <v>4</v>
      </c>
      <c r="M1551" s="2" t="s">
        <v>2849</v>
      </c>
      <c r="N1551" s="2" t="s">
        <v>6152</v>
      </c>
      <c r="S1551" s="2" t="s">
        <v>45</v>
      </c>
      <c r="T1551" s="2" t="s">
        <v>5011</v>
      </c>
      <c r="U1551" s="2" t="s">
        <v>2234</v>
      </c>
      <c r="V1551" s="2" t="s">
        <v>5237</v>
      </c>
      <c r="Y1551" s="2" t="s">
        <v>2851</v>
      </c>
      <c r="Z1551" s="2" t="s">
        <v>6150</v>
      </c>
      <c r="AF1551" s="2" t="s">
        <v>364</v>
      </c>
      <c r="AG1551" s="2" t="s">
        <v>6921</v>
      </c>
      <c r="AH1551" s="2" t="s">
        <v>198</v>
      </c>
      <c r="AI1551" s="2" t="s">
        <v>7015</v>
      </c>
    </row>
    <row r="1552" spans="1:73" ht="13.5" customHeight="1">
      <c r="A1552" s="5" t="str">
        <f>HYPERLINK("http://kyu.snu.ac.kr/sdhj/index.jsp?type=hj/GK14610_00IM0001_014a.jpg","1714_수서면_014a")</f>
        <v>1714_수서면_014a</v>
      </c>
      <c r="B1552" s="2">
        <v>1714</v>
      </c>
      <c r="C1552" s="2" t="s">
        <v>9359</v>
      </c>
      <c r="D1552" s="2" t="s">
        <v>9360</v>
      </c>
      <c r="E1552" s="2">
        <v>1551</v>
      </c>
      <c r="F1552" s="2">
        <v>2</v>
      </c>
      <c r="G1552" s="2" t="s">
        <v>9341</v>
      </c>
      <c r="H1552" s="2" t="s">
        <v>9345</v>
      </c>
      <c r="I1552" s="2">
        <v>17</v>
      </c>
      <c r="L1552" s="2">
        <v>5</v>
      </c>
      <c r="M1552" s="2" t="s">
        <v>1352</v>
      </c>
      <c r="N1552" s="2" t="s">
        <v>6149</v>
      </c>
      <c r="T1552" s="2" t="s">
        <v>9407</v>
      </c>
      <c r="U1552" s="2" t="s">
        <v>1797</v>
      </c>
      <c r="V1552" s="2" t="s">
        <v>5111</v>
      </c>
      <c r="Y1552" s="2" t="s">
        <v>1352</v>
      </c>
      <c r="Z1552" s="2" t="s">
        <v>6149</v>
      </c>
      <c r="AC1552" s="2">
        <v>42</v>
      </c>
      <c r="AD1552" s="2" t="s">
        <v>404</v>
      </c>
      <c r="AE1552" s="2" t="s">
        <v>6900</v>
      </c>
      <c r="AJ1552" s="2" t="s">
        <v>17</v>
      </c>
      <c r="AK1552" s="2" t="s">
        <v>7078</v>
      </c>
      <c r="AL1552" s="2" t="s">
        <v>184</v>
      </c>
      <c r="AM1552" s="2" t="s">
        <v>7080</v>
      </c>
      <c r="AN1552" s="2" t="s">
        <v>419</v>
      </c>
      <c r="AO1552" s="2" t="s">
        <v>5018</v>
      </c>
      <c r="AR1552" s="2" t="s">
        <v>1521</v>
      </c>
      <c r="AS1552" s="2" t="s">
        <v>7147</v>
      </c>
      <c r="AT1552" s="2" t="s">
        <v>148</v>
      </c>
      <c r="AU1552" s="2" t="s">
        <v>5109</v>
      </c>
      <c r="AV1552" s="2" t="s">
        <v>11144</v>
      </c>
      <c r="AW1552" s="2" t="s">
        <v>7446</v>
      </c>
      <c r="BB1552" s="2" t="s">
        <v>993</v>
      </c>
      <c r="BC1552" s="2" t="s">
        <v>5234</v>
      </c>
      <c r="BD1552" s="2" t="s">
        <v>2577</v>
      </c>
      <c r="BE1552" s="2" t="s">
        <v>5803</v>
      </c>
      <c r="BG1552" s="2" t="s">
        <v>148</v>
      </c>
      <c r="BH1552" s="2" t="s">
        <v>5109</v>
      </c>
      <c r="BI1552" s="2" t="s">
        <v>242</v>
      </c>
      <c r="BJ1552" s="2" t="s">
        <v>11145</v>
      </c>
      <c r="BM1552" s="2" t="s">
        <v>2761</v>
      </c>
      <c r="BN1552" s="2" t="s">
        <v>8317</v>
      </c>
      <c r="BQ1552" s="2" t="s">
        <v>2762</v>
      </c>
      <c r="BR1552" s="2" t="s">
        <v>8643</v>
      </c>
      <c r="BS1552" s="2" t="s">
        <v>241</v>
      </c>
      <c r="BT1552" s="2" t="s">
        <v>7047</v>
      </c>
      <c r="BU1552" s="2" t="s">
        <v>11146</v>
      </c>
    </row>
    <row r="1553" spans="1:73" ht="13.5" customHeight="1">
      <c r="A1553" s="5" t="str">
        <f>HYPERLINK("http://kyu.snu.ac.kr/sdhj/index.jsp?type=hj/GK14610_00IM0001_014a.jpg","1714_수서면_014a")</f>
        <v>1714_수서면_014a</v>
      </c>
      <c r="B1553" s="2">
        <v>1714</v>
      </c>
      <c r="C1553" s="2" t="s">
        <v>9700</v>
      </c>
      <c r="D1553" s="2" t="s">
        <v>9701</v>
      </c>
      <c r="E1553" s="2">
        <v>1552</v>
      </c>
      <c r="F1553" s="2">
        <v>2</v>
      </c>
      <c r="G1553" s="2" t="s">
        <v>9341</v>
      </c>
      <c r="H1553" s="2" t="s">
        <v>9345</v>
      </c>
      <c r="I1553" s="2">
        <v>17</v>
      </c>
      <c r="L1553" s="2">
        <v>5</v>
      </c>
      <c r="M1553" s="2" t="s">
        <v>1352</v>
      </c>
      <c r="N1553" s="2" t="s">
        <v>6149</v>
      </c>
      <c r="S1553" s="2" t="s">
        <v>77</v>
      </c>
      <c r="T1553" s="2" t="s">
        <v>5010</v>
      </c>
      <c r="U1553" s="2" t="s">
        <v>150</v>
      </c>
      <c r="V1553" s="2" t="s">
        <v>5065</v>
      </c>
      <c r="Y1553" s="2" t="s">
        <v>1774</v>
      </c>
      <c r="Z1553" s="2" t="s">
        <v>6148</v>
      </c>
      <c r="AC1553" s="2">
        <v>33</v>
      </c>
      <c r="AD1553" s="2" t="s">
        <v>439</v>
      </c>
      <c r="AE1553" s="2" t="s">
        <v>6868</v>
      </c>
      <c r="AJ1553" s="2" t="s">
        <v>17</v>
      </c>
      <c r="AK1553" s="2" t="s">
        <v>7078</v>
      </c>
      <c r="AL1553" s="2" t="s">
        <v>356</v>
      </c>
      <c r="AM1553" s="2" t="s">
        <v>6987</v>
      </c>
      <c r="AN1553" s="2" t="s">
        <v>419</v>
      </c>
      <c r="AO1553" s="2" t="s">
        <v>5018</v>
      </c>
      <c r="AR1553" s="2" t="s">
        <v>1521</v>
      </c>
      <c r="AS1553" s="2" t="s">
        <v>7147</v>
      </c>
      <c r="BB1553" s="2" t="s">
        <v>993</v>
      </c>
      <c r="BC1553" s="2" t="s">
        <v>5234</v>
      </c>
      <c r="BD1553" s="2" t="s">
        <v>1622</v>
      </c>
      <c r="BE1553" s="2" t="s">
        <v>5784</v>
      </c>
      <c r="BG1553" s="2" t="s">
        <v>148</v>
      </c>
      <c r="BH1553" s="2" t="s">
        <v>5109</v>
      </c>
      <c r="BI1553" s="2" t="s">
        <v>2852</v>
      </c>
      <c r="BJ1553" s="2" t="s">
        <v>7969</v>
      </c>
      <c r="BK1553" s="2" t="s">
        <v>148</v>
      </c>
      <c r="BL1553" s="2" t="s">
        <v>5109</v>
      </c>
      <c r="BM1553" s="2" t="s">
        <v>2773</v>
      </c>
      <c r="BN1553" s="2" t="s">
        <v>7965</v>
      </c>
      <c r="BO1553" s="2" t="s">
        <v>1241</v>
      </c>
      <c r="BP1553" s="2" t="s">
        <v>11116</v>
      </c>
      <c r="BQ1553" s="2" t="s">
        <v>1580</v>
      </c>
      <c r="BR1553" s="2" t="s">
        <v>10285</v>
      </c>
      <c r="BS1553" s="2" t="s">
        <v>72</v>
      </c>
      <c r="BT1553" s="2" t="s">
        <v>7023</v>
      </c>
      <c r="BU1553" s="2" t="s">
        <v>1443</v>
      </c>
    </row>
    <row r="1554" spans="1:73" ht="13.5" customHeight="1">
      <c r="A1554" s="5" t="str">
        <f>HYPERLINK("http://kyu.snu.ac.kr/sdhj/index.jsp?type=hj/GK14610_00IM0001_014a.jpg","1714_수서면_014a")</f>
        <v>1714_수서면_014a</v>
      </c>
      <c r="B1554" s="2">
        <v>1714</v>
      </c>
      <c r="C1554" s="2" t="s">
        <v>9678</v>
      </c>
      <c r="D1554" s="2" t="s">
        <v>9679</v>
      </c>
      <c r="E1554" s="2">
        <v>1553</v>
      </c>
      <c r="F1554" s="2">
        <v>2</v>
      </c>
      <c r="G1554" s="2" t="s">
        <v>9341</v>
      </c>
      <c r="H1554" s="2" t="s">
        <v>9345</v>
      </c>
      <c r="I1554" s="2">
        <v>18</v>
      </c>
      <c r="J1554" s="2" t="s">
        <v>2853</v>
      </c>
      <c r="K1554" s="2" t="s">
        <v>4960</v>
      </c>
      <c r="L1554" s="2">
        <v>1</v>
      </c>
      <c r="M1554" s="2" t="s">
        <v>363</v>
      </c>
      <c r="N1554" s="2" t="s">
        <v>6147</v>
      </c>
      <c r="O1554" s="2" t="s">
        <v>6</v>
      </c>
      <c r="P1554" s="2" t="s">
        <v>4999</v>
      </c>
      <c r="T1554" s="2" t="s">
        <v>11147</v>
      </c>
      <c r="U1554" s="2" t="s">
        <v>2129</v>
      </c>
      <c r="V1554" s="2" t="s">
        <v>5236</v>
      </c>
      <c r="Y1554" s="2" t="s">
        <v>363</v>
      </c>
      <c r="Z1554" s="2" t="s">
        <v>6147</v>
      </c>
      <c r="AC1554" s="2">
        <v>67</v>
      </c>
      <c r="AD1554" s="2" t="s">
        <v>401</v>
      </c>
      <c r="AE1554" s="2" t="s">
        <v>6863</v>
      </c>
      <c r="AJ1554" s="2" t="s">
        <v>17</v>
      </c>
      <c r="AK1554" s="2" t="s">
        <v>7078</v>
      </c>
      <c r="AL1554" s="2" t="s">
        <v>72</v>
      </c>
      <c r="AM1554" s="2" t="s">
        <v>7023</v>
      </c>
      <c r="AN1554" s="2" t="s">
        <v>1504</v>
      </c>
      <c r="AO1554" s="2" t="s">
        <v>7027</v>
      </c>
      <c r="AR1554" s="2" t="s">
        <v>2854</v>
      </c>
      <c r="AS1554" s="2" t="s">
        <v>7146</v>
      </c>
      <c r="AT1554" s="2" t="s">
        <v>148</v>
      </c>
      <c r="AU1554" s="2" t="s">
        <v>5109</v>
      </c>
      <c r="AV1554" s="2" t="s">
        <v>1506</v>
      </c>
      <c r="AW1554" s="2" t="s">
        <v>7445</v>
      </c>
      <c r="BG1554" s="2" t="s">
        <v>148</v>
      </c>
      <c r="BH1554" s="2" t="s">
        <v>5109</v>
      </c>
      <c r="BI1554" s="2" t="s">
        <v>2855</v>
      </c>
      <c r="BJ1554" s="2" t="s">
        <v>7968</v>
      </c>
      <c r="BK1554" s="2" t="s">
        <v>148</v>
      </c>
      <c r="BL1554" s="2" t="s">
        <v>5109</v>
      </c>
      <c r="BM1554" s="2" t="s">
        <v>1507</v>
      </c>
      <c r="BN1554" s="2" t="s">
        <v>8316</v>
      </c>
      <c r="BO1554" s="2" t="s">
        <v>148</v>
      </c>
      <c r="BP1554" s="2" t="s">
        <v>5109</v>
      </c>
      <c r="BQ1554" s="2" t="s">
        <v>955</v>
      </c>
      <c r="BR1554" s="2" t="s">
        <v>11148</v>
      </c>
      <c r="BS1554" s="2" t="s">
        <v>1504</v>
      </c>
      <c r="BT1554" s="2" t="s">
        <v>7027</v>
      </c>
    </row>
    <row r="1555" spans="1:73" ht="13.5" customHeight="1">
      <c r="A1555" s="5" t="str">
        <f>HYPERLINK("http://kyu.snu.ac.kr/sdhj/index.jsp?type=hj/GK14610_00IM0001_014a.jpg","1714_수서면_014a")</f>
        <v>1714_수서면_014a</v>
      </c>
      <c r="B1555" s="2">
        <v>1714</v>
      </c>
      <c r="C1555" s="2" t="s">
        <v>9359</v>
      </c>
      <c r="D1555" s="2" t="s">
        <v>9360</v>
      </c>
      <c r="E1555" s="2">
        <v>1554</v>
      </c>
      <c r="F1555" s="2">
        <v>2</v>
      </c>
      <c r="G1555" s="2" t="s">
        <v>9341</v>
      </c>
      <c r="H1555" s="2" t="s">
        <v>9345</v>
      </c>
      <c r="I1555" s="2">
        <v>18</v>
      </c>
      <c r="L1555" s="2">
        <v>1</v>
      </c>
      <c r="M1555" s="2" t="s">
        <v>363</v>
      </c>
      <c r="N1555" s="2" t="s">
        <v>6147</v>
      </c>
      <c r="S1555" s="2" t="s">
        <v>77</v>
      </c>
      <c r="T1555" s="2" t="s">
        <v>5010</v>
      </c>
      <c r="U1555" s="2" t="s">
        <v>993</v>
      </c>
      <c r="V1555" s="2" t="s">
        <v>5234</v>
      </c>
      <c r="Y1555" s="2" t="s">
        <v>61</v>
      </c>
      <c r="Z1555" s="2" t="s">
        <v>5416</v>
      </c>
      <c r="AC1555" s="2">
        <v>63</v>
      </c>
      <c r="AD1555" s="2" t="s">
        <v>86</v>
      </c>
      <c r="AE1555" s="2" t="s">
        <v>6897</v>
      </c>
      <c r="AF1555" s="2" t="s">
        <v>118</v>
      </c>
      <c r="AG1555" s="2" t="s">
        <v>6923</v>
      </c>
      <c r="AJ1555" s="2" t="s">
        <v>17</v>
      </c>
      <c r="AK1555" s="2" t="s">
        <v>7078</v>
      </c>
      <c r="AL1555" s="2" t="s">
        <v>1504</v>
      </c>
      <c r="AM1555" s="2" t="s">
        <v>7027</v>
      </c>
      <c r="AT1555" s="2" t="s">
        <v>148</v>
      </c>
      <c r="AU1555" s="2" t="s">
        <v>5109</v>
      </c>
      <c r="AV1555" s="2" t="s">
        <v>242</v>
      </c>
      <c r="AW1555" s="2" t="s">
        <v>11149</v>
      </c>
      <c r="BG1555" s="2" t="s">
        <v>148</v>
      </c>
      <c r="BH1555" s="2" t="s">
        <v>5109</v>
      </c>
      <c r="BI1555" s="2" t="s">
        <v>2856</v>
      </c>
      <c r="BJ1555" s="2" t="s">
        <v>11150</v>
      </c>
      <c r="BK1555" s="2" t="s">
        <v>148</v>
      </c>
      <c r="BL1555" s="2" t="s">
        <v>5109</v>
      </c>
      <c r="BM1555" s="2" t="s">
        <v>1354</v>
      </c>
      <c r="BN1555" s="2" t="s">
        <v>6659</v>
      </c>
      <c r="BO1555" s="2" t="s">
        <v>148</v>
      </c>
      <c r="BP1555" s="2" t="s">
        <v>5109</v>
      </c>
      <c r="BQ1555" s="2" t="s">
        <v>2857</v>
      </c>
      <c r="BR1555" s="2" t="s">
        <v>11151</v>
      </c>
      <c r="BS1555" s="2" t="s">
        <v>241</v>
      </c>
      <c r="BT1555" s="2" t="s">
        <v>7047</v>
      </c>
    </row>
    <row r="1556" spans="1:73" ht="13.5" customHeight="1">
      <c r="A1556" s="5" t="str">
        <f>HYPERLINK("http://kyu.snu.ac.kr/sdhj/index.jsp?type=hj/GK14610_00IM0001_014a.jpg","1714_수서면_014a")</f>
        <v>1714_수서면_014a</v>
      </c>
      <c r="B1556" s="2">
        <v>1714</v>
      </c>
      <c r="C1556" s="2" t="s">
        <v>11152</v>
      </c>
      <c r="D1556" s="2" t="s">
        <v>11153</v>
      </c>
      <c r="E1556" s="2">
        <v>1555</v>
      </c>
      <c r="F1556" s="2">
        <v>2</v>
      </c>
      <c r="G1556" s="2" t="s">
        <v>9341</v>
      </c>
      <c r="H1556" s="2" t="s">
        <v>9345</v>
      </c>
      <c r="I1556" s="2">
        <v>18</v>
      </c>
      <c r="L1556" s="2">
        <v>2</v>
      </c>
      <c r="M1556" s="2" t="s">
        <v>2858</v>
      </c>
      <c r="N1556" s="2" t="s">
        <v>6146</v>
      </c>
      <c r="O1556" s="2" t="s">
        <v>6</v>
      </c>
      <c r="P1556" s="2" t="s">
        <v>4999</v>
      </c>
      <c r="T1556" s="2" t="s">
        <v>11154</v>
      </c>
      <c r="U1556" s="2" t="s">
        <v>150</v>
      </c>
      <c r="V1556" s="2" t="s">
        <v>5065</v>
      </c>
      <c r="Y1556" s="2" t="s">
        <v>2858</v>
      </c>
      <c r="Z1556" s="2" t="s">
        <v>6146</v>
      </c>
      <c r="AC1556" s="2">
        <v>41</v>
      </c>
      <c r="AD1556" s="2" t="s">
        <v>536</v>
      </c>
      <c r="AE1556" s="2" t="s">
        <v>6907</v>
      </c>
      <c r="AN1556" s="2" t="s">
        <v>419</v>
      </c>
      <c r="AO1556" s="2" t="s">
        <v>5018</v>
      </c>
      <c r="AR1556" s="2" t="s">
        <v>2859</v>
      </c>
      <c r="AS1556" s="2" t="s">
        <v>7145</v>
      </c>
      <c r="AT1556" s="2" t="s">
        <v>202</v>
      </c>
      <c r="AU1556" s="2" t="s">
        <v>11155</v>
      </c>
      <c r="AV1556" s="2" t="s">
        <v>2860</v>
      </c>
      <c r="AW1556" s="2" t="s">
        <v>11156</v>
      </c>
      <c r="BB1556" s="2" t="s">
        <v>150</v>
      </c>
      <c r="BC1556" s="2" t="s">
        <v>5065</v>
      </c>
      <c r="BD1556" s="2" t="s">
        <v>2861</v>
      </c>
      <c r="BE1556" s="2" t="s">
        <v>7689</v>
      </c>
      <c r="BG1556" s="2" t="s">
        <v>202</v>
      </c>
      <c r="BH1556" s="2" t="s">
        <v>11155</v>
      </c>
      <c r="BI1556" s="2" t="s">
        <v>107</v>
      </c>
      <c r="BJ1556" s="2" t="s">
        <v>6272</v>
      </c>
      <c r="BM1556" s="2" t="s">
        <v>1089</v>
      </c>
      <c r="BN1556" s="2" t="s">
        <v>6354</v>
      </c>
      <c r="BQ1556" s="2" t="s">
        <v>2862</v>
      </c>
      <c r="BR1556" s="2" t="s">
        <v>11157</v>
      </c>
      <c r="BS1556" s="2" t="s">
        <v>79</v>
      </c>
      <c r="BT1556" s="2" t="s">
        <v>9421</v>
      </c>
    </row>
    <row r="1557" spans="1:73" ht="13.5" customHeight="1">
      <c r="A1557" s="5" t="str">
        <f>HYPERLINK("http://kyu.snu.ac.kr/sdhj/index.jsp?type=hj/GK14610_00IM0001_014a.jpg","1714_수서면_014a")</f>
        <v>1714_수서면_014a</v>
      </c>
      <c r="B1557" s="2">
        <v>1714</v>
      </c>
      <c r="C1557" s="2" t="s">
        <v>9422</v>
      </c>
      <c r="D1557" s="2" t="s">
        <v>9423</v>
      </c>
      <c r="E1557" s="2">
        <v>1556</v>
      </c>
      <c r="F1557" s="2">
        <v>2</v>
      </c>
      <c r="G1557" s="2" t="s">
        <v>9341</v>
      </c>
      <c r="H1557" s="2" t="s">
        <v>9345</v>
      </c>
      <c r="I1557" s="2">
        <v>18</v>
      </c>
      <c r="L1557" s="2">
        <v>2</v>
      </c>
      <c r="M1557" s="2" t="s">
        <v>2858</v>
      </c>
      <c r="N1557" s="2" t="s">
        <v>6146</v>
      </c>
      <c r="S1557" s="2" t="s">
        <v>117</v>
      </c>
      <c r="T1557" s="2" t="s">
        <v>5009</v>
      </c>
      <c r="Y1557" s="2" t="s">
        <v>2863</v>
      </c>
      <c r="Z1557" s="2" t="s">
        <v>11158</v>
      </c>
      <c r="AC1557" s="2">
        <v>17</v>
      </c>
      <c r="AD1557" s="2" t="s">
        <v>259</v>
      </c>
      <c r="AE1557" s="2" t="s">
        <v>6862</v>
      </c>
    </row>
    <row r="1558" spans="1:73" ht="13.5" customHeight="1">
      <c r="A1558" s="5" t="str">
        <f>HYPERLINK("http://kyu.snu.ac.kr/sdhj/index.jsp?type=hj/GK14610_00IM0001_014a.jpg","1714_수서면_014a")</f>
        <v>1714_수서면_014a</v>
      </c>
      <c r="B1558" s="2">
        <v>1714</v>
      </c>
      <c r="C1558" s="2" t="s">
        <v>9667</v>
      </c>
      <c r="D1558" s="2" t="s">
        <v>9668</v>
      </c>
      <c r="E1558" s="2">
        <v>1557</v>
      </c>
      <c r="F1558" s="2">
        <v>2</v>
      </c>
      <c r="G1558" s="2" t="s">
        <v>9341</v>
      </c>
      <c r="H1558" s="2" t="s">
        <v>9345</v>
      </c>
      <c r="I1558" s="2">
        <v>18</v>
      </c>
      <c r="L1558" s="2">
        <v>2</v>
      </c>
      <c r="M1558" s="2" t="s">
        <v>2858</v>
      </c>
      <c r="N1558" s="2" t="s">
        <v>6146</v>
      </c>
      <c r="S1558" s="2" t="s">
        <v>67</v>
      </c>
      <c r="T1558" s="2" t="s">
        <v>5020</v>
      </c>
      <c r="Y1558" s="2" t="s">
        <v>2864</v>
      </c>
      <c r="Z1558" s="2" t="s">
        <v>6145</v>
      </c>
      <c r="AC1558" s="2">
        <v>55</v>
      </c>
      <c r="AD1558" s="2" t="s">
        <v>310</v>
      </c>
      <c r="AE1558" s="2" t="s">
        <v>6857</v>
      </c>
      <c r="BF1558" s="2" t="s">
        <v>56</v>
      </c>
    </row>
    <row r="1559" spans="1:73" ht="13.5" customHeight="1">
      <c r="A1559" s="5" t="str">
        <f>HYPERLINK("http://kyu.snu.ac.kr/sdhj/index.jsp?type=hj/GK14610_00IM0001_014a.jpg","1714_수서면_014a")</f>
        <v>1714_수서면_014a</v>
      </c>
      <c r="B1559" s="2">
        <v>1714</v>
      </c>
      <c r="C1559" s="2" t="s">
        <v>9667</v>
      </c>
      <c r="D1559" s="2" t="s">
        <v>9668</v>
      </c>
      <c r="E1559" s="2">
        <v>1558</v>
      </c>
      <c r="F1559" s="2">
        <v>2</v>
      </c>
      <c r="G1559" s="2" t="s">
        <v>9341</v>
      </c>
      <c r="H1559" s="2" t="s">
        <v>9345</v>
      </c>
      <c r="I1559" s="2">
        <v>18</v>
      </c>
      <c r="L1559" s="2">
        <v>2</v>
      </c>
      <c r="M1559" s="2" t="s">
        <v>2858</v>
      </c>
      <c r="N1559" s="2" t="s">
        <v>6146</v>
      </c>
      <c r="S1559" s="2" t="s">
        <v>67</v>
      </c>
      <c r="T1559" s="2" t="s">
        <v>5020</v>
      </c>
      <c r="Y1559" s="2" t="s">
        <v>2865</v>
      </c>
      <c r="Z1559" s="2" t="s">
        <v>6144</v>
      </c>
      <c r="AC1559" s="2">
        <v>10</v>
      </c>
      <c r="AD1559" s="2" t="s">
        <v>283</v>
      </c>
      <c r="AE1559" s="2" t="s">
        <v>6876</v>
      </c>
      <c r="AF1559" s="2" t="s">
        <v>118</v>
      </c>
      <c r="AG1559" s="2" t="s">
        <v>6923</v>
      </c>
      <c r="BF1559" s="2" t="s">
        <v>56</v>
      </c>
    </row>
    <row r="1560" spans="1:73" ht="13.5" customHeight="1">
      <c r="A1560" s="5" t="str">
        <f>HYPERLINK("http://kyu.snu.ac.kr/sdhj/index.jsp?type=hj/GK14610_00IM0001_014a.jpg","1714_수서면_014a")</f>
        <v>1714_수서면_014a</v>
      </c>
      <c r="B1560" s="2">
        <v>1714</v>
      </c>
      <c r="C1560" s="2" t="s">
        <v>9392</v>
      </c>
      <c r="D1560" s="2" t="s">
        <v>9393</v>
      </c>
      <c r="E1560" s="2">
        <v>1559</v>
      </c>
      <c r="F1560" s="2">
        <v>2</v>
      </c>
      <c r="G1560" s="2" t="s">
        <v>9341</v>
      </c>
      <c r="H1560" s="2" t="s">
        <v>9345</v>
      </c>
      <c r="I1560" s="2">
        <v>18</v>
      </c>
      <c r="L1560" s="2">
        <v>3</v>
      </c>
      <c r="M1560" s="2" t="s">
        <v>2866</v>
      </c>
      <c r="N1560" s="2" t="s">
        <v>6143</v>
      </c>
      <c r="O1560" s="2" t="s">
        <v>6</v>
      </c>
      <c r="P1560" s="2" t="s">
        <v>4999</v>
      </c>
      <c r="T1560" s="2" t="s">
        <v>9407</v>
      </c>
      <c r="U1560" s="2" t="s">
        <v>2129</v>
      </c>
      <c r="V1560" s="2" t="s">
        <v>5236</v>
      </c>
      <c r="Y1560" s="2" t="s">
        <v>2866</v>
      </c>
      <c r="Z1560" s="2" t="s">
        <v>6143</v>
      </c>
      <c r="AC1560" s="2">
        <v>75</v>
      </c>
      <c r="AD1560" s="2" t="s">
        <v>310</v>
      </c>
      <c r="AE1560" s="2" t="s">
        <v>6857</v>
      </c>
      <c r="AN1560" s="2" t="s">
        <v>419</v>
      </c>
      <c r="AO1560" s="2" t="s">
        <v>5018</v>
      </c>
      <c r="AR1560" s="2" t="s">
        <v>1511</v>
      </c>
      <c r="AS1560" s="2" t="s">
        <v>7144</v>
      </c>
      <c r="AT1560" s="2" t="s">
        <v>1317</v>
      </c>
      <c r="AU1560" s="2" t="s">
        <v>5093</v>
      </c>
      <c r="AV1560" s="2" t="s">
        <v>648</v>
      </c>
      <c r="AW1560" s="2" t="s">
        <v>6783</v>
      </c>
      <c r="BG1560" s="2" t="s">
        <v>1317</v>
      </c>
      <c r="BH1560" s="2" t="s">
        <v>5093</v>
      </c>
      <c r="BI1560" s="2" t="s">
        <v>2867</v>
      </c>
      <c r="BJ1560" s="2" t="s">
        <v>7968</v>
      </c>
      <c r="BK1560" s="2" t="s">
        <v>202</v>
      </c>
      <c r="BL1560" s="2" t="s">
        <v>10695</v>
      </c>
      <c r="BM1560" s="2" t="s">
        <v>2868</v>
      </c>
      <c r="BN1560" s="2" t="s">
        <v>8315</v>
      </c>
      <c r="BO1560" s="2" t="s">
        <v>105</v>
      </c>
      <c r="BP1560" s="2" t="s">
        <v>7189</v>
      </c>
      <c r="BQ1560" s="2" t="s">
        <v>2869</v>
      </c>
      <c r="BR1560" s="2" t="s">
        <v>11159</v>
      </c>
      <c r="BS1560" s="2" t="s">
        <v>2870</v>
      </c>
      <c r="BT1560" s="2" t="s">
        <v>11160</v>
      </c>
    </row>
    <row r="1561" spans="1:73" ht="13.5" customHeight="1">
      <c r="A1561" s="5" t="str">
        <f>HYPERLINK("http://kyu.snu.ac.kr/sdhj/index.jsp?type=hj/GK14610_00IM0001_014a.jpg","1714_수서면_014a")</f>
        <v>1714_수서면_014a</v>
      </c>
      <c r="B1561" s="2">
        <v>1714</v>
      </c>
      <c r="C1561" s="2" t="s">
        <v>10178</v>
      </c>
      <c r="D1561" s="2" t="s">
        <v>10179</v>
      </c>
      <c r="E1561" s="2">
        <v>1560</v>
      </c>
      <c r="F1561" s="2">
        <v>2</v>
      </c>
      <c r="G1561" s="2" t="s">
        <v>9341</v>
      </c>
      <c r="H1561" s="2" t="s">
        <v>9345</v>
      </c>
      <c r="I1561" s="2">
        <v>18</v>
      </c>
      <c r="L1561" s="2">
        <v>3</v>
      </c>
      <c r="M1561" s="2" t="s">
        <v>2866</v>
      </c>
      <c r="N1561" s="2" t="s">
        <v>6143</v>
      </c>
      <c r="S1561" s="2" t="s">
        <v>77</v>
      </c>
      <c r="T1561" s="2" t="s">
        <v>5010</v>
      </c>
      <c r="U1561" s="2" t="s">
        <v>993</v>
      </c>
      <c r="V1561" s="2" t="s">
        <v>5234</v>
      </c>
      <c r="Y1561" s="2" t="s">
        <v>4867</v>
      </c>
      <c r="Z1561" s="2" t="s">
        <v>6142</v>
      </c>
      <c r="AC1561" s="2">
        <v>60</v>
      </c>
      <c r="AD1561" s="2" t="s">
        <v>136</v>
      </c>
      <c r="AE1561" s="2" t="s">
        <v>6880</v>
      </c>
      <c r="AF1561" s="2" t="s">
        <v>118</v>
      </c>
      <c r="AG1561" s="2" t="s">
        <v>6923</v>
      </c>
      <c r="AT1561" s="2" t="s">
        <v>148</v>
      </c>
      <c r="AU1561" s="2" t="s">
        <v>5109</v>
      </c>
      <c r="AV1561" s="2" t="s">
        <v>2871</v>
      </c>
      <c r="AW1561" s="2" t="s">
        <v>7444</v>
      </c>
      <c r="BG1561" s="2" t="s">
        <v>148</v>
      </c>
      <c r="BH1561" s="2" t="s">
        <v>5109</v>
      </c>
      <c r="BI1561" s="2" t="s">
        <v>2872</v>
      </c>
      <c r="BJ1561" s="2" t="s">
        <v>7967</v>
      </c>
      <c r="BM1561" s="2" t="s">
        <v>1474</v>
      </c>
      <c r="BN1561" s="2" t="s">
        <v>8314</v>
      </c>
      <c r="BO1561" s="2" t="s">
        <v>148</v>
      </c>
      <c r="BP1561" s="2" t="s">
        <v>5109</v>
      </c>
      <c r="BQ1561" s="2" t="s">
        <v>2873</v>
      </c>
      <c r="BR1561" s="2" t="s">
        <v>8642</v>
      </c>
      <c r="BS1561" s="2" t="s">
        <v>2874</v>
      </c>
      <c r="BT1561" s="2" t="s">
        <v>8809</v>
      </c>
    </row>
    <row r="1562" spans="1:73" ht="13.5" customHeight="1">
      <c r="A1562" s="5" t="str">
        <f>HYPERLINK("http://kyu.snu.ac.kr/sdhj/index.jsp?type=hj/GK14610_00IM0001_014a.jpg","1714_수서면_014a")</f>
        <v>1714_수서면_014a</v>
      </c>
      <c r="B1562" s="2">
        <v>1714</v>
      </c>
      <c r="C1562" s="2" t="s">
        <v>9483</v>
      </c>
      <c r="D1562" s="2" t="s">
        <v>9484</v>
      </c>
      <c r="E1562" s="2">
        <v>1561</v>
      </c>
      <c r="F1562" s="2">
        <v>2</v>
      </c>
      <c r="G1562" s="2" t="s">
        <v>9341</v>
      </c>
      <c r="H1562" s="2" t="s">
        <v>9345</v>
      </c>
      <c r="I1562" s="2">
        <v>18</v>
      </c>
      <c r="L1562" s="2">
        <v>4</v>
      </c>
      <c r="M1562" s="2" t="s">
        <v>1545</v>
      </c>
      <c r="N1562" s="2" t="s">
        <v>6141</v>
      </c>
      <c r="O1562" s="2" t="s">
        <v>6</v>
      </c>
      <c r="P1562" s="2" t="s">
        <v>4999</v>
      </c>
      <c r="T1562" s="2" t="s">
        <v>9407</v>
      </c>
      <c r="U1562" s="2" t="s">
        <v>2875</v>
      </c>
      <c r="V1562" s="2" t="s">
        <v>5235</v>
      </c>
      <c r="Y1562" s="2" t="s">
        <v>1545</v>
      </c>
      <c r="Z1562" s="2" t="s">
        <v>6141</v>
      </c>
      <c r="AC1562" s="2">
        <v>30</v>
      </c>
      <c r="AD1562" s="2" t="s">
        <v>51</v>
      </c>
      <c r="AE1562" s="2" t="s">
        <v>6895</v>
      </c>
      <c r="AF1562" s="2" t="s">
        <v>118</v>
      </c>
      <c r="AG1562" s="2" t="s">
        <v>6923</v>
      </c>
      <c r="AN1562" s="2" t="s">
        <v>260</v>
      </c>
      <c r="AO1562" s="2" t="s">
        <v>7029</v>
      </c>
      <c r="AR1562" s="2" t="s">
        <v>2876</v>
      </c>
      <c r="AS1562" s="2" t="s">
        <v>7143</v>
      </c>
      <c r="AT1562" s="2" t="s">
        <v>148</v>
      </c>
      <c r="AU1562" s="2" t="s">
        <v>5109</v>
      </c>
      <c r="AV1562" s="2" t="s">
        <v>2877</v>
      </c>
      <c r="AW1562" s="2" t="s">
        <v>11161</v>
      </c>
      <c r="BB1562" s="2" t="s">
        <v>993</v>
      </c>
      <c r="BC1562" s="2" t="s">
        <v>5234</v>
      </c>
      <c r="BD1562" s="2" t="s">
        <v>2878</v>
      </c>
      <c r="BE1562" s="2" t="s">
        <v>6140</v>
      </c>
      <c r="BG1562" s="2" t="s">
        <v>148</v>
      </c>
      <c r="BH1562" s="2" t="s">
        <v>5109</v>
      </c>
      <c r="BI1562" s="2" t="s">
        <v>2879</v>
      </c>
      <c r="BJ1562" s="2" t="s">
        <v>7966</v>
      </c>
      <c r="BK1562" s="2" t="s">
        <v>148</v>
      </c>
      <c r="BL1562" s="2" t="s">
        <v>5109</v>
      </c>
      <c r="BM1562" s="2" t="s">
        <v>2880</v>
      </c>
      <c r="BN1562" s="2" t="s">
        <v>7983</v>
      </c>
      <c r="BO1562" s="2" t="s">
        <v>148</v>
      </c>
      <c r="BP1562" s="2" t="s">
        <v>5109</v>
      </c>
      <c r="BQ1562" s="2" t="s">
        <v>2881</v>
      </c>
      <c r="BR1562" s="2" t="s">
        <v>11162</v>
      </c>
      <c r="BS1562" s="2" t="s">
        <v>79</v>
      </c>
      <c r="BT1562" s="2" t="s">
        <v>11163</v>
      </c>
    </row>
    <row r="1563" spans="1:73" ht="13.5" customHeight="1">
      <c r="A1563" s="5" t="str">
        <f>HYPERLINK("http://kyu.snu.ac.kr/sdhj/index.jsp?type=hj/GK14610_00IM0001_014a.jpg","1714_수서면_014a")</f>
        <v>1714_수서면_014a</v>
      </c>
      <c r="B1563" s="2">
        <v>1714</v>
      </c>
      <c r="C1563" s="2" t="s">
        <v>11164</v>
      </c>
      <c r="D1563" s="2" t="s">
        <v>11165</v>
      </c>
      <c r="E1563" s="2">
        <v>1562</v>
      </c>
      <c r="F1563" s="2">
        <v>2</v>
      </c>
      <c r="G1563" s="2" t="s">
        <v>9341</v>
      </c>
      <c r="H1563" s="2" t="s">
        <v>9345</v>
      </c>
      <c r="I1563" s="2">
        <v>18</v>
      </c>
      <c r="L1563" s="2">
        <v>4</v>
      </c>
      <c r="M1563" s="2" t="s">
        <v>1545</v>
      </c>
      <c r="N1563" s="2" t="s">
        <v>6141</v>
      </c>
      <c r="S1563" s="2" t="s">
        <v>1166</v>
      </c>
      <c r="T1563" s="2" t="s">
        <v>5008</v>
      </c>
      <c r="U1563" s="2" t="s">
        <v>993</v>
      </c>
      <c r="V1563" s="2" t="s">
        <v>5234</v>
      </c>
      <c r="Y1563" s="2" t="s">
        <v>2878</v>
      </c>
      <c r="Z1563" s="2" t="s">
        <v>6140</v>
      </c>
      <c r="AC1563" s="2">
        <v>70</v>
      </c>
      <c r="AD1563" s="2" t="s">
        <v>283</v>
      </c>
      <c r="AE1563" s="2" t="s">
        <v>6876</v>
      </c>
    </row>
    <row r="1564" spans="1:73" ht="13.5" customHeight="1">
      <c r="A1564" s="5" t="str">
        <f>HYPERLINK("http://kyu.snu.ac.kr/sdhj/index.jsp?type=hj/GK14610_00IM0001_014a.jpg","1714_수서면_014a")</f>
        <v>1714_수서면_014a</v>
      </c>
      <c r="B1564" s="2">
        <v>1714</v>
      </c>
      <c r="C1564" s="2" t="s">
        <v>9361</v>
      </c>
      <c r="D1564" s="2" t="s">
        <v>9362</v>
      </c>
      <c r="E1564" s="2">
        <v>1563</v>
      </c>
      <c r="F1564" s="2">
        <v>2</v>
      </c>
      <c r="G1564" s="2" t="s">
        <v>9341</v>
      </c>
      <c r="H1564" s="2" t="s">
        <v>9345</v>
      </c>
      <c r="I1564" s="2">
        <v>18</v>
      </c>
      <c r="L1564" s="2">
        <v>5</v>
      </c>
      <c r="M1564" s="2" t="s">
        <v>1556</v>
      </c>
      <c r="N1564" s="2" t="s">
        <v>9185</v>
      </c>
      <c r="O1564" s="2" t="s">
        <v>6</v>
      </c>
      <c r="P1564" s="2" t="s">
        <v>4999</v>
      </c>
      <c r="T1564" s="2" t="s">
        <v>11099</v>
      </c>
      <c r="U1564" s="2" t="s">
        <v>148</v>
      </c>
      <c r="V1564" s="2" t="s">
        <v>5109</v>
      </c>
      <c r="Y1564" s="2" t="s">
        <v>1556</v>
      </c>
      <c r="Z1564" s="2" t="s">
        <v>10272</v>
      </c>
      <c r="AC1564" s="2">
        <v>57</v>
      </c>
      <c r="AD1564" s="2" t="s">
        <v>305</v>
      </c>
      <c r="AE1564" s="2" t="s">
        <v>6903</v>
      </c>
      <c r="AJ1564" s="2" t="s">
        <v>17</v>
      </c>
      <c r="AK1564" s="2" t="s">
        <v>7078</v>
      </c>
      <c r="AL1564" s="2" t="s">
        <v>37</v>
      </c>
      <c r="AM1564" s="2" t="s">
        <v>7010</v>
      </c>
      <c r="AN1564" s="2" t="s">
        <v>419</v>
      </c>
      <c r="AO1564" s="2" t="s">
        <v>5018</v>
      </c>
      <c r="AR1564" s="2" t="s">
        <v>2512</v>
      </c>
      <c r="AS1564" s="2" t="s">
        <v>7142</v>
      </c>
      <c r="AT1564" s="2" t="s">
        <v>148</v>
      </c>
      <c r="AU1564" s="2" t="s">
        <v>5109</v>
      </c>
      <c r="AV1564" s="2" t="s">
        <v>2882</v>
      </c>
      <c r="AW1564" s="2" t="s">
        <v>7443</v>
      </c>
      <c r="BB1564" s="2" t="s">
        <v>150</v>
      </c>
      <c r="BC1564" s="2" t="s">
        <v>5065</v>
      </c>
      <c r="BD1564" s="2" t="s">
        <v>1551</v>
      </c>
      <c r="BE1564" s="2" t="s">
        <v>6626</v>
      </c>
      <c r="BG1564" s="2" t="s">
        <v>148</v>
      </c>
      <c r="BH1564" s="2" t="s">
        <v>5109</v>
      </c>
      <c r="BI1564" s="2" t="s">
        <v>2773</v>
      </c>
      <c r="BJ1564" s="2" t="s">
        <v>7965</v>
      </c>
      <c r="BK1564" s="2" t="s">
        <v>148</v>
      </c>
      <c r="BL1564" s="2" t="s">
        <v>5109</v>
      </c>
      <c r="BM1564" s="2" t="s">
        <v>2739</v>
      </c>
      <c r="BN1564" s="2" t="s">
        <v>7980</v>
      </c>
      <c r="BQ1564" s="2" t="s">
        <v>341</v>
      </c>
      <c r="BR1564" s="2" t="s">
        <v>4965</v>
      </c>
      <c r="BS1564" s="2" t="s">
        <v>184</v>
      </c>
      <c r="BT1564" s="2" t="s">
        <v>7080</v>
      </c>
    </row>
    <row r="1565" spans="1:73" ht="13.5" customHeight="1">
      <c r="A1565" s="5" t="str">
        <f>HYPERLINK("http://kyu.snu.ac.kr/sdhj/index.jsp?type=hj/GK14610_00IM0001_014a.jpg","1714_수서면_014a")</f>
        <v>1714_수서면_014a</v>
      </c>
      <c r="B1565" s="2">
        <v>1714</v>
      </c>
      <c r="C1565" s="2" t="s">
        <v>9976</v>
      </c>
      <c r="D1565" s="2" t="s">
        <v>9977</v>
      </c>
      <c r="E1565" s="2">
        <v>1564</v>
      </c>
      <c r="F1565" s="2">
        <v>2</v>
      </c>
      <c r="G1565" s="2" t="s">
        <v>9341</v>
      </c>
      <c r="H1565" s="2" t="s">
        <v>9345</v>
      </c>
      <c r="I1565" s="2">
        <v>18</v>
      </c>
      <c r="L1565" s="2">
        <v>5</v>
      </c>
      <c r="M1565" s="2" t="s">
        <v>1556</v>
      </c>
      <c r="N1565" s="2" t="s">
        <v>9185</v>
      </c>
      <c r="S1565" s="2" t="s">
        <v>117</v>
      </c>
      <c r="T1565" s="2" t="s">
        <v>5009</v>
      </c>
      <c r="U1565" s="2" t="s">
        <v>150</v>
      </c>
      <c r="V1565" s="2" t="s">
        <v>5065</v>
      </c>
      <c r="Y1565" s="2" t="s">
        <v>2450</v>
      </c>
      <c r="Z1565" s="2" t="s">
        <v>6139</v>
      </c>
      <c r="AC1565" s="2">
        <v>15</v>
      </c>
      <c r="AD1565" s="2" t="s">
        <v>310</v>
      </c>
      <c r="AE1565" s="2" t="s">
        <v>6857</v>
      </c>
      <c r="AF1565" s="2" t="s">
        <v>118</v>
      </c>
      <c r="AG1565" s="2" t="s">
        <v>6923</v>
      </c>
    </row>
    <row r="1566" spans="1:73" ht="13.5" customHeight="1">
      <c r="A1566" s="5" t="str">
        <f>HYPERLINK("http://kyu.snu.ac.kr/sdhj/index.jsp?type=hj/GK14610_00IM0001_014a.jpg","1714_수서면_014a")</f>
        <v>1714_수서면_014a</v>
      </c>
      <c r="B1566" s="2">
        <v>1714</v>
      </c>
      <c r="C1566" s="2" t="s">
        <v>9392</v>
      </c>
      <c r="D1566" s="2" t="s">
        <v>9393</v>
      </c>
      <c r="E1566" s="2">
        <v>1565</v>
      </c>
      <c r="F1566" s="2">
        <v>2</v>
      </c>
      <c r="G1566" s="2" t="s">
        <v>9341</v>
      </c>
      <c r="H1566" s="2" t="s">
        <v>9345</v>
      </c>
      <c r="I1566" s="2">
        <v>18</v>
      </c>
      <c r="L1566" s="2">
        <v>6</v>
      </c>
      <c r="M1566" s="2" t="s">
        <v>2250</v>
      </c>
      <c r="N1566" s="2" t="s">
        <v>6059</v>
      </c>
      <c r="O1566" s="2" t="s">
        <v>6</v>
      </c>
      <c r="P1566" s="2" t="s">
        <v>4999</v>
      </c>
      <c r="T1566" s="2" t="s">
        <v>9407</v>
      </c>
      <c r="U1566" s="2" t="s">
        <v>150</v>
      </c>
      <c r="V1566" s="2" t="s">
        <v>5065</v>
      </c>
      <c r="Y1566" s="2" t="s">
        <v>2250</v>
      </c>
      <c r="Z1566" s="2" t="s">
        <v>6059</v>
      </c>
      <c r="AC1566" s="2">
        <v>58</v>
      </c>
      <c r="AD1566" s="2" t="s">
        <v>121</v>
      </c>
      <c r="AE1566" s="2" t="s">
        <v>6856</v>
      </c>
      <c r="AF1566" s="2" t="s">
        <v>118</v>
      </c>
      <c r="AG1566" s="2" t="s">
        <v>6923</v>
      </c>
      <c r="AN1566" s="2" t="s">
        <v>419</v>
      </c>
      <c r="AO1566" s="2" t="s">
        <v>5018</v>
      </c>
      <c r="AR1566" s="2" t="s">
        <v>2799</v>
      </c>
      <c r="AS1566" s="2" t="s">
        <v>7141</v>
      </c>
      <c r="AT1566" s="2" t="s">
        <v>148</v>
      </c>
      <c r="AU1566" s="2" t="s">
        <v>5109</v>
      </c>
      <c r="AV1566" s="2" t="s">
        <v>550</v>
      </c>
      <c r="AW1566" s="2" t="s">
        <v>6225</v>
      </c>
      <c r="BG1566" s="2" t="s">
        <v>148</v>
      </c>
      <c r="BH1566" s="2" t="s">
        <v>5109</v>
      </c>
      <c r="BI1566" s="2" t="s">
        <v>2883</v>
      </c>
      <c r="BJ1566" s="2" t="s">
        <v>7964</v>
      </c>
      <c r="BK1566" s="2" t="s">
        <v>148</v>
      </c>
      <c r="BL1566" s="2" t="s">
        <v>5109</v>
      </c>
      <c r="BM1566" s="2" t="s">
        <v>2884</v>
      </c>
      <c r="BN1566" s="2" t="s">
        <v>8313</v>
      </c>
      <c r="BO1566" s="2" t="s">
        <v>148</v>
      </c>
      <c r="BP1566" s="2" t="s">
        <v>5109</v>
      </c>
      <c r="BQ1566" s="2" t="s">
        <v>2885</v>
      </c>
      <c r="BR1566" s="2" t="s">
        <v>8641</v>
      </c>
      <c r="BS1566" s="2" t="s">
        <v>184</v>
      </c>
      <c r="BT1566" s="2" t="s">
        <v>7080</v>
      </c>
    </row>
    <row r="1567" spans="1:73" ht="13.5" customHeight="1">
      <c r="A1567" s="5" t="str">
        <f>HYPERLINK("http://kyu.snu.ac.kr/sdhj/index.jsp?type=hj/GK14610_00IM0001_014a.jpg","1714_수서면_014a")</f>
        <v>1714_수서면_014a</v>
      </c>
      <c r="B1567" s="2">
        <v>1714</v>
      </c>
      <c r="C1567" s="2" t="s">
        <v>10747</v>
      </c>
      <c r="D1567" s="2" t="s">
        <v>10748</v>
      </c>
      <c r="E1567" s="2">
        <v>1566</v>
      </c>
      <c r="F1567" s="2">
        <v>3</v>
      </c>
      <c r="G1567" s="2" t="s">
        <v>11166</v>
      </c>
      <c r="H1567" s="2" t="s">
        <v>11167</v>
      </c>
      <c r="I1567" s="2">
        <v>1</v>
      </c>
      <c r="J1567" s="2" t="s">
        <v>2886</v>
      </c>
      <c r="K1567" s="2" t="s">
        <v>11168</v>
      </c>
      <c r="L1567" s="2">
        <v>1</v>
      </c>
      <c r="M1567" s="2" t="s">
        <v>2886</v>
      </c>
      <c r="N1567" s="2" t="s">
        <v>9189</v>
      </c>
      <c r="T1567" s="2" t="s">
        <v>9660</v>
      </c>
      <c r="U1567" s="2" t="s">
        <v>1046</v>
      </c>
      <c r="V1567" s="2" t="s">
        <v>5173</v>
      </c>
      <c r="W1567" s="2" t="s">
        <v>68</v>
      </c>
      <c r="X1567" s="2" t="s">
        <v>9583</v>
      </c>
      <c r="Y1567" s="2" t="s">
        <v>2887</v>
      </c>
      <c r="Z1567" s="2" t="s">
        <v>5833</v>
      </c>
      <c r="AC1567" s="2">
        <v>51</v>
      </c>
      <c r="AD1567" s="2" t="s">
        <v>268</v>
      </c>
      <c r="AE1567" s="2" t="s">
        <v>6227</v>
      </c>
      <c r="AJ1567" s="2" t="s">
        <v>17</v>
      </c>
      <c r="AK1567" s="2" t="s">
        <v>7078</v>
      </c>
      <c r="AL1567" s="2" t="s">
        <v>72</v>
      </c>
      <c r="AM1567" s="2" t="s">
        <v>7023</v>
      </c>
      <c r="AT1567" s="2" t="s">
        <v>38</v>
      </c>
      <c r="AU1567" s="2" t="s">
        <v>5224</v>
      </c>
      <c r="AV1567" s="2" t="s">
        <v>846</v>
      </c>
      <c r="AW1567" s="2" t="s">
        <v>6760</v>
      </c>
      <c r="BG1567" s="2" t="s">
        <v>38</v>
      </c>
      <c r="BH1567" s="2" t="s">
        <v>5224</v>
      </c>
      <c r="BI1567" s="2" t="s">
        <v>2888</v>
      </c>
      <c r="BJ1567" s="2" t="s">
        <v>7963</v>
      </c>
      <c r="BK1567" s="2" t="s">
        <v>38</v>
      </c>
      <c r="BL1567" s="2" t="s">
        <v>5224</v>
      </c>
      <c r="BM1567" s="2" t="s">
        <v>4818</v>
      </c>
      <c r="BN1567" s="2" t="s">
        <v>5596</v>
      </c>
      <c r="BO1567" s="2" t="s">
        <v>38</v>
      </c>
      <c r="BP1567" s="2" t="s">
        <v>5224</v>
      </c>
      <c r="BQ1567" s="2" t="s">
        <v>2889</v>
      </c>
      <c r="BR1567" s="2" t="s">
        <v>11169</v>
      </c>
      <c r="BS1567" s="2" t="s">
        <v>79</v>
      </c>
      <c r="BT1567" s="2" t="s">
        <v>9421</v>
      </c>
    </row>
    <row r="1568" spans="1:73" ht="13.5" customHeight="1">
      <c r="A1568" s="5" t="str">
        <f>HYPERLINK("http://kyu.snu.ac.kr/sdhj/index.jsp?type=hj/GK14610_00IM0001_014a.jpg","1714_수서면_014a")</f>
        <v>1714_수서면_014a</v>
      </c>
      <c r="B1568" s="2">
        <v>1714</v>
      </c>
      <c r="C1568" s="2" t="s">
        <v>9422</v>
      </c>
      <c r="D1568" s="2" t="s">
        <v>9423</v>
      </c>
      <c r="E1568" s="2">
        <v>1567</v>
      </c>
      <c r="F1568" s="2">
        <v>3</v>
      </c>
      <c r="G1568" s="2" t="s">
        <v>9342</v>
      </c>
      <c r="H1568" s="2" t="s">
        <v>9346</v>
      </c>
      <c r="I1568" s="2">
        <v>1</v>
      </c>
      <c r="L1568" s="2">
        <v>1</v>
      </c>
      <c r="M1568" s="2" t="s">
        <v>2886</v>
      </c>
      <c r="N1568" s="2" t="s">
        <v>9189</v>
      </c>
      <c r="S1568" s="2" t="s">
        <v>77</v>
      </c>
      <c r="T1568" s="2" t="s">
        <v>5010</v>
      </c>
      <c r="W1568" s="2" t="s">
        <v>713</v>
      </c>
      <c r="X1568" s="2" t="s">
        <v>5384</v>
      </c>
      <c r="Y1568" s="2" t="s">
        <v>61</v>
      </c>
      <c r="Z1568" s="2" t="s">
        <v>5416</v>
      </c>
      <c r="AC1568" s="2">
        <v>39</v>
      </c>
      <c r="AD1568" s="2" t="s">
        <v>36</v>
      </c>
      <c r="AE1568" s="2" t="s">
        <v>6351</v>
      </c>
      <c r="AJ1568" s="2" t="s">
        <v>17</v>
      </c>
      <c r="AK1568" s="2" t="s">
        <v>7078</v>
      </c>
      <c r="AL1568" s="2" t="s">
        <v>714</v>
      </c>
      <c r="AM1568" s="2" t="s">
        <v>7089</v>
      </c>
      <c r="AT1568" s="2" t="s">
        <v>2890</v>
      </c>
      <c r="AU1568" s="2" t="s">
        <v>5210</v>
      </c>
      <c r="AV1568" s="2" t="s">
        <v>2891</v>
      </c>
      <c r="AW1568" s="2" t="s">
        <v>6038</v>
      </c>
      <c r="BG1568" s="2" t="s">
        <v>38</v>
      </c>
      <c r="BH1568" s="2" t="s">
        <v>5224</v>
      </c>
      <c r="BI1568" s="2" t="s">
        <v>2892</v>
      </c>
      <c r="BJ1568" s="2" t="s">
        <v>7402</v>
      </c>
      <c r="BK1568" s="2" t="s">
        <v>38</v>
      </c>
      <c r="BL1568" s="2" t="s">
        <v>5224</v>
      </c>
      <c r="BM1568" s="2" t="s">
        <v>2893</v>
      </c>
      <c r="BN1568" s="2" t="s">
        <v>7930</v>
      </c>
      <c r="BO1568" s="2" t="s">
        <v>38</v>
      </c>
      <c r="BP1568" s="2" t="s">
        <v>5224</v>
      </c>
      <c r="BQ1568" s="2" t="s">
        <v>2894</v>
      </c>
      <c r="BR1568" s="2" t="s">
        <v>11170</v>
      </c>
      <c r="BS1568" s="2" t="s">
        <v>2895</v>
      </c>
      <c r="BT1568" s="2" t="s">
        <v>6041</v>
      </c>
    </row>
    <row r="1569" spans="1:72" ht="13.5" customHeight="1">
      <c r="A1569" s="5" t="str">
        <f>HYPERLINK("http://kyu.snu.ac.kr/sdhj/index.jsp?type=hj/GK14610_00IM0001_014a.jpg","1714_수서면_014a")</f>
        <v>1714_수서면_014a</v>
      </c>
      <c r="B1569" s="2">
        <v>1714</v>
      </c>
      <c r="C1569" s="2" t="s">
        <v>9720</v>
      </c>
      <c r="D1569" s="2" t="s">
        <v>9721</v>
      </c>
      <c r="E1569" s="2">
        <v>1568</v>
      </c>
      <c r="F1569" s="2">
        <v>3</v>
      </c>
      <c r="G1569" s="2" t="s">
        <v>9342</v>
      </c>
      <c r="H1569" s="2" t="s">
        <v>9346</v>
      </c>
      <c r="I1569" s="2">
        <v>1</v>
      </c>
      <c r="L1569" s="2">
        <v>1</v>
      </c>
      <c r="M1569" s="2" t="s">
        <v>2886</v>
      </c>
      <c r="N1569" s="2" t="s">
        <v>9189</v>
      </c>
      <c r="S1569" s="2" t="s">
        <v>45</v>
      </c>
      <c r="T1569" s="2" t="s">
        <v>5011</v>
      </c>
      <c r="Y1569" s="2" t="s">
        <v>2896</v>
      </c>
      <c r="Z1569" s="2" t="s">
        <v>6134</v>
      </c>
      <c r="AF1569" s="2" t="s">
        <v>48</v>
      </c>
      <c r="AG1569" s="2" t="s">
        <v>6919</v>
      </c>
    </row>
    <row r="1570" spans="1:72" ht="13.5" customHeight="1">
      <c r="A1570" s="5" t="str">
        <f>HYPERLINK("http://kyu.snu.ac.kr/sdhj/index.jsp?type=hj/GK14610_00IM0001_014a.jpg","1714_수서면_014a")</f>
        <v>1714_수서면_014a</v>
      </c>
      <c r="B1570" s="2">
        <v>1714</v>
      </c>
      <c r="C1570" s="2" t="s">
        <v>9663</v>
      </c>
      <c r="D1570" s="2" t="s">
        <v>9664</v>
      </c>
      <c r="E1570" s="2">
        <v>1569</v>
      </c>
      <c r="F1570" s="2">
        <v>3</v>
      </c>
      <c r="G1570" s="2" t="s">
        <v>9342</v>
      </c>
      <c r="H1570" s="2" t="s">
        <v>9346</v>
      </c>
      <c r="I1570" s="2">
        <v>1</v>
      </c>
      <c r="L1570" s="2">
        <v>1</v>
      </c>
      <c r="M1570" s="2" t="s">
        <v>2886</v>
      </c>
      <c r="N1570" s="2" t="s">
        <v>9189</v>
      </c>
      <c r="S1570" s="2" t="s">
        <v>52</v>
      </c>
      <c r="T1570" s="2" t="s">
        <v>5014</v>
      </c>
      <c r="U1570" s="2" t="s">
        <v>1055</v>
      </c>
      <c r="V1570" s="2" t="s">
        <v>5105</v>
      </c>
      <c r="Y1570" s="2" t="s">
        <v>2897</v>
      </c>
      <c r="Z1570" s="2" t="s">
        <v>6138</v>
      </c>
      <c r="AC1570" s="2">
        <v>26</v>
      </c>
      <c r="AD1570" s="2" t="s">
        <v>58</v>
      </c>
      <c r="AE1570" s="2" t="s">
        <v>6879</v>
      </c>
      <c r="BF1570" s="2" t="s">
        <v>56</v>
      </c>
    </row>
    <row r="1571" spans="1:72" ht="13.5" customHeight="1">
      <c r="A1571" s="5" t="str">
        <f>HYPERLINK("http://kyu.snu.ac.kr/sdhj/index.jsp?type=hj/GK14610_00IM0001_014a.jpg","1714_수서면_014a")</f>
        <v>1714_수서면_014a</v>
      </c>
      <c r="B1571" s="2">
        <v>1714</v>
      </c>
      <c r="C1571" s="2" t="s">
        <v>9663</v>
      </c>
      <c r="D1571" s="2" t="s">
        <v>9664</v>
      </c>
      <c r="E1571" s="2">
        <v>1570</v>
      </c>
      <c r="F1571" s="2">
        <v>3</v>
      </c>
      <c r="G1571" s="2" t="s">
        <v>9342</v>
      </c>
      <c r="H1571" s="2" t="s">
        <v>9346</v>
      </c>
      <c r="I1571" s="2">
        <v>1</v>
      </c>
      <c r="L1571" s="2">
        <v>1</v>
      </c>
      <c r="M1571" s="2" t="s">
        <v>2886</v>
      </c>
      <c r="N1571" s="2" t="s">
        <v>9189</v>
      </c>
      <c r="S1571" s="2" t="s">
        <v>52</v>
      </c>
      <c r="T1571" s="2" t="s">
        <v>5014</v>
      </c>
      <c r="U1571" s="2" t="s">
        <v>41</v>
      </c>
      <c r="V1571" s="2" t="s">
        <v>5157</v>
      </c>
      <c r="Y1571" s="2" t="s">
        <v>2898</v>
      </c>
      <c r="Z1571" s="2" t="s">
        <v>6137</v>
      </c>
      <c r="AC1571" s="2">
        <v>15</v>
      </c>
      <c r="AD1571" s="2" t="s">
        <v>310</v>
      </c>
      <c r="AE1571" s="2" t="s">
        <v>6857</v>
      </c>
      <c r="BF1571" s="2" t="s">
        <v>56</v>
      </c>
    </row>
    <row r="1572" spans="1:72" ht="13.5" customHeight="1">
      <c r="A1572" s="5" t="str">
        <f>HYPERLINK("http://kyu.snu.ac.kr/sdhj/index.jsp?type=hj/GK14610_00IM0001_014a.jpg","1714_수서면_014a")</f>
        <v>1714_수서면_014a</v>
      </c>
      <c r="B1572" s="2">
        <v>1714</v>
      </c>
      <c r="C1572" s="2" t="s">
        <v>9663</v>
      </c>
      <c r="D1572" s="2" t="s">
        <v>9664</v>
      </c>
      <c r="E1572" s="2">
        <v>1571</v>
      </c>
      <c r="F1572" s="2">
        <v>3</v>
      </c>
      <c r="G1572" s="2" t="s">
        <v>9342</v>
      </c>
      <c r="H1572" s="2" t="s">
        <v>9346</v>
      </c>
      <c r="I1572" s="2">
        <v>1</v>
      </c>
      <c r="L1572" s="2">
        <v>1</v>
      </c>
      <c r="M1572" s="2" t="s">
        <v>2886</v>
      </c>
      <c r="N1572" s="2" t="s">
        <v>9189</v>
      </c>
      <c r="S1572" s="2" t="s">
        <v>67</v>
      </c>
      <c r="T1572" s="2" t="s">
        <v>5020</v>
      </c>
      <c r="Y1572" s="2" t="s">
        <v>61</v>
      </c>
      <c r="Z1572" s="2" t="s">
        <v>5416</v>
      </c>
      <c r="AC1572" s="2">
        <v>8</v>
      </c>
      <c r="AD1572" s="2" t="s">
        <v>495</v>
      </c>
      <c r="AE1572" s="2" t="s">
        <v>6898</v>
      </c>
      <c r="BF1572" s="2" t="s">
        <v>56</v>
      </c>
    </row>
    <row r="1573" spans="1:72" ht="13.5" customHeight="1">
      <c r="A1573" s="5" t="str">
        <f>HYPERLINK("http://kyu.snu.ac.kr/sdhj/index.jsp?type=hj/GK14610_00IM0001_014a.jpg","1714_수서면_014a")</f>
        <v>1714_수서면_014a</v>
      </c>
      <c r="B1573" s="2">
        <v>1714</v>
      </c>
      <c r="C1573" s="2" t="s">
        <v>9663</v>
      </c>
      <c r="D1573" s="2" t="s">
        <v>9664</v>
      </c>
      <c r="E1573" s="2">
        <v>1572</v>
      </c>
      <c r="F1573" s="2">
        <v>3</v>
      </c>
      <c r="G1573" s="2" t="s">
        <v>9342</v>
      </c>
      <c r="H1573" s="2" t="s">
        <v>9346</v>
      </c>
      <c r="I1573" s="2">
        <v>1</v>
      </c>
      <c r="L1573" s="2">
        <v>1</v>
      </c>
      <c r="M1573" s="2" t="s">
        <v>2886</v>
      </c>
      <c r="N1573" s="2" t="s">
        <v>9189</v>
      </c>
      <c r="S1573" s="2" t="s">
        <v>67</v>
      </c>
      <c r="T1573" s="2" t="s">
        <v>5020</v>
      </c>
      <c r="Y1573" s="2" t="s">
        <v>61</v>
      </c>
      <c r="Z1573" s="2" t="s">
        <v>5416</v>
      </c>
      <c r="AC1573" s="2">
        <v>2</v>
      </c>
      <c r="AD1573" s="2" t="s">
        <v>66</v>
      </c>
      <c r="AE1573" s="2" t="s">
        <v>6881</v>
      </c>
      <c r="AF1573" s="2" t="s">
        <v>63</v>
      </c>
      <c r="AG1573" s="2" t="s">
        <v>6918</v>
      </c>
      <c r="BF1573" s="2" t="s">
        <v>56</v>
      </c>
    </row>
    <row r="1574" spans="1:72" ht="13.5" customHeight="1">
      <c r="A1574" s="5" t="str">
        <f>HYPERLINK("http://kyu.snu.ac.kr/sdhj/index.jsp?type=hj/GK14610_00IM0001_014a.jpg","1714_수서면_014a")</f>
        <v>1714_수서면_014a</v>
      </c>
      <c r="B1574" s="2">
        <v>1714</v>
      </c>
      <c r="C1574" s="2" t="s">
        <v>9663</v>
      </c>
      <c r="D1574" s="2" t="s">
        <v>9664</v>
      </c>
      <c r="E1574" s="2">
        <v>1573</v>
      </c>
      <c r="F1574" s="2">
        <v>3</v>
      </c>
      <c r="G1574" s="2" t="s">
        <v>9342</v>
      </c>
      <c r="H1574" s="2" t="s">
        <v>9346</v>
      </c>
      <c r="I1574" s="2">
        <v>1</v>
      </c>
      <c r="L1574" s="2">
        <v>2</v>
      </c>
      <c r="M1574" s="2" t="s">
        <v>8930</v>
      </c>
      <c r="N1574" s="2" t="s">
        <v>9190</v>
      </c>
      <c r="T1574" s="2" t="s">
        <v>9427</v>
      </c>
      <c r="U1574" s="2" t="s">
        <v>2899</v>
      </c>
      <c r="V1574" s="2" t="s">
        <v>5233</v>
      </c>
      <c r="W1574" s="2" t="s">
        <v>234</v>
      </c>
      <c r="X1574" s="2" t="s">
        <v>5398</v>
      </c>
      <c r="Y1574" s="2" t="s">
        <v>164</v>
      </c>
      <c r="Z1574" s="2" t="s">
        <v>5420</v>
      </c>
      <c r="AC1574" s="2">
        <v>35</v>
      </c>
      <c r="AD1574" s="2" t="s">
        <v>310</v>
      </c>
      <c r="AE1574" s="2" t="s">
        <v>6857</v>
      </c>
      <c r="AJ1574" s="2" t="s">
        <v>17</v>
      </c>
      <c r="AK1574" s="2" t="s">
        <v>7078</v>
      </c>
      <c r="AL1574" s="2" t="s">
        <v>232</v>
      </c>
      <c r="AM1574" s="2" t="s">
        <v>6293</v>
      </c>
      <c r="AT1574" s="2" t="s">
        <v>38</v>
      </c>
      <c r="AU1574" s="2" t="s">
        <v>5224</v>
      </c>
      <c r="AV1574" s="2" t="s">
        <v>2900</v>
      </c>
      <c r="AW1574" s="2" t="s">
        <v>5513</v>
      </c>
      <c r="BG1574" s="2" t="s">
        <v>38</v>
      </c>
      <c r="BH1574" s="2" t="s">
        <v>5224</v>
      </c>
      <c r="BI1574" s="2" t="s">
        <v>2034</v>
      </c>
      <c r="BJ1574" s="2" t="s">
        <v>6497</v>
      </c>
      <c r="BK1574" s="2" t="s">
        <v>38</v>
      </c>
      <c r="BL1574" s="2" t="s">
        <v>5224</v>
      </c>
      <c r="BM1574" s="2" t="s">
        <v>2901</v>
      </c>
      <c r="BN1574" s="2" t="s">
        <v>6037</v>
      </c>
      <c r="BO1574" s="2" t="s">
        <v>38</v>
      </c>
      <c r="BP1574" s="2" t="s">
        <v>5224</v>
      </c>
      <c r="BQ1574" s="2" t="s">
        <v>2902</v>
      </c>
      <c r="BR1574" s="2" t="s">
        <v>11171</v>
      </c>
      <c r="BS1574" s="2" t="s">
        <v>79</v>
      </c>
      <c r="BT1574" s="2" t="s">
        <v>11172</v>
      </c>
    </row>
    <row r="1575" spans="1:72" ht="13.5" customHeight="1">
      <c r="A1575" s="5" t="str">
        <f>HYPERLINK("http://kyu.snu.ac.kr/sdhj/index.jsp?type=hj/GK14610_00IM0001_014a.jpg","1714_수서면_014a")</f>
        <v>1714_수서면_014a</v>
      </c>
      <c r="B1575" s="2">
        <v>1714</v>
      </c>
      <c r="C1575" s="2" t="s">
        <v>11173</v>
      </c>
      <c r="D1575" s="2" t="s">
        <v>11174</v>
      </c>
      <c r="E1575" s="2">
        <v>1574</v>
      </c>
      <c r="F1575" s="2">
        <v>3</v>
      </c>
      <c r="G1575" s="2" t="s">
        <v>9342</v>
      </c>
      <c r="H1575" s="2" t="s">
        <v>9346</v>
      </c>
      <c r="I1575" s="2">
        <v>1</v>
      </c>
      <c r="L1575" s="2">
        <v>2</v>
      </c>
      <c r="M1575" s="2" t="s">
        <v>8930</v>
      </c>
      <c r="N1575" s="2" t="s">
        <v>9190</v>
      </c>
      <c r="S1575" s="2" t="s">
        <v>77</v>
      </c>
      <c r="T1575" s="2" t="s">
        <v>5010</v>
      </c>
      <c r="W1575" s="2" t="s">
        <v>68</v>
      </c>
      <c r="X1575" s="2" t="s">
        <v>11175</v>
      </c>
      <c r="Y1575" s="2" t="s">
        <v>61</v>
      </c>
      <c r="Z1575" s="2" t="s">
        <v>5416</v>
      </c>
      <c r="AC1575" s="2">
        <v>35</v>
      </c>
      <c r="AD1575" s="2" t="s">
        <v>255</v>
      </c>
      <c r="AE1575" s="2" t="s">
        <v>6888</v>
      </c>
      <c r="AJ1575" s="2" t="s">
        <v>17</v>
      </c>
      <c r="AK1575" s="2" t="s">
        <v>7078</v>
      </c>
      <c r="AL1575" s="2" t="s">
        <v>72</v>
      </c>
      <c r="AM1575" s="2" t="s">
        <v>7023</v>
      </c>
      <c r="AT1575" s="2" t="s">
        <v>38</v>
      </c>
      <c r="AU1575" s="2" t="s">
        <v>5224</v>
      </c>
      <c r="AV1575" s="2" t="s">
        <v>2903</v>
      </c>
      <c r="AW1575" s="2" t="s">
        <v>7442</v>
      </c>
      <c r="BG1575" s="2" t="s">
        <v>38</v>
      </c>
      <c r="BH1575" s="2" t="s">
        <v>5224</v>
      </c>
      <c r="BI1575" s="2" t="s">
        <v>2904</v>
      </c>
      <c r="BJ1575" s="2" t="s">
        <v>7962</v>
      </c>
      <c r="BK1575" s="2" t="s">
        <v>38</v>
      </c>
      <c r="BL1575" s="2" t="s">
        <v>5224</v>
      </c>
      <c r="BM1575" s="2" t="s">
        <v>298</v>
      </c>
      <c r="BN1575" s="2" t="s">
        <v>6803</v>
      </c>
      <c r="BO1575" s="2" t="s">
        <v>38</v>
      </c>
      <c r="BP1575" s="2" t="s">
        <v>5224</v>
      </c>
      <c r="BQ1575" s="2" t="s">
        <v>2905</v>
      </c>
      <c r="BR1575" s="2" t="s">
        <v>11176</v>
      </c>
      <c r="BS1575" s="2" t="s">
        <v>492</v>
      </c>
      <c r="BT1575" s="2" t="s">
        <v>7083</v>
      </c>
    </row>
    <row r="1576" spans="1:72" ht="13.5" customHeight="1">
      <c r="A1576" s="5" t="str">
        <f>HYPERLINK("http://kyu.snu.ac.kr/sdhj/index.jsp?type=hj/GK14610_00IM0001_014a.jpg","1714_수서면_014a")</f>
        <v>1714_수서면_014a</v>
      </c>
      <c r="B1576" s="2">
        <v>1714</v>
      </c>
      <c r="C1576" s="2" t="s">
        <v>10827</v>
      </c>
      <c r="D1576" s="2" t="s">
        <v>10828</v>
      </c>
      <c r="E1576" s="2">
        <v>1575</v>
      </c>
      <c r="F1576" s="2">
        <v>3</v>
      </c>
      <c r="G1576" s="2" t="s">
        <v>9342</v>
      </c>
      <c r="H1576" s="2" t="s">
        <v>9346</v>
      </c>
      <c r="I1576" s="2">
        <v>1</v>
      </c>
      <c r="L1576" s="2">
        <v>2</v>
      </c>
      <c r="M1576" s="2" t="s">
        <v>8930</v>
      </c>
      <c r="N1576" s="2" t="s">
        <v>9190</v>
      </c>
      <c r="S1576" s="2" t="s">
        <v>45</v>
      </c>
      <c r="T1576" s="2" t="s">
        <v>5011</v>
      </c>
      <c r="U1576" s="2" t="s">
        <v>2906</v>
      </c>
      <c r="V1576" s="2" t="s">
        <v>5229</v>
      </c>
      <c r="Y1576" s="2" t="s">
        <v>2907</v>
      </c>
      <c r="Z1576" s="2" t="s">
        <v>6136</v>
      </c>
      <c r="AC1576" s="2">
        <v>15</v>
      </c>
      <c r="AD1576" s="2" t="s">
        <v>310</v>
      </c>
      <c r="AE1576" s="2" t="s">
        <v>6857</v>
      </c>
    </row>
    <row r="1577" spans="1:72" ht="13.5" customHeight="1">
      <c r="A1577" s="5" t="str">
        <f>HYPERLINK("http://kyu.snu.ac.kr/sdhj/index.jsp?type=hj/GK14610_00IM0001_014a.jpg","1714_수서면_014a")</f>
        <v>1714_수서면_014a</v>
      </c>
      <c r="B1577" s="2">
        <v>1714</v>
      </c>
      <c r="C1577" s="2" t="s">
        <v>9483</v>
      </c>
      <c r="D1577" s="2" t="s">
        <v>9484</v>
      </c>
      <c r="E1577" s="2">
        <v>1576</v>
      </c>
      <c r="F1577" s="2">
        <v>3</v>
      </c>
      <c r="G1577" s="2" t="s">
        <v>9342</v>
      </c>
      <c r="H1577" s="2" t="s">
        <v>9346</v>
      </c>
      <c r="I1577" s="2">
        <v>1</v>
      </c>
      <c r="L1577" s="2">
        <v>2</v>
      </c>
      <c r="M1577" s="2" t="s">
        <v>8930</v>
      </c>
      <c r="N1577" s="2" t="s">
        <v>9190</v>
      </c>
      <c r="S1577" s="2" t="s">
        <v>67</v>
      </c>
      <c r="T1577" s="2" t="s">
        <v>5020</v>
      </c>
      <c r="AF1577" s="2" t="s">
        <v>65</v>
      </c>
      <c r="AG1577" s="2" t="s">
        <v>5367</v>
      </c>
      <c r="BF1577" s="2" t="s">
        <v>56</v>
      </c>
    </row>
    <row r="1578" spans="1:72" ht="13.5" customHeight="1">
      <c r="A1578" s="5" t="str">
        <f>HYPERLINK("http://kyu.snu.ac.kr/sdhj/index.jsp?type=hj/GK14610_00IM0001_014b.jpg","1714_수서면_014b")</f>
        <v>1714_수서면_014b</v>
      </c>
      <c r="B1578" s="2">
        <v>1714</v>
      </c>
      <c r="C1578" s="2" t="s">
        <v>9432</v>
      </c>
      <c r="D1578" s="2" t="s">
        <v>9433</v>
      </c>
      <c r="E1578" s="2">
        <v>1577</v>
      </c>
      <c r="F1578" s="2">
        <v>3</v>
      </c>
      <c r="G1578" s="2" t="s">
        <v>9342</v>
      </c>
      <c r="H1578" s="2" t="s">
        <v>9346</v>
      </c>
      <c r="I1578" s="2">
        <v>1</v>
      </c>
      <c r="L1578" s="2">
        <v>3</v>
      </c>
      <c r="M1578" s="2" t="s">
        <v>8931</v>
      </c>
      <c r="N1578" s="2" t="s">
        <v>9191</v>
      </c>
      <c r="T1578" s="2" t="s">
        <v>10039</v>
      </c>
      <c r="U1578" s="2" t="s">
        <v>166</v>
      </c>
      <c r="V1578" s="2" t="s">
        <v>5140</v>
      </c>
      <c r="W1578" s="2" t="s">
        <v>234</v>
      </c>
      <c r="X1578" s="2" t="s">
        <v>5398</v>
      </c>
      <c r="Y1578" s="2" t="s">
        <v>2908</v>
      </c>
      <c r="Z1578" s="2" t="s">
        <v>6135</v>
      </c>
      <c r="AC1578" s="2">
        <v>37</v>
      </c>
      <c r="AD1578" s="2" t="s">
        <v>401</v>
      </c>
      <c r="AE1578" s="2" t="s">
        <v>6863</v>
      </c>
      <c r="AJ1578" s="2" t="s">
        <v>17</v>
      </c>
      <c r="AK1578" s="2" t="s">
        <v>7078</v>
      </c>
      <c r="AL1578" s="2" t="s">
        <v>232</v>
      </c>
      <c r="AM1578" s="2" t="s">
        <v>6293</v>
      </c>
      <c r="AT1578" s="2" t="s">
        <v>123</v>
      </c>
      <c r="AU1578" s="2" t="s">
        <v>5359</v>
      </c>
      <c r="AV1578" s="2" t="s">
        <v>2909</v>
      </c>
      <c r="AW1578" s="2" t="s">
        <v>6435</v>
      </c>
      <c r="BG1578" s="2" t="s">
        <v>123</v>
      </c>
      <c r="BH1578" s="2" t="s">
        <v>5359</v>
      </c>
      <c r="BI1578" s="2" t="s">
        <v>2893</v>
      </c>
      <c r="BJ1578" s="2" t="s">
        <v>7930</v>
      </c>
      <c r="BK1578" s="2" t="s">
        <v>38</v>
      </c>
      <c r="BL1578" s="2" t="s">
        <v>5224</v>
      </c>
      <c r="BM1578" s="2" t="s">
        <v>2910</v>
      </c>
      <c r="BN1578" s="2" t="s">
        <v>6037</v>
      </c>
      <c r="BO1578" s="2" t="s">
        <v>1959</v>
      </c>
      <c r="BP1578" s="2" t="s">
        <v>7200</v>
      </c>
      <c r="BQ1578" s="2" t="s">
        <v>2911</v>
      </c>
      <c r="BR1578" s="2" t="s">
        <v>11177</v>
      </c>
      <c r="BS1578" s="2" t="s">
        <v>72</v>
      </c>
      <c r="BT1578" s="2" t="s">
        <v>7023</v>
      </c>
    </row>
    <row r="1579" spans="1:72" ht="13.5" customHeight="1">
      <c r="A1579" s="5" t="str">
        <f>HYPERLINK("http://kyu.snu.ac.kr/sdhj/index.jsp?type=hj/GK14610_00IM0001_014b.jpg","1714_수서면_014b")</f>
        <v>1714_수서면_014b</v>
      </c>
      <c r="B1579" s="2">
        <v>1714</v>
      </c>
      <c r="C1579" s="2" t="s">
        <v>10233</v>
      </c>
      <c r="D1579" s="2" t="s">
        <v>10234</v>
      </c>
      <c r="E1579" s="2">
        <v>1578</v>
      </c>
      <c r="F1579" s="2">
        <v>3</v>
      </c>
      <c r="G1579" s="2" t="s">
        <v>9342</v>
      </c>
      <c r="H1579" s="2" t="s">
        <v>9346</v>
      </c>
      <c r="I1579" s="2">
        <v>1</v>
      </c>
      <c r="L1579" s="2">
        <v>3</v>
      </c>
      <c r="M1579" s="2" t="s">
        <v>8931</v>
      </c>
      <c r="N1579" s="2" t="s">
        <v>9191</v>
      </c>
      <c r="S1579" s="2" t="s">
        <v>77</v>
      </c>
      <c r="T1579" s="2" t="s">
        <v>5010</v>
      </c>
      <c r="W1579" s="2" t="s">
        <v>68</v>
      </c>
      <c r="X1579" s="2" t="s">
        <v>11178</v>
      </c>
      <c r="Y1579" s="2" t="s">
        <v>61</v>
      </c>
      <c r="Z1579" s="2" t="s">
        <v>5416</v>
      </c>
      <c r="AC1579" s="2">
        <v>41</v>
      </c>
      <c r="AD1579" s="2" t="s">
        <v>536</v>
      </c>
      <c r="AE1579" s="2" t="s">
        <v>6907</v>
      </c>
      <c r="AJ1579" s="2" t="s">
        <v>17</v>
      </c>
      <c r="AK1579" s="2" t="s">
        <v>7078</v>
      </c>
      <c r="AL1579" s="2" t="s">
        <v>72</v>
      </c>
      <c r="AM1579" s="2" t="s">
        <v>7023</v>
      </c>
      <c r="AT1579" s="2" t="s">
        <v>38</v>
      </c>
      <c r="AU1579" s="2" t="s">
        <v>5224</v>
      </c>
      <c r="AV1579" s="2" t="s">
        <v>879</v>
      </c>
      <c r="AW1579" s="2" t="s">
        <v>6019</v>
      </c>
      <c r="BG1579" s="2" t="s">
        <v>123</v>
      </c>
      <c r="BH1579" s="2" t="s">
        <v>5359</v>
      </c>
      <c r="BI1579" s="2" t="s">
        <v>2912</v>
      </c>
      <c r="BJ1579" s="2" t="s">
        <v>7961</v>
      </c>
      <c r="BK1579" s="2" t="s">
        <v>38</v>
      </c>
      <c r="BL1579" s="2" t="s">
        <v>5224</v>
      </c>
      <c r="BM1579" s="2" t="s">
        <v>1847</v>
      </c>
      <c r="BN1579" s="2" t="s">
        <v>7746</v>
      </c>
      <c r="BO1579" s="2" t="s">
        <v>38</v>
      </c>
      <c r="BP1579" s="2" t="s">
        <v>5224</v>
      </c>
      <c r="BQ1579" s="2" t="s">
        <v>2913</v>
      </c>
      <c r="BR1579" s="2" t="s">
        <v>8640</v>
      </c>
      <c r="BS1579" s="2" t="s">
        <v>2011</v>
      </c>
      <c r="BT1579" s="2" t="s">
        <v>8802</v>
      </c>
    </row>
    <row r="1580" spans="1:72" ht="13.5" customHeight="1">
      <c r="A1580" s="5" t="str">
        <f>HYPERLINK("http://kyu.snu.ac.kr/sdhj/index.jsp?type=hj/GK14610_00IM0001_014b.jpg","1714_수서면_014b")</f>
        <v>1714_수서면_014b</v>
      </c>
      <c r="B1580" s="2">
        <v>1714</v>
      </c>
      <c r="C1580" s="2" t="s">
        <v>9412</v>
      </c>
      <c r="D1580" s="2" t="s">
        <v>9413</v>
      </c>
      <c r="E1580" s="2">
        <v>1579</v>
      </c>
      <c r="F1580" s="2">
        <v>3</v>
      </c>
      <c r="G1580" s="2" t="s">
        <v>9342</v>
      </c>
      <c r="H1580" s="2" t="s">
        <v>9346</v>
      </c>
      <c r="I1580" s="2">
        <v>1</v>
      </c>
      <c r="L1580" s="2">
        <v>3</v>
      </c>
      <c r="M1580" s="2" t="s">
        <v>8931</v>
      </c>
      <c r="N1580" s="2" t="s">
        <v>9191</v>
      </c>
      <c r="S1580" s="2" t="s">
        <v>45</v>
      </c>
      <c r="T1580" s="2" t="s">
        <v>5011</v>
      </c>
      <c r="U1580" s="2" t="s">
        <v>2914</v>
      </c>
      <c r="V1580" s="2" t="s">
        <v>5232</v>
      </c>
      <c r="Y1580" s="2" t="s">
        <v>282</v>
      </c>
      <c r="Z1580" s="2" t="s">
        <v>5745</v>
      </c>
      <c r="AC1580" s="2">
        <v>10</v>
      </c>
      <c r="AD1580" s="2" t="s">
        <v>283</v>
      </c>
      <c r="AE1580" s="2" t="s">
        <v>6876</v>
      </c>
    </row>
    <row r="1581" spans="1:72" ht="13.5" customHeight="1">
      <c r="A1581" s="5" t="str">
        <f>HYPERLINK("http://kyu.snu.ac.kr/sdhj/index.jsp?type=hj/GK14610_00IM0001_014b.jpg","1714_수서면_014b")</f>
        <v>1714_수서면_014b</v>
      </c>
      <c r="B1581" s="2">
        <v>1714</v>
      </c>
      <c r="C1581" s="2" t="s">
        <v>9483</v>
      </c>
      <c r="D1581" s="2" t="s">
        <v>9484</v>
      </c>
      <c r="E1581" s="2">
        <v>1580</v>
      </c>
      <c r="F1581" s="2">
        <v>3</v>
      </c>
      <c r="G1581" s="2" t="s">
        <v>9342</v>
      </c>
      <c r="H1581" s="2" t="s">
        <v>9346</v>
      </c>
      <c r="I1581" s="2">
        <v>1</v>
      </c>
      <c r="L1581" s="2">
        <v>3</v>
      </c>
      <c r="M1581" s="2" t="s">
        <v>8931</v>
      </c>
      <c r="N1581" s="2" t="s">
        <v>9191</v>
      </c>
      <c r="S1581" s="2" t="s">
        <v>52</v>
      </c>
      <c r="T1581" s="2" t="s">
        <v>5014</v>
      </c>
      <c r="Y1581" s="2" t="s">
        <v>254</v>
      </c>
      <c r="Z1581" s="2" t="s">
        <v>5592</v>
      </c>
      <c r="AC1581" s="2">
        <v>7</v>
      </c>
      <c r="AD1581" s="2" t="s">
        <v>401</v>
      </c>
      <c r="AE1581" s="2" t="s">
        <v>6863</v>
      </c>
      <c r="BF1581" s="2" t="s">
        <v>56</v>
      </c>
    </row>
    <row r="1582" spans="1:72" ht="13.5" customHeight="1">
      <c r="A1582" s="5" t="str">
        <f>HYPERLINK("http://kyu.snu.ac.kr/sdhj/index.jsp?type=hj/GK14610_00IM0001_014b.jpg","1714_수서면_014b")</f>
        <v>1714_수서면_014b</v>
      </c>
      <c r="B1582" s="2">
        <v>1714</v>
      </c>
      <c r="C1582" s="2" t="s">
        <v>10040</v>
      </c>
      <c r="D1582" s="2" t="s">
        <v>10041</v>
      </c>
      <c r="E1582" s="2">
        <v>1581</v>
      </c>
      <c r="F1582" s="2">
        <v>3</v>
      </c>
      <c r="G1582" s="2" t="s">
        <v>9342</v>
      </c>
      <c r="H1582" s="2" t="s">
        <v>9346</v>
      </c>
      <c r="I1582" s="2">
        <v>1</v>
      </c>
      <c r="L1582" s="2">
        <v>4</v>
      </c>
      <c r="M1582" s="2" t="s">
        <v>8932</v>
      </c>
      <c r="N1582" s="2" t="s">
        <v>9192</v>
      </c>
      <c r="O1582" s="2" t="s">
        <v>6</v>
      </c>
      <c r="P1582" s="2" t="s">
        <v>4999</v>
      </c>
      <c r="T1582" s="2" t="s">
        <v>11179</v>
      </c>
      <c r="U1582" s="2" t="s">
        <v>2915</v>
      </c>
      <c r="V1582" s="2" t="s">
        <v>5098</v>
      </c>
      <c r="W1582" s="2" t="s">
        <v>68</v>
      </c>
      <c r="X1582" s="2" t="s">
        <v>9583</v>
      </c>
      <c r="Y1582" s="2" t="s">
        <v>2896</v>
      </c>
      <c r="Z1582" s="2" t="s">
        <v>6134</v>
      </c>
      <c r="AC1582" s="2">
        <v>35</v>
      </c>
      <c r="AD1582" s="2" t="s">
        <v>255</v>
      </c>
      <c r="AE1582" s="2" t="s">
        <v>6888</v>
      </c>
      <c r="AJ1582" s="2" t="s">
        <v>17</v>
      </c>
      <c r="AK1582" s="2" t="s">
        <v>7078</v>
      </c>
      <c r="AL1582" s="2" t="s">
        <v>72</v>
      </c>
      <c r="AM1582" s="2" t="s">
        <v>7023</v>
      </c>
      <c r="AT1582" s="2" t="s">
        <v>1046</v>
      </c>
      <c r="AU1582" s="2" t="s">
        <v>5173</v>
      </c>
      <c r="AV1582" s="2" t="s">
        <v>2887</v>
      </c>
      <c r="AW1582" s="2" t="s">
        <v>5833</v>
      </c>
      <c r="BG1582" s="2" t="s">
        <v>38</v>
      </c>
      <c r="BH1582" s="2" t="s">
        <v>5224</v>
      </c>
      <c r="BI1582" s="2" t="s">
        <v>846</v>
      </c>
      <c r="BJ1582" s="2" t="s">
        <v>6760</v>
      </c>
      <c r="BK1582" s="2" t="s">
        <v>38</v>
      </c>
      <c r="BL1582" s="2" t="s">
        <v>5224</v>
      </c>
      <c r="BM1582" s="2" t="s">
        <v>2888</v>
      </c>
      <c r="BN1582" s="2" t="s">
        <v>7963</v>
      </c>
      <c r="BO1582" s="2" t="s">
        <v>38</v>
      </c>
      <c r="BP1582" s="2" t="s">
        <v>5224</v>
      </c>
      <c r="BQ1582" s="2" t="s">
        <v>2916</v>
      </c>
      <c r="BR1582" s="2" t="s">
        <v>11180</v>
      </c>
      <c r="BS1582" s="2" t="s">
        <v>622</v>
      </c>
      <c r="BT1582" s="2" t="s">
        <v>7085</v>
      </c>
    </row>
    <row r="1583" spans="1:72" ht="13.5" customHeight="1">
      <c r="A1583" s="5" t="str">
        <f>HYPERLINK("http://kyu.snu.ac.kr/sdhj/index.jsp?type=hj/GK14610_00IM0001_014b.jpg","1714_수서면_014b")</f>
        <v>1714_수서면_014b</v>
      </c>
      <c r="B1583" s="2">
        <v>1714</v>
      </c>
      <c r="C1583" s="2" t="s">
        <v>11181</v>
      </c>
      <c r="D1583" s="2" t="s">
        <v>11182</v>
      </c>
      <c r="E1583" s="2">
        <v>1582</v>
      </c>
      <c r="F1583" s="2">
        <v>3</v>
      </c>
      <c r="G1583" s="2" t="s">
        <v>9342</v>
      </c>
      <c r="H1583" s="2" t="s">
        <v>9346</v>
      </c>
      <c r="I1583" s="2">
        <v>1</v>
      </c>
      <c r="L1583" s="2">
        <v>4</v>
      </c>
      <c r="M1583" s="2" t="s">
        <v>8932</v>
      </c>
      <c r="N1583" s="2" t="s">
        <v>9192</v>
      </c>
      <c r="S1583" s="2" t="s">
        <v>77</v>
      </c>
      <c r="T1583" s="2" t="s">
        <v>5010</v>
      </c>
      <c r="W1583" s="2" t="s">
        <v>78</v>
      </c>
      <c r="X1583" s="2" t="s">
        <v>11183</v>
      </c>
      <c r="Y1583" s="2" t="s">
        <v>61</v>
      </c>
      <c r="Z1583" s="2" t="s">
        <v>5416</v>
      </c>
      <c r="AC1583" s="2">
        <v>33</v>
      </c>
      <c r="AD1583" s="2" t="s">
        <v>439</v>
      </c>
      <c r="AE1583" s="2" t="s">
        <v>6868</v>
      </c>
      <c r="AJ1583" s="2" t="s">
        <v>17</v>
      </c>
      <c r="AK1583" s="2" t="s">
        <v>7078</v>
      </c>
      <c r="AL1583" s="2" t="s">
        <v>72</v>
      </c>
      <c r="AM1583" s="2" t="s">
        <v>7023</v>
      </c>
      <c r="AT1583" s="2" t="s">
        <v>1406</v>
      </c>
      <c r="AU1583" s="2" t="s">
        <v>5270</v>
      </c>
      <c r="AV1583" s="2" t="s">
        <v>2917</v>
      </c>
      <c r="AW1583" s="2" t="s">
        <v>7441</v>
      </c>
      <c r="BG1583" s="2" t="s">
        <v>2918</v>
      </c>
      <c r="BH1583" s="2" t="s">
        <v>7794</v>
      </c>
      <c r="BI1583" s="2" t="s">
        <v>2919</v>
      </c>
      <c r="BJ1583" s="2" t="s">
        <v>6080</v>
      </c>
      <c r="BK1583" s="2" t="s">
        <v>38</v>
      </c>
      <c r="BL1583" s="2" t="s">
        <v>5224</v>
      </c>
      <c r="BM1583" s="2" t="s">
        <v>682</v>
      </c>
      <c r="BN1583" s="2" t="s">
        <v>8076</v>
      </c>
      <c r="BO1583" s="2" t="s">
        <v>105</v>
      </c>
      <c r="BP1583" s="2" t="s">
        <v>7189</v>
      </c>
      <c r="BQ1583" s="2" t="s">
        <v>2920</v>
      </c>
      <c r="BR1583" s="2" t="s">
        <v>11184</v>
      </c>
      <c r="BS1583" s="2" t="s">
        <v>492</v>
      </c>
      <c r="BT1583" s="2" t="s">
        <v>7083</v>
      </c>
    </row>
    <row r="1584" spans="1:72" ht="13.5" customHeight="1">
      <c r="A1584" s="5" t="str">
        <f>HYPERLINK("http://kyu.snu.ac.kr/sdhj/index.jsp?type=hj/GK14610_00IM0001_014b.jpg","1714_수서면_014b")</f>
        <v>1714_수서면_014b</v>
      </c>
      <c r="B1584" s="2">
        <v>1714</v>
      </c>
      <c r="C1584" s="2" t="s">
        <v>9422</v>
      </c>
      <c r="D1584" s="2" t="s">
        <v>9423</v>
      </c>
      <c r="E1584" s="2">
        <v>1583</v>
      </c>
      <c r="F1584" s="2">
        <v>3</v>
      </c>
      <c r="G1584" s="2" t="s">
        <v>9342</v>
      </c>
      <c r="H1584" s="2" t="s">
        <v>9346</v>
      </c>
      <c r="I1584" s="2">
        <v>1</v>
      </c>
      <c r="L1584" s="2">
        <v>4</v>
      </c>
      <c r="M1584" s="2" t="s">
        <v>8932</v>
      </c>
      <c r="N1584" s="2" t="s">
        <v>9192</v>
      </c>
      <c r="S1584" s="2" t="s">
        <v>45</v>
      </c>
      <c r="T1584" s="2" t="s">
        <v>5011</v>
      </c>
      <c r="U1584" s="2" t="s">
        <v>2921</v>
      </c>
      <c r="V1584" s="2" t="s">
        <v>5097</v>
      </c>
      <c r="Y1584" s="2" t="s">
        <v>2922</v>
      </c>
      <c r="Z1584" s="2" t="s">
        <v>6133</v>
      </c>
      <c r="AC1584" s="2">
        <v>9</v>
      </c>
      <c r="AD1584" s="2" t="s">
        <v>156</v>
      </c>
      <c r="AE1584" s="2" t="s">
        <v>6861</v>
      </c>
    </row>
    <row r="1585" spans="1:72" ht="13.5" customHeight="1">
      <c r="A1585" s="5" t="str">
        <f>HYPERLINK("http://kyu.snu.ac.kr/sdhj/index.jsp?type=hj/GK14610_00IM0001_014b.jpg","1714_수서면_014b")</f>
        <v>1714_수서면_014b</v>
      </c>
      <c r="B1585" s="2">
        <v>1714</v>
      </c>
      <c r="C1585" s="2" t="s">
        <v>9507</v>
      </c>
      <c r="D1585" s="2" t="s">
        <v>9508</v>
      </c>
      <c r="E1585" s="2">
        <v>1584</v>
      </c>
      <c r="F1585" s="2">
        <v>3</v>
      </c>
      <c r="G1585" s="2" t="s">
        <v>9342</v>
      </c>
      <c r="H1585" s="2" t="s">
        <v>9346</v>
      </c>
      <c r="I1585" s="2">
        <v>1</v>
      </c>
      <c r="L1585" s="2">
        <v>4</v>
      </c>
      <c r="M1585" s="2" t="s">
        <v>8932</v>
      </c>
      <c r="N1585" s="2" t="s">
        <v>9192</v>
      </c>
      <c r="S1585" s="2" t="s">
        <v>67</v>
      </c>
      <c r="T1585" s="2" t="s">
        <v>5020</v>
      </c>
      <c r="Y1585" s="2" t="s">
        <v>61</v>
      </c>
      <c r="Z1585" s="2" t="s">
        <v>5416</v>
      </c>
      <c r="AC1585" s="2">
        <v>3</v>
      </c>
      <c r="AD1585" s="2" t="s">
        <v>86</v>
      </c>
      <c r="AE1585" s="2" t="s">
        <v>6897</v>
      </c>
      <c r="AF1585" s="2" t="s">
        <v>118</v>
      </c>
      <c r="AG1585" s="2" t="s">
        <v>6923</v>
      </c>
      <c r="BF1585" s="2" t="s">
        <v>56</v>
      </c>
    </row>
    <row r="1586" spans="1:72" ht="13.5" customHeight="1">
      <c r="A1586" s="5" t="str">
        <f>HYPERLINK("http://kyu.snu.ac.kr/sdhj/index.jsp?type=hj/GK14610_00IM0001_014b.jpg","1714_수서면_014b")</f>
        <v>1714_수서면_014b</v>
      </c>
      <c r="B1586" s="2">
        <v>1714</v>
      </c>
      <c r="C1586" s="2" t="s">
        <v>9392</v>
      </c>
      <c r="D1586" s="2" t="s">
        <v>9393</v>
      </c>
      <c r="E1586" s="2">
        <v>1585</v>
      </c>
      <c r="F1586" s="2">
        <v>3</v>
      </c>
      <c r="G1586" s="2" t="s">
        <v>9342</v>
      </c>
      <c r="H1586" s="2" t="s">
        <v>9346</v>
      </c>
      <c r="I1586" s="2">
        <v>1</v>
      </c>
      <c r="L1586" s="2">
        <v>5</v>
      </c>
      <c r="M1586" s="2" t="s">
        <v>8933</v>
      </c>
      <c r="N1586" s="2" t="s">
        <v>9193</v>
      </c>
      <c r="T1586" s="2" t="s">
        <v>9764</v>
      </c>
      <c r="U1586" s="2" t="s">
        <v>2923</v>
      </c>
      <c r="V1586" s="2" t="s">
        <v>5231</v>
      </c>
      <c r="W1586" s="2" t="s">
        <v>234</v>
      </c>
      <c r="X1586" s="2" t="s">
        <v>5398</v>
      </c>
      <c r="Y1586" s="2" t="s">
        <v>1153</v>
      </c>
      <c r="Z1586" s="2" t="s">
        <v>4964</v>
      </c>
      <c r="AC1586" s="2">
        <v>38</v>
      </c>
      <c r="AD1586" s="2" t="s">
        <v>103</v>
      </c>
      <c r="AE1586" s="2" t="s">
        <v>6889</v>
      </c>
      <c r="AJ1586" s="2" t="s">
        <v>17</v>
      </c>
      <c r="AK1586" s="2" t="s">
        <v>7078</v>
      </c>
      <c r="AL1586" s="2" t="s">
        <v>232</v>
      </c>
      <c r="AM1586" s="2" t="s">
        <v>6293</v>
      </c>
      <c r="AT1586" s="2" t="s">
        <v>38</v>
      </c>
      <c r="AU1586" s="2" t="s">
        <v>5224</v>
      </c>
      <c r="AV1586" s="2" t="s">
        <v>2909</v>
      </c>
      <c r="AW1586" s="2" t="s">
        <v>6435</v>
      </c>
      <c r="BG1586" s="2" t="s">
        <v>38</v>
      </c>
      <c r="BH1586" s="2" t="s">
        <v>5224</v>
      </c>
      <c r="BI1586" s="2" t="s">
        <v>2893</v>
      </c>
      <c r="BJ1586" s="2" t="s">
        <v>7930</v>
      </c>
      <c r="BK1586" s="2" t="s">
        <v>123</v>
      </c>
      <c r="BL1586" s="2" t="s">
        <v>5359</v>
      </c>
      <c r="BM1586" s="2" t="s">
        <v>2901</v>
      </c>
      <c r="BN1586" s="2" t="s">
        <v>6037</v>
      </c>
      <c r="BO1586" s="2" t="s">
        <v>1959</v>
      </c>
      <c r="BP1586" s="2" t="s">
        <v>7200</v>
      </c>
      <c r="BQ1586" s="2" t="s">
        <v>2911</v>
      </c>
      <c r="BR1586" s="2" t="s">
        <v>11177</v>
      </c>
      <c r="BS1586" s="2" t="s">
        <v>72</v>
      </c>
      <c r="BT1586" s="2" t="s">
        <v>7023</v>
      </c>
    </row>
    <row r="1587" spans="1:72" ht="13.5" customHeight="1">
      <c r="A1587" s="5" t="str">
        <f>HYPERLINK("http://kyu.snu.ac.kr/sdhj/index.jsp?type=hj/GK14610_00IM0001_014b.jpg","1714_수서면_014b")</f>
        <v>1714_수서면_014b</v>
      </c>
      <c r="B1587" s="2">
        <v>1714</v>
      </c>
      <c r="C1587" s="2" t="s">
        <v>10233</v>
      </c>
      <c r="D1587" s="2" t="s">
        <v>10234</v>
      </c>
      <c r="E1587" s="2">
        <v>1586</v>
      </c>
      <c r="F1587" s="2">
        <v>3</v>
      </c>
      <c r="G1587" s="2" t="s">
        <v>9342</v>
      </c>
      <c r="H1587" s="2" t="s">
        <v>9346</v>
      </c>
      <c r="I1587" s="2">
        <v>1</v>
      </c>
      <c r="L1587" s="2">
        <v>5</v>
      </c>
      <c r="M1587" s="2" t="s">
        <v>8933</v>
      </c>
      <c r="N1587" s="2" t="s">
        <v>9193</v>
      </c>
      <c r="S1587" s="2" t="s">
        <v>77</v>
      </c>
      <c r="T1587" s="2" t="s">
        <v>5010</v>
      </c>
      <c r="W1587" s="2" t="s">
        <v>78</v>
      </c>
      <c r="X1587" s="2" t="s">
        <v>9766</v>
      </c>
      <c r="Y1587" s="2" t="s">
        <v>61</v>
      </c>
      <c r="Z1587" s="2" t="s">
        <v>5416</v>
      </c>
      <c r="AC1587" s="2">
        <v>40</v>
      </c>
      <c r="AD1587" s="2" t="s">
        <v>404</v>
      </c>
      <c r="AE1587" s="2" t="s">
        <v>6900</v>
      </c>
      <c r="AJ1587" s="2" t="s">
        <v>17</v>
      </c>
      <c r="AK1587" s="2" t="s">
        <v>7078</v>
      </c>
      <c r="AL1587" s="2" t="s">
        <v>72</v>
      </c>
      <c r="AM1587" s="2" t="s">
        <v>7023</v>
      </c>
      <c r="AT1587" s="2" t="s">
        <v>123</v>
      </c>
      <c r="AU1587" s="2" t="s">
        <v>5359</v>
      </c>
      <c r="AV1587" s="2" t="s">
        <v>2031</v>
      </c>
      <c r="AW1587" s="2" t="s">
        <v>5595</v>
      </c>
      <c r="BG1587" s="2" t="s">
        <v>38</v>
      </c>
      <c r="BH1587" s="2" t="s">
        <v>5224</v>
      </c>
      <c r="BI1587" s="2" t="s">
        <v>1949</v>
      </c>
      <c r="BJ1587" s="2" t="s">
        <v>6313</v>
      </c>
      <c r="BK1587" s="2" t="s">
        <v>38</v>
      </c>
      <c r="BL1587" s="2" t="s">
        <v>5224</v>
      </c>
      <c r="BM1587" s="2" t="s">
        <v>2924</v>
      </c>
      <c r="BN1587" s="2" t="s">
        <v>8312</v>
      </c>
      <c r="BO1587" s="2" t="s">
        <v>275</v>
      </c>
      <c r="BP1587" s="2" t="s">
        <v>7195</v>
      </c>
      <c r="BQ1587" s="2" t="s">
        <v>2925</v>
      </c>
      <c r="BR1587" s="2" t="s">
        <v>11185</v>
      </c>
      <c r="BS1587" s="2" t="s">
        <v>79</v>
      </c>
      <c r="BT1587" s="2" t="s">
        <v>11186</v>
      </c>
    </row>
    <row r="1588" spans="1:72" ht="13.5" customHeight="1">
      <c r="A1588" s="5" t="str">
        <f>HYPERLINK("http://kyu.snu.ac.kr/sdhj/index.jsp?type=hj/GK14610_00IM0001_014b.jpg","1714_수서면_014b")</f>
        <v>1714_수서면_014b</v>
      </c>
      <c r="B1588" s="2">
        <v>1714</v>
      </c>
      <c r="C1588" s="2" t="s">
        <v>11187</v>
      </c>
      <c r="D1588" s="2" t="s">
        <v>11188</v>
      </c>
      <c r="E1588" s="2">
        <v>1587</v>
      </c>
      <c r="F1588" s="2">
        <v>3</v>
      </c>
      <c r="G1588" s="2" t="s">
        <v>9342</v>
      </c>
      <c r="H1588" s="2" t="s">
        <v>9346</v>
      </c>
      <c r="I1588" s="2">
        <v>1</v>
      </c>
      <c r="L1588" s="2">
        <v>5</v>
      </c>
      <c r="M1588" s="2" t="s">
        <v>8933</v>
      </c>
      <c r="N1588" s="2" t="s">
        <v>9193</v>
      </c>
      <c r="S1588" s="2" t="s">
        <v>45</v>
      </c>
      <c r="T1588" s="2" t="s">
        <v>5011</v>
      </c>
      <c r="U1588" s="2" t="s">
        <v>290</v>
      </c>
      <c r="V1588" s="2" t="s">
        <v>5230</v>
      </c>
      <c r="Y1588" s="2" t="s">
        <v>2926</v>
      </c>
      <c r="Z1588" s="2" t="s">
        <v>5418</v>
      </c>
      <c r="AC1588" s="2">
        <v>14</v>
      </c>
      <c r="AD1588" s="2" t="s">
        <v>466</v>
      </c>
      <c r="AE1588" s="2" t="s">
        <v>6877</v>
      </c>
    </row>
    <row r="1589" spans="1:72" ht="13.5" customHeight="1">
      <c r="A1589" s="5" t="str">
        <f>HYPERLINK("http://kyu.snu.ac.kr/sdhj/index.jsp?type=hj/GK14610_00IM0001_014b.jpg","1714_수서면_014b")</f>
        <v>1714_수서면_014b</v>
      </c>
      <c r="B1589" s="2">
        <v>1714</v>
      </c>
      <c r="C1589" s="2" t="s">
        <v>9507</v>
      </c>
      <c r="D1589" s="2" t="s">
        <v>9508</v>
      </c>
      <c r="E1589" s="2">
        <v>1588</v>
      </c>
      <c r="F1589" s="2">
        <v>3</v>
      </c>
      <c r="G1589" s="2" t="s">
        <v>9342</v>
      </c>
      <c r="H1589" s="2" t="s">
        <v>9346</v>
      </c>
      <c r="I1589" s="2">
        <v>1</v>
      </c>
      <c r="L1589" s="2">
        <v>5</v>
      </c>
      <c r="M1589" s="2" t="s">
        <v>8933</v>
      </c>
      <c r="N1589" s="2" t="s">
        <v>9193</v>
      </c>
      <c r="S1589" s="2" t="s">
        <v>67</v>
      </c>
      <c r="T1589" s="2" t="s">
        <v>5020</v>
      </c>
      <c r="Y1589" s="2" t="s">
        <v>61</v>
      </c>
      <c r="Z1589" s="2" t="s">
        <v>5416</v>
      </c>
      <c r="AF1589" s="2" t="s">
        <v>65</v>
      </c>
      <c r="AG1589" s="2" t="s">
        <v>5367</v>
      </c>
      <c r="BF1589" s="2" t="s">
        <v>56</v>
      </c>
    </row>
    <row r="1590" spans="1:72" ht="13.5" customHeight="1">
      <c r="A1590" s="5" t="str">
        <f>HYPERLINK("http://kyu.snu.ac.kr/sdhj/index.jsp?type=hj/GK14610_00IM0001_014b.jpg","1714_수서면_014b")</f>
        <v>1714_수서면_014b</v>
      </c>
      <c r="B1590" s="2">
        <v>1714</v>
      </c>
      <c r="C1590" s="2" t="s">
        <v>9772</v>
      </c>
      <c r="D1590" s="2" t="s">
        <v>9773</v>
      </c>
      <c r="E1590" s="2">
        <v>1589</v>
      </c>
      <c r="F1590" s="2">
        <v>3</v>
      </c>
      <c r="G1590" s="2" t="s">
        <v>9342</v>
      </c>
      <c r="H1590" s="2" t="s">
        <v>9346</v>
      </c>
      <c r="I1590" s="2">
        <v>1</v>
      </c>
      <c r="L1590" s="2">
        <v>5</v>
      </c>
      <c r="M1590" s="2" t="s">
        <v>8933</v>
      </c>
      <c r="N1590" s="2" t="s">
        <v>9193</v>
      </c>
      <c r="S1590" s="2" t="s">
        <v>67</v>
      </c>
      <c r="T1590" s="2" t="s">
        <v>5020</v>
      </c>
      <c r="Y1590" s="2" t="s">
        <v>61</v>
      </c>
      <c r="Z1590" s="2" t="s">
        <v>5416</v>
      </c>
      <c r="AC1590" s="2">
        <v>8</v>
      </c>
      <c r="AD1590" s="2" t="s">
        <v>495</v>
      </c>
      <c r="AE1590" s="2" t="s">
        <v>6898</v>
      </c>
      <c r="BF1590" s="2" t="s">
        <v>56</v>
      </c>
    </row>
    <row r="1591" spans="1:72" ht="13.5" customHeight="1">
      <c r="A1591" s="5" t="str">
        <f>HYPERLINK("http://kyu.snu.ac.kr/sdhj/index.jsp?type=hj/GK14610_00IM0001_014b.jpg","1714_수서면_014b")</f>
        <v>1714_수서면_014b</v>
      </c>
      <c r="B1591" s="2">
        <v>1714</v>
      </c>
      <c r="C1591" s="2" t="s">
        <v>9772</v>
      </c>
      <c r="D1591" s="2" t="s">
        <v>9773</v>
      </c>
      <c r="E1591" s="2">
        <v>1590</v>
      </c>
      <c r="F1591" s="2">
        <v>3</v>
      </c>
      <c r="G1591" s="2" t="s">
        <v>9342</v>
      </c>
      <c r="H1591" s="2" t="s">
        <v>9346</v>
      </c>
      <c r="I1591" s="2">
        <v>1</v>
      </c>
      <c r="L1591" s="2">
        <v>5</v>
      </c>
      <c r="M1591" s="2" t="s">
        <v>8933</v>
      </c>
      <c r="N1591" s="2" t="s">
        <v>9193</v>
      </c>
      <c r="S1591" s="2" t="s">
        <v>45</v>
      </c>
      <c r="T1591" s="2" t="s">
        <v>5011</v>
      </c>
      <c r="U1591" s="2" t="s">
        <v>2906</v>
      </c>
      <c r="V1591" s="2" t="s">
        <v>5229</v>
      </c>
      <c r="Y1591" s="2" t="s">
        <v>2042</v>
      </c>
      <c r="Z1591" s="2" t="s">
        <v>6132</v>
      </c>
      <c r="AC1591" s="2">
        <v>10</v>
      </c>
      <c r="AD1591" s="2" t="s">
        <v>283</v>
      </c>
      <c r="AE1591" s="2" t="s">
        <v>6876</v>
      </c>
      <c r="AG1591" s="2" t="s">
        <v>11189</v>
      </c>
    </row>
    <row r="1592" spans="1:72" ht="13.5" customHeight="1">
      <c r="A1592" s="5" t="str">
        <f>HYPERLINK("http://kyu.snu.ac.kr/sdhj/index.jsp?type=hj/GK14610_00IM0001_014b.jpg","1714_수서면_014b")</f>
        <v>1714_수서면_014b</v>
      </c>
      <c r="B1592" s="2">
        <v>1714</v>
      </c>
      <c r="C1592" s="2" t="s">
        <v>9483</v>
      </c>
      <c r="D1592" s="2" t="s">
        <v>9484</v>
      </c>
      <c r="E1592" s="2">
        <v>1591</v>
      </c>
      <c r="F1592" s="2">
        <v>3</v>
      </c>
      <c r="G1592" s="2" t="s">
        <v>9342</v>
      </c>
      <c r="H1592" s="2" t="s">
        <v>9346</v>
      </c>
      <c r="I1592" s="2">
        <v>1</v>
      </c>
      <c r="L1592" s="2">
        <v>5</v>
      </c>
      <c r="M1592" s="2" t="s">
        <v>8933</v>
      </c>
      <c r="N1592" s="2" t="s">
        <v>9193</v>
      </c>
      <c r="S1592" s="2" t="s">
        <v>67</v>
      </c>
      <c r="T1592" s="2" t="s">
        <v>5020</v>
      </c>
      <c r="Y1592" s="2" t="s">
        <v>61</v>
      </c>
      <c r="Z1592" s="2" t="s">
        <v>5416</v>
      </c>
      <c r="AC1592" s="2">
        <v>2</v>
      </c>
      <c r="AD1592" s="2" t="s">
        <v>66</v>
      </c>
      <c r="AE1592" s="2" t="s">
        <v>6881</v>
      </c>
      <c r="AF1592" s="2" t="s">
        <v>11190</v>
      </c>
      <c r="AG1592" s="2" t="s">
        <v>11191</v>
      </c>
      <c r="BF1592" s="2" t="s">
        <v>56</v>
      </c>
    </row>
    <row r="1593" spans="1:72" ht="13.5" customHeight="1">
      <c r="A1593" s="5" t="str">
        <f>HYPERLINK("http://kyu.snu.ac.kr/sdhj/index.jsp?type=hj/GK14610_00IM0001_014b.jpg","1714_수서면_014b")</f>
        <v>1714_수서면_014b</v>
      </c>
      <c r="B1593" s="2">
        <v>1714</v>
      </c>
      <c r="C1593" s="2" t="s">
        <v>9772</v>
      </c>
      <c r="D1593" s="2" t="s">
        <v>9773</v>
      </c>
      <c r="E1593" s="2">
        <v>1592</v>
      </c>
      <c r="F1593" s="2">
        <v>3</v>
      </c>
      <c r="G1593" s="2" t="s">
        <v>9342</v>
      </c>
      <c r="H1593" s="2" t="s">
        <v>9346</v>
      </c>
      <c r="I1593" s="2">
        <v>2</v>
      </c>
      <c r="J1593" s="2" t="s">
        <v>2927</v>
      </c>
      <c r="K1593" s="2" t="s">
        <v>11192</v>
      </c>
      <c r="L1593" s="2">
        <v>1</v>
      </c>
      <c r="M1593" s="2" t="s">
        <v>2927</v>
      </c>
      <c r="N1593" s="2" t="s">
        <v>9194</v>
      </c>
      <c r="T1593" s="2" t="s">
        <v>11193</v>
      </c>
      <c r="U1593" s="2" t="s">
        <v>2928</v>
      </c>
      <c r="V1593" s="2" t="s">
        <v>5228</v>
      </c>
      <c r="W1593" s="2" t="s">
        <v>1817</v>
      </c>
      <c r="X1593" s="2" t="s">
        <v>11194</v>
      </c>
      <c r="Y1593" s="2" t="s">
        <v>2929</v>
      </c>
      <c r="Z1593" s="2" t="s">
        <v>6098</v>
      </c>
      <c r="AC1593" s="2">
        <v>46</v>
      </c>
      <c r="AD1593" s="2" t="s">
        <v>560</v>
      </c>
      <c r="AE1593" s="2" t="s">
        <v>6882</v>
      </c>
      <c r="AJ1593" s="2" t="s">
        <v>17</v>
      </c>
      <c r="AK1593" s="2" t="s">
        <v>7078</v>
      </c>
      <c r="AL1593" s="2" t="s">
        <v>125</v>
      </c>
      <c r="AM1593" s="2" t="s">
        <v>7009</v>
      </c>
      <c r="AT1593" s="2" t="s">
        <v>217</v>
      </c>
      <c r="AU1593" s="2" t="s">
        <v>5071</v>
      </c>
      <c r="AV1593" s="2" t="s">
        <v>2930</v>
      </c>
      <c r="AW1593" s="2" t="s">
        <v>7421</v>
      </c>
      <c r="BI1593" s="2" t="s">
        <v>2931</v>
      </c>
      <c r="BJ1593" s="2" t="s">
        <v>7945</v>
      </c>
      <c r="BK1593" s="2" t="s">
        <v>189</v>
      </c>
      <c r="BL1593" s="2" t="s">
        <v>5070</v>
      </c>
      <c r="BM1593" s="2" t="s">
        <v>2932</v>
      </c>
      <c r="BN1593" s="2" t="s">
        <v>7948</v>
      </c>
      <c r="BO1593" s="2" t="s">
        <v>275</v>
      </c>
      <c r="BP1593" s="2" t="s">
        <v>7195</v>
      </c>
      <c r="BQ1593" s="2" t="s">
        <v>2933</v>
      </c>
      <c r="BR1593" s="2" t="s">
        <v>8639</v>
      </c>
      <c r="BS1593" s="2" t="s">
        <v>1237</v>
      </c>
      <c r="BT1593" s="2" t="s">
        <v>7035</v>
      </c>
    </row>
    <row r="1594" spans="1:72" ht="13.5" customHeight="1">
      <c r="A1594" s="5" t="str">
        <f>HYPERLINK("http://kyu.snu.ac.kr/sdhj/index.jsp?type=hj/GK14610_00IM0001_014b.jpg","1714_수서면_014b")</f>
        <v>1714_수서면_014b</v>
      </c>
      <c r="B1594" s="2">
        <v>1714</v>
      </c>
      <c r="C1594" s="2" t="s">
        <v>10781</v>
      </c>
      <c r="D1594" s="2" t="s">
        <v>10782</v>
      </c>
      <c r="E1594" s="2">
        <v>1593</v>
      </c>
      <c r="F1594" s="2">
        <v>3</v>
      </c>
      <c r="G1594" s="2" t="s">
        <v>9342</v>
      </c>
      <c r="H1594" s="2" t="s">
        <v>9346</v>
      </c>
      <c r="I1594" s="2">
        <v>2</v>
      </c>
      <c r="L1594" s="2">
        <v>1</v>
      </c>
      <c r="M1594" s="2" t="s">
        <v>2927</v>
      </c>
      <c r="N1594" s="2" t="s">
        <v>9194</v>
      </c>
      <c r="S1594" s="2" t="s">
        <v>77</v>
      </c>
      <c r="T1594" s="2" t="s">
        <v>5010</v>
      </c>
      <c r="W1594" s="2" t="s">
        <v>78</v>
      </c>
      <c r="X1594" s="2" t="s">
        <v>11195</v>
      </c>
      <c r="Y1594" s="2" t="s">
        <v>61</v>
      </c>
      <c r="Z1594" s="2" t="s">
        <v>5416</v>
      </c>
      <c r="AC1594" s="2">
        <v>43</v>
      </c>
      <c r="AD1594" s="2" t="s">
        <v>404</v>
      </c>
      <c r="AE1594" s="2" t="s">
        <v>6900</v>
      </c>
      <c r="AJ1594" s="2" t="s">
        <v>17</v>
      </c>
      <c r="AK1594" s="2" t="s">
        <v>7078</v>
      </c>
      <c r="AL1594" s="2" t="s">
        <v>79</v>
      </c>
      <c r="AM1594" s="2" t="s">
        <v>11196</v>
      </c>
      <c r="AT1594" s="2" t="s">
        <v>38</v>
      </c>
      <c r="AU1594" s="2" t="s">
        <v>5224</v>
      </c>
      <c r="AV1594" s="2" t="s">
        <v>2934</v>
      </c>
      <c r="AW1594" s="2" t="s">
        <v>5759</v>
      </c>
      <c r="BG1594" s="2" t="s">
        <v>891</v>
      </c>
      <c r="BH1594" s="2" t="s">
        <v>7196</v>
      </c>
      <c r="BI1594" s="2" t="s">
        <v>2935</v>
      </c>
      <c r="BJ1594" s="2" t="s">
        <v>7960</v>
      </c>
      <c r="BK1594" s="2" t="s">
        <v>189</v>
      </c>
      <c r="BL1594" s="2" t="s">
        <v>5070</v>
      </c>
      <c r="BM1594" s="2" t="s">
        <v>2533</v>
      </c>
      <c r="BN1594" s="2" t="s">
        <v>7103</v>
      </c>
      <c r="BO1594" s="2" t="s">
        <v>189</v>
      </c>
      <c r="BP1594" s="2" t="s">
        <v>5070</v>
      </c>
      <c r="BQ1594" s="2" t="s">
        <v>2936</v>
      </c>
      <c r="BR1594" s="2" t="s">
        <v>8638</v>
      </c>
      <c r="BS1594" s="2" t="s">
        <v>110</v>
      </c>
      <c r="BT1594" s="2" t="s">
        <v>7056</v>
      </c>
    </row>
    <row r="1595" spans="1:72" ht="13.5" customHeight="1">
      <c r="A1595" s="5" t="str">
        <f>HYPERLINK("http://kyu.snu.ac.kr/sdhj/index.jsp?type=hj/GK14610_00IM0001_014b.jpg","1714_수서면_014b")</f>
        <v>1714_수서면_014b</v>
      </c>
      <c r="B1595" s="2">
        <v>1714</v>
      </c>
      <c r="C1595" s="2" t="s">
        <v>9802</v>
      </c>
      <c r="D1595" s="2" t="s">
        <v>9803</v>
      </c>
      <c r="E1595" s="2">
        <v>1594</v>
      </c>
      <c r="F1595" s="2">
        <v>3</v>
      </c>
      <c r="G1595" s="2" t="s">
        <v>9342</v>
      </c>
      <c r="H1595" s="2" t="s">
        <v>9346</v>
      </c>
      <c r="I1595" s="2">
        <v>2</v>
      </c>
      <c r="L1595" s="2">
        <v>1</v>
      </c>
      <c r="M1595" s="2" t="s">
        <v>2927</v>
      </c>
      <c r="N1595" s="2" t="s">
        <v>9194</v>
      </c>
      <c r="S1595" s="2" t="s">
        <v>142</v>
      </c>
      <c r="T1595" s="2" t="s">
        <v>5016</v>
      </c>
      <c r="W1595" s="2" t="s">
        <v>2937</v>
      </c>
      <c r="X1595" s="2" t="s">
        <v>5377</v>
      </c>
      <c r="Y1595" s="2" t="s">
        <v>61</v>
      </c>
      <c r="Z1595" s="2" t="s">
        <v>5416</v>
      </c>
      <c r="AC1595" s="2">
        <v>74</v>
      </c>
      <c r="AD1595" s="2" t="s">
        <v>466</v>
      </c>
      <c r="AE1595" s="2" t="s">
        <v>6877</v>
      </c>
    </row>
    <row r="1596" spans="1:72" ht="13.5" customHeight="1">
      <c r="A1596" s="5" t="str">
        <f>HYPERLINK("http://kyu.snu.ac.kr/sdhj/index.jsp?type=hj/GK14610_00IM0001_014b.jpg","1714_수서면_014b")</f>
        <v>1714_수서면_014b</v>
      </c>
      <c r="B1596" s="2">
        <v>1714</v>
      </c>
      <c r="C1596" s="2" t="s">
        <v>10095</v>
      </c>
      <c r="D1596" s="2" t="s">
        <v>10096</v>
      </c>
      <c r="E1596" s="2">
        <v>1595</v>
      </c>
      <c r="F1596" s="2">
        <v>3</v>
      </c>
      <c r="G1596" s="2" t="s">
        <v>9342</v>
      </c>
      <c r="H1596" s="2" t="s">
        <v>9346</v>
      </c>
      <c r="I1596" s="2">
        <v>2</v>
      </c>
      <c r="L1596" s="2">
        <v>1</v>
      </c>
      <c r="M1596" s="2" t="s">
        <v>2927</v>
      </c>
      <c r="N1596" s="2" t="s">
        <v>9194</v>
      </c>
      <c r="S1596" s="2" t="s">
        <v>45</v>
      </c>
      <c r="T1596" s="2" t="s">
        <v>5011</v>
      </c>
      <c r="U1596" s="2" t="s">
        <v>1203</v>
      </c>
      <c r="V1596" s="2" t="s">
        <v>5126</v>
      </c>
      <c r="Y1596" s="2" t="s">
        <v>2938</v>
      </c>
      <c r="Z1596" s="2" t="s">
        <v>6131</v>
      </c>
      <c r="AC1596" s="2">
        <v>10</v>
      </c>
      <c r="AD1596" s="2" t="s">
        <v>283</v>
      </c>
      <c r="AE1596" s="2" t="s">
        <v>6876</v>
      </c>
    </row>
    <row r="1597" spans="1:72" ht="13.5" customHeight="1">
      <c r="A1597" s="5" t="str">
        <f>HYPERLINK("http://kyu.snu.ac.kr/sdhj/index.jsp?type=hj/GK14610_00IM0001_014b.jpg","1714_수서면_014b")</f>
        <v>1714_수서면_014b</v>
      </c>
      <c r="B1597" s="2">
        <v>1714</v>
      </c>
      <c r="C1597" s="2" t="s">
        <v>9507</v>
      </c>
      <c r="D1597" s="2" t="s">
        <v>9508</v>
      </c>
      <c r="E1597" s="2">
        <v>1596</v>
      </c>
      <c r="F1597" s="2">
        <v>3</v>
      </c>
      <c r="G1597" s="2" t="s">
        <v>9342</v>
      </c>
      <c r="H1597" s="2" t="s">
        <v>9346</v>
      </c>
      <c r="I1597" s="2">
        <v>2</v>
      </c>
      <c r="L1597" s="2">
        <v>1</v>
      </c>
      <c r="M1597" s="2" t="s">
        <v>2927</v>
      </c>
      <c r="N1597" s="2" t="s">
        <v>9194</v>
      </c>
      <c r="S1597" s="2" t="s">
        <v>67</v>
      </c>
      <c r="T1597" s="2" t="s">
        <v>5020</v>
      </c>
      <c r="Y1597" s="2" t="s">
        <v>61</v>
      </c>
      <c r="Z1597" s="2" t="s">
        <v>5416</v>
      </c>
      <c r="AC1597" s="2">
        <v>7</v>
      </c>
      <c r="AD1597" s="2" t="s">
        <v>401</v>
      </c>
      <c r="AE1597" s="2" t="s">
        <v>6863</v>
      </c>
      <c r="BF1597" s="2" t="s">
        <v>56</v>
      </c>
    </row>
    <row r="1598" spans="1:72" ht="13.5" customHeight="1">
      <c r="A1598" s="5" t="str">
        <f>HYPERLINK("http://kyu.snu.ac.kr/sdhj/index.jsp?type=hj/GK14610_00IM0001_014b.jpg","1714_수서면_014b")</f>
        <v>1714_수서면_014b</v>
      </c>
      <c r="B1598" s="2">
        <v>1714</v>
      </c>
      <c r="C1598" s="2" t="s">
        <v>10095</v>
      </c>
      <c r="D1598" s="2" t="s">
        <v>10096</v>
      </c>
      <c r="E1598" s="2">
        <v>1597</v>
      </c>
      <c r="F1598" s="2">
        <v>3</v>
      </c>
      <c r="G1598" s="2" t="s">
        <v>9342</v>
      </c>
      <c r="H1598" s="2" t="s">
        <v>9346</v>
      </c>
      <c r="I1598" s="2">
        <v>2</v>
      </c>
      <c r="L1598" s="2">
        <v>1</v>
      </c>
      <c r="M1598" s="2" t="s">
        <v>2927</v>
      </c>
      <c r="N1598" s="2" t="s">
        <v>9194</v>
      </c>
      <c r="T1598" s="2" t="s">
        <v>11197</v>
      </c>
      <c r="U1598" s="2" t="s">
        <v>2939</v>
      </c>
      <c r="V1598" s="2" t="s">
        <v>5113</v>
      </c>
      <c r="Y1598" s="2" t="s">
        <v>2940</v>
      </c>
      <c r="Z1598" s="2" t="s">
        <v>6130</v>
      </c>
      <c r="AC1598" s="2">
        <v>65</v>
      </c>
      <c r="AD1598" s="2" t="s">
        <v>386</v>
      </c>
      <c r="AE1598" s="2" t="s">
        <v>6875</v>
      </c>
      <c r="AF1598" s="2" t="s">
        <v>71</v>
      </c>
      <c r="AG1598" s="2" t="s">
        <v>6928</v>
      </c>
      <c r="AH1598" s="2" t="s">
        <v>2941</v>
      </c>
      <c r="AI1598" s="2" t="s">
        <v>11198</v>
      </c>
    </row>
    <row r="1599" spans="1:72" ht="13.5" customHeight="1">
      <c r="A1599" s="5" t="str">
        <f>HYPERLINK("http://kyu.snu.ac.kr/sdhj/index.jsp?type=hj/GK14610_00IM0001_014b.jpg","1714_수서면_014b")</f>
        <v>1714_수서면_014b</v>
      </c>
      <c r="B1599" s="2">
        <v>1714</v>
      </c>
      <c r="C1599" s="2" t="s">
        <v>9687</v>
      </c>
      <c r="D1599" s="2" t="s">
        <v>9688</v>
      </c>
      <c r="E1599" s="2">
        <v>1598</v>
      </c>
      <c r="F1599" s="2">
        <v>3</v>
      </c>
      <c r="G1599" s="2" t="s">
        <v>9342</v>
      </c>
      <c r="H1599" s="2" t="s">
        <v>9346</v>
      </c>
      <c r="I1599" s="2">
        <v>2</v>
      </c>
      <c r="L1599" s="2">
        <v>1</v>
      </c>
      <c r="M1599" s="2" t="s">
        <v>2927</v>
      </c>
      <c r="N1599" s="2" t="s">
        <v>9194</v>
      </c>
      <c r="T1599" s="2" t="s">
        <v>11197</v>
      </c>
      <c r="U1599" s="2" t="s">
        <v>313</v>
      </c>
      <c r="V1599" s="2" t="s">
        <v>5072</v>
      </c>
      <c r="Y1599" s="2" t="s">
        <v>750</v>
      </c>
      <c r="Z1599" s="2" t="s">
        <v>6129</v>
      </c>
      <c r="AC1599" s="2">
        <v>13</v>
      </c>
      <c r="AD1599" s="2" t="s">
        <v>688</v>
      </c>
      <c r="AE1599" s="2" t="s">
        <v>6893</v>
      </c>
      <c r="AF1599" s="2" t="s">
        <v>11199</v>
      </c>
      <c r="AG1599" s="2" t="s">
        <v>11200</v>
      </c>
      <c r="AT1599" s="2" t="s">
        <v>782</v>
      </c>
      <c r="AU1599" s="2" t="s">
        <v>5343</v>
      </c>
      <c r="BB1599" s="2" t="s">
        <v>759</v>
      </c>
      <c r="BC1599" s="2" t="s">
        <v>11201</v>
      </c>
      <c r="BF1599" s="2" t="s">
        <v>11202</v>
      </c>
    </row>
    <row r="1600" spans="1:72" ht="13.5" customHeight="1">
      <c r="A1600" s="5" t="str">
        <f>HYPERLINK("http://kyu.snu.ac.kr/sdhj/index.jsp?type=hj/GK14610_00IM0001_014b.jpg","1714_수서면_014b")</f>
        <v>1714_수서면_014b</v>
      </c>
      <c r="B1600" s="2">
        <v>1714</v>
      </c>
      <c r="C1600" s="2" t="s">
        <v>10095</v>
      </c>
      <c r="D1600" s="2" t="s">
        <v>10096</v>
      </c>
      <c r="E1600" s="2">
        <v>1599</v>
      </c>
      <c r="F1600" s="2">
        <v>3</v>
      </c>
      <c r="G1600" s="2" t="s">
        <v>9342</v>
      </c>
      <c r="H1600" s="2" t="s">
        <v>9346</v>
      </c>
      <c r="I1600" s="2">
        <v>2</v>
      </c>
      <c r="L1600" s="2">
        <v>2</v>
      </c>
      <c r="M1600" s="2" t="s">
        <v>8934</v>
      </c>
      <c r="N1600" s="2" t="s">
        <v>9195</v>
      </c>
      <c r="T1600" s="2" t="s">
        <v>11203</v>
      </c>
      <c r="U1600" s="2" t="s">
        <v>2942</v>
      </c>
      <c r="V1600" s="2" t="s">
        <v>11204</v>
      </c>
      <c r="W1600" s="2" t="s">
        <v>78</v>
      </c>
      <c r="X1600" s="2" t="s">
        <v>11205</v>
      </c>
      <c r="Y1600" s="2" t="s">
        <v>2943</v>
      </c>
      <c r="Z1600" s="2" t="s">
        <v>6128</v>
      </c>
      <c r="AC1600" s="2">
        <v>68</v>
      </c>
      <c r="AD1600" s="2" t="s">
        <v>495</v>
      </c>
      <c r="AE1600" s="2" t="s">
        <v>6898</v>
      </c>
      <c r="AJ1600" s="2" t="s">
        <v>17</v>
      </c>
      <c r="AK1600" s="2" t="s">
        <v>7078</v>
      </c>
      <c r="AL1600" s="2" t="s">
        <v>72</v>
      </c>
      <c r="AM1600" s="2" t="s">
        <v>7023</v>
      </c>
      <c r="AT1600" s="2" t="s">
        <v>2824</v>
      </c>
      <c r="AU1600" s="2" t="s">
        <v>11206</v>
      </c>
      <c r="AV1600" s="2" t="s">
        <v>876</v>
      </c>
      <c r="AW1600" s="2" t="s">
        <v>6171</v>
      </c>
      <c r="BB1600" s="2" t="s">
        <v>170</v>
      </c>
      <c r="BC1600" s="2" t="s">
        <v>11207</v>
      </c>
      <c r="BD1600" s="2" t="s">
        <v>1165</v>
      </c>
      <c r="BE1600" s="2" t="s">
        <v>10061</v>
      </c>
      <c r="BG1600" s="2" t="s">
        <v>123</v>
      </c>
      <c r="BH1600" s="2" t="s">
        <v>5359</v>
      </c>
      <c r="BI1600" s="2" t="s">
        <v>2944</v>
      </c>
      <c r="BJ1600" s="2" t="s">
        <v>7959</v>
      </c>
      <c r="BK1600" s="2" t="s">
        <v>38</v>
      </c>
      <c r="BL1600" s="2" t="s">
        <v>5224</v>
      </c>
      <c r="BM1600" s="2" t="s">
        <v>2945</v>
      </c>
      <c r="BN1600" s="2" t="s">
        <v>8311</v>
      </c>
      <c r="BO1600" s="2" t="s">
        <v>38</v>
      </c>
      <c r="BP1600" s="2" t="s">
        <v>5224</v>
      </c>
      <c r="BQ1600" s="2" t="s">
        <v>2946</v>
      </c>
      <c r="BR1600" s="2" t="s">
        <v>11208</v>
      </c>
      <c r="BS1600" s="2" t="s">
        <v>232</v>
      </c>
      <c r="BT1600" s="2" t="s">
        <v>6293</v>
      </c>
    </row>
    <row r="1601" spans="1:72" ht="13.5" customHeight="1">
      <c r="A1601" s="5" t="str">
        <f>HYPERLINK("http://kyu.snu.ac.kr/sdhj/index.jsp?type=hj/GK14610_00IM0001_014b.jpg","1714_수서면_014b")</f>
        <v>1714_수서면_014b</v>
      </c>
      <c r="B1601" s="2">
        <v>1714</v>
      </c>
      <c r="C1601" s="2" t="s">
        <v>9732</v>
      </c>
      <c r="D1601" s="2" t="s">
        <v>9733</v>
      </c>
      <c r="E1601" s="2">
        <v>1600</v>
      </c>
      <c r="F1601" s="2">
        <v>3</v>
      </c>
      <c r="G1601" s="2" t="s">
        <v>9342</v>
      </c>
      <c r="H1601" s="2" t="s">
        <v>9346</v>
      </c>
      <c r="I1601" s="2">
        <v>2</v>
      </c>
      <c r="L1601" s="2">
        <v>2</v>
      </c>
      <c r="M1601" s="2" t="s">
        <v>8934</v>
      </c>
      <c r="N1601" s="2" t="s">
        <v>9195</v>
      </c>
      <c r="S1601" s="2" t="s">
        <v>77</v>
      </c>
      <c r="T1601" s="2" t="s">
        <v>5010</v>
      </c>
      <c r="W1601" s="2" t="s">
        <v>504</v>
      </c>
      <c r="X1601" s="2" t="s">
        <v>5378</v>
      </c>
      <c r="Y1601" s="2" t="s">
        <v>61</v>
      </c>
      <c r="Z1601" s="2" t="s">
        <v>5416</v>
      </c>
      <c r="AC1601" s="2">
        <v>51</v>
      </c>
      <c r="AD1601" s="2" t="s">
        <v>268</v>
      </c>
      <c r="AE1601" s="2" t="s">
        <v>6227</v>
      </c>
      <c r="AJ1601" s="2" t="s">
        <v>17</v>
      </c>
      <c r="AK1601" s="2" t="s">
        <v>7078</v>
      </c>
      <c r="AL1601" s="2" t="s">
        <v>125</v>
      </c>
      <c r="AM1601" s="2" t="s">
        <v>7009</v>
      </c>
      <c r="AT1601" s="2" t="s">
        <v>2824</v>
      </c>
      <c r="AU1601" s="2" t="s">
        <v>11206</v>
      </c>
      <c r="AV1601" s="2" t="s">
        <v>2947</v>
      </c>
      <c r="AW1601" s="2" t="s">
        <v>7440</v>
      </c>
      <c r="BG1601" s="2" t="s">
        <v>2824</v>
      </c>
      <c r="BH1601" s="2" t="s">
        <v>11206</v>
      </c>
      <c r="BI1601" s="2" t="s">
        <v>2948</v>
      </c>
      <c r="BJ1601" s="2" t="s">
        <v>7958</v>
      </c>
      <c r="BK1601" s="2" t="s">
        <v>2824</v>
      </c>
      <c r="BL1601" s="2" t="s">
        <v>11206</v>
      </c>
      <c r="BM1601" s="2" t="s">
        <v>2949</v>
      </c>
      <c r="BN1601" s="2" t="s">
        <v>8310</v>
      </c>
      <c r="BO1601" s="2" t="s">
        <v>2824</v>
      </c>
      <c r="BP1601" s="2" t="s">
        <v>11206</v>
      </c>
      <c r="BQ1601" s="2" t="s">
        <v>2950</v>
      </c>
      <c r="BR1601" s="2" t="s">
        <v>8637</v>
      </c>
      <c r="BS1601" s="2" t="s">
        <v>724</v>
      </c>
      <c r="BT1601" s="2" t="s">
        <v>7111</v>
      </c>
    </row>
    <row r="1602" spans="1:72" ht="13.5" customHeight="1">
      <c r="A1602" s="5" t="str">
        <f>HYPERLINK("http://kyu.snu.ac.kr/sdhj/index.jsp?type=hj/GK14610_00IM0001_014b.jpg","1714_수서면_014b")</f>
        <v>1714_수서면_014b</v>
      </c>
      <c r="B1602" s="2">
        <v>1714</v>
      </c>
      <c r="C1602" s="2" t="s">
        <v>9690</v>
      </c>
      <c r="D1602" s="2" t="s">
        <v>9691</v>
      </c>
      <c r="E1602" s="2">
        <v>1601</v>
      </c>
      <c r="F1602" s="2">
        <v>3</v>
      </c>
      <c r="G1602" s="2" t="s">
        <v>9342</v>
      </c>
      <c r="H1602" s="2" t="s">
        <v>9346</v>
      </c>
      <c r="I1602" s="2">
        <v>2</v>
      </c>
      <c r="L1602" s="2">
        <v>2</v>
      </c>
      <c r="M1602" s="2" t="s">
        <v>8934</v>
      </c>
      <c r="N1602" s="2" t="s">
        <v>9195</v>
      </c>
      <c r="S1602" s="2" t="s">
        <v>117</v>
      </c>
      <c r="T1602" s="2" t="s">
        <v>5009</v>
      </c>
      <c r="Y1602" s="2" t="s">
        <v>61</v>
      </c>
      <c r="Z1602" s="2" t="s">
        <v>5416</v>
      </c>
      <c r="AF1602" s="2" t="s">
        <v>307</v>
      </c>
      <c r="AG1602" s="2" t="s">
        <v>6933</v>
      </c>
    </row>
    <row r="1603" spans="1:72" ht="13.5" customHeight="1">
      <c r="A1603" s="5" t="str">
        <f>HYPERLINK("http://kyu.snu.ac.kr/sdhj/index.jsp?type=hj/GK14610_00IM0001_014b.jpg","1714_수서면_014b")</f>
        <v>1714_수서면_014b</v>
      </c>
      <c r="B1603" s="2">
        <v>1714</v>
      </c>
      <c r="C1603" s="2" t="s">
        <v>9690</v>
      </c>
      <c r="D1603" s="2" t="s">
        <v>9691</v>
      </c>
      <c r="E1603" s="2">
        <v>1602</v>
      </c>
      <c r="F1603" s="2">
        <v>3</v>
      </c>
      <c r="G1603" s="2" t="s">
        <v>9342</v>
      </c>
      <c r="H1603" s="2" t="s">
        <v>9346</v>
      </c>
      <c r="I1603" s="2">
        <v>2</v>
      </c>
      <c r="L1603" s="2">
        <v>2</v>
      </c>
      <c r="M1603" s="2" t="s">
        <v>8934</v>
      </c>
      <c r="N1603" s="2" t="s">
        <v>9195</v>
      </c>
      <c r="S1603" s="2" t="s">
        <v>52</v>
      </c>
      <c r="T1603" s="2" t="s">
        <v>5014</v>
      </c>
      <c r="U1603" s="2" t="s">
        <v>166</v>
      </c>
      <c r="V1603" s="2" t="s">
        <v>5140</v>
      </c>
      <c r="Y1603" s="2" t="s">
        <v>2951</v>
      </c>
      <c r="Z1603" s="2" t="s">
        <v>6127</v>
      </c>
      <c r="AC1603" s="2">
        <v>13</v>
      </c>
      <c r="AD1603" s="2" t="s">
        <v>688</v>
      </c>
      <c r="AE1603" s="2" t="s">
        <v>6893</v>
      </c>
      <c r="BF1603" s="2" t="s">
        <v>56</v>
      </c>
    </row>
    <row r="1604" spans="1:72" ht="13.5" customHeight="1">
      <c r="A1604" s="5" t="str">
        <f>HYPERLINK("http://kyu.snu.ac.kr/sdhj/index.jsp?type=hj/GK14610_00IM0001_014b.jpg","1714_수서면_014b")</f>
        <v>1714_수서면_014b</v>
      </c>
      <c r="B1604" s="2">
        <v>1714</v>
      </c>
      <c r="C1604" s="2" t="s">
        <v>9690</v>
      </c>
      <c r="D1604" s="2" t="s">
        <v>9691</v>
      </c>
      <c r="E1604" s="2">
        <v>1603</v>
      </c>
      <c r="F1604" s="2">
        <v>3</v>
      </c>
      <c r="G1604" s="2" t="s">
        <v>9342</v>
      </c>
      <c r="H1604" s="2" t="s">
        <v>9346</v>
      </c>
      <c r="I1604" s="2">
        <v>2</v>
      </c>
      <c r="L1604" s="2">
        <v>2</v>
      </c>
      <c r="M1604" s="2" t="s">
        <v>8934</v>
      </c>
      <c r="N1604" s="2" t="s">
        <v>9195</v>
      </c>
      <c r="T1604" s="2" t="s">
        <v>11209</v>
      </c>
      <c r="U1604" s="2" t="s">
        <v>313</v>
      </c>
      <c r="V1604" s="2" t="s">
        <v>5072</v>
      </c>
      <c r="Y1604" s="2" t="s">
        <v>2693</v>
      </c>
      <c r="Z1604" s="2" t="s">
        <v>5938</v>
      </c>
      <c r="AF1604" s="2" t="s">
        <v>2952</v>
      </c>
      <c r="AG1604" s="2" t="s">
        <v>6931</v>
      </c>
    </row>
    <row r="1605" spans="1:72" ht="13.5" customHeight="1">
      <c r="A1605" s="5" t="str">
        <f>HYPERLINK("http://kyu.snu.ac.kr/sdhj/index.jsp?type=hj/GK14610_00IM0001_014b.jpg","1714_수서면_014b")</f>
        <v>1714_수서면_014b</v>
      </c>
      <c r="B1605" s="2">
        <v>1714</v>
      </c>
      <c r="C1605" s="2" t="s">
        <v>9690</v>
      </c>
      <c r="D1605" s="2" t="s">
        <v>9691</v>
      </c>
      <c r="E1605" s="2">
        <v>1604</v>
      </c>
      <c r="F1605" s="2">
        <v>3</v>
      </c>
      <c r="G1605" s="2" t="s">
        <v>9342</v>
      </c>
      <c r="H1605" s="2" t="s">
        <v>9346</v>
      </c>
      <c r="I1605" s="2">
        <v>2</v>
      </c>
      <c r="L1605" s="2">
        <v>3</v>
      </c>
      <c r="M1605" s="2" t="s">
        <v>8935</v>
      </c>
      <c r="N1605" s="2" t="s">
        <v>9196</v>
      </c>
      <c r="T1605" s="2" t="s">
        <v>9364</v>
      </c>
      <c r="U1605" s="2" t="s">
        <v>2953</v>
      </c>
      <c r="V1605" s="2" t="s">
        <v>5227</v>
      </c>
      <c r="W1605" s="2" t="s">
        <v>78</v>
      </c>
      <c r="X1605" s="2" t="s">
        <v>9371</v>
      </c>
      <c r="Y1605" s="2" t="s">
        <v>2794</v>
      </c>
      <c r="Z1605" s="2" t="s">
        <v>6126</v>
      </c>
      <c r="AC1605" s="2">
        <v>41</v>
      </c>
      <c r="AD1605" s="2" t="s">
        <v>536</v>
      </c>
      <c r="AE1605" s="2" t="s">
        <v>6907</v>
      </c>
      <c r="AJ1605" s="2" t="s">
        <v>17</v>
      </c>
      <c r="AK1605" s="2" t="s">
        <v>7078</v>
      </c>
      <c r="AL1605" s="2" t="s">
        <v>72</v>
      </c>
      <c r="AM1605" s="2" t="s">
        <v>7023</v>
      </c>
      <c r="AT1605" s="2" t="s">
        <v>38</v>
      </c>
      <c r="AU1605" s="2" t="s">
        <v>5224</v>
      </c>
      <c r="AV1605" s="2" t="s">
        <v>2954</v>
      </c>
      <c r="AW1605" s="2" t="s">
        <v>7439</v>
      </c>
      <c r="BG1605" s="2" t="s">
        <v>123</v>
      </c>
      <c r="BH1605" s="2" t="s">
        <v>5359</v>
      </c>
      <c r="BI1605" s="2" t="s">
        <v>876</v>
      </c>
      <c r="BJ1605" s="2" t="s">
        <v>6171</v>
      </c>
      <c r="BK1605" s="2" t="s">
        <v>38</v>
      </c>
      <c r="BL1605" s="2" t="s">
        <v>5224</v>
      </c>
      <c r="BM1605" s="2" t="s">
        <v>2955</v>
      </c>
      <c r="BN1605" s="2" t="s">
        <v>7959</v>
      </c>
      <c r="BO1605" s="2" t="s">
        <v>123</v>
      </c>
      <c r="BP1605" s="2" t="s">
        <v>5359</v>
      </c>
      <c r="BQ1605" s="2" t="s">
        <v>2956</v>
      </c>
      <c r="BR1605" s="2" t="s">
        <v>8636</v>
      </c>
      <c r="BS1605" s="2" t="s">
        <v>184</v>
      </c>
      <c r="BT1605" s="2" t="s">
        <v>7080</v>
      </c>
    </row>
    <row r="1606" spans="1:72" ht="13.5" customHeight="1">
      <c r="A1606" s="5" t="str">
        <f>HYPERLINK("http://kyu.snu.ac.kr/sdhj/index.jsp?type=hj/GK14610_00IM0001_014b.jpg","1714_수서면_014b")</f>
        <v>1714_수서면_014b</v>
      </c>
      <c r="B1606" s="2">
        <v>1714</v>
      </c>
      <c r="C1606" s="2" t="s">
        <v>9663</v>
      </c>
      <c r="D1606" s="2" t="s">
        <v>9664</v>
      </c>
      <c r="E1606" s="2">
        <v>1605</v>
      </c>
      <c r="F1606" s="2">
        <v>3</v>
      </c>
      <c r="G1606" s="2" t="s">
        <v>9342</v>
      </c>
      <c r="H1606" s="2" t="s">
        <v>9346</v>
      </c>
      <c r="I1606" s="2">
        <v>2</v>
      </c>
      <c r="L1606" s="2">
        <v>3</v>
      </c>
      <c r="M1606" s="2" t="s">
        <v>8935</v>
      </c>
      <c r="N1606" s="2" t="s">
        <v>9196</v>
      </c>
      <c r="S1606" s="2" t="s">
        <v>77</v>
      </c>
      <c r="T1606" s="2" t="s">
        <v>5010</v>
      </c>
      <c r="W1606" s="2" t="s">
        <v>68</v>
      </c>
      <c r="X1606" s="2" t="s">
        <v>9365</v>
      </c>
      <c r="Y1606" s="2" t="s">
        <v>61</v>
      </c>
      <c r="Z1606" s="2" t="s">
        <v>5416</v>
      </c>
      <c r="AC1606" s="2">
        <v>43</v>
      </c>
      <c r="AD1606" s="2" t="s">
        <v>404</v>
      </c>
      <c r="AE1606" s="2" t="s">
        <v>6900</v>
      </c>
      <c r="AJ1606" s="2" t="s">
        <v>17</v>
      </c>
      <c r="AK1606" s="2" t="s">
        <v>7078</v>
      </c>
      <c r="AL1606" s="2" t="s">
        <v>2957</v>
      </c>
      <c r="AM1606" s="2" t="s">
        <v>7108</v>
      </c>
      <c r="AT1606" s="2" t="s">
        <v>38</v>
      </c>
      <c r="AU1606" s="2" t="s">
        <v>5224</v>
      </c>
      <c r="AV1606" s="2" t="s">
        <v>1307</v>
      </c>
      <c r="AW1606" s="2" t="s">
        <v>6667</v>
      </c>
      <c r="BG1606" s="2" t="s">
        <v>123</v>
      </c>
      <c r="BH1606" s="2" t="s">
        <v>5359</v>
      </c>
      <c r="BI1606" s="2" t="s">
        <v>2341</v>
      </c>
      <c r="BJ1606" s="2" t="s">
        <v>6375</v>
      </c>
      <c r="BK1606" s="2" t="s">
        <v>38</v>
      </c>
      <c r="BL1606" s="2" t="s">
        <v>5224</v>
      </c>
      <c r="BM1606" s="2" t="s">
        <v>2958</v>
      </c>
      <c r="BN1606" s="2" t="s">
        <v>8309</v>
      </c>
      <c r="BO1606" s="2" t="s">
        <v>38</v>
      </c>
      <c r="BP1606" s="2" t="s">
        <v>5224</v>
      </c>
      <c r="BQ1606" s="2" t="s">
        <v>2959</v>
      </c>
      <c r="BR1606" s="2" t="s">
        <v>11210</v>
      </c>
      <c r="BS1606" s="2" t="s">
        <v>198</v>
      </c>
      <c r="BT1606" s="2" t="s">
        <v>7015</v>
      </c>
    </row>
    <row r="1607" spans="1:72" ht="13.5" customHeight="1">
      <c r="A1607" s="5" t="str">
        <f>HYPERLINK("http://kyu.snu.ac.kr/sdhj/index.jsp?type=hj/GK14610_00IM0001_014b.jpg","1714_수서면_014b")</f>
        <v>1714_수서면_014b</v>
      </c>
      <c r="B1607" s="2">
        <v>1714</v>
      </c>
      <c r="C1607" s="2" t="s">
        <v>9720</v>
      </c>
      <c r="D1607" s="2" t="s">
        <v>9721</v>
      </c>
      <c r="E1607" s="2">
        <v>1606</v>
      </c>
      <c r="F1607" s="2">
        <v>3</v>
      </c>
      <c r="G1607" s="2" t="s">
        <v>9342</v>
      </c>
      <c r="H1607" s="2" t="s">
        <v>9346</v>
      </c>
      <c r="I1607" s="2">
        <v>2</v>
      </c>
      <c r="L1607" s="2">
        <v>3</v>
      </c>
      <c r="M1607" s="2" t="s">
        <v>8935</v>
      </c>
      <c r="N1607" s="2" t="s">
        <v>9196</v>
      </c>
      <c r="S1607" s="2" t="s">
        <v>142</v>
      </c>
      <c r="T1607" s="2" t="s">
        <v>5016</v>
      </c>
      <c r="W1607" s="2" t="s">
        <v>190</v>
      </c>
      <c r="X1607" s="2" t="s">
        <v>5379</v>
      </c>
      <c r="Y1607" s="2" t="s">
        <v>61</v>
      </c>
      <c r="Z1607" s="2" t="s">
        <v>5416</v>
      </c>
      <c r="AC1607" s="2">
        <v>69</v>
      </c>
      <c r="AD1607" s="2" t="s">
        <v>156</v>
      </c>
      <c r="AE1607" s="2" t="s">
        <v>6861</v>
      </c>
    </row>
    <row r="1608" spans="1:72" ht="13.5" customHeight="1">
      <c r="A1608" s="5" t="str">
        <f>HYPERLINK("http://kyu.snu.ac.kr/sdhj/index.jsp?type=hj/GK14610_00IM0001_014b.jpg","1714_수서면_014b")</f>
        <v>1714_수서면_014b</v>
      </c>
      <c r="B1608" s="2">
        <v>1714</v>
      </c>
      <c r="C1608" s="2" t="s">
        <v>9377</v>
      </c>
      <c r="D1608" s="2" t="s">
        <v>9378</v>
      </c>
      <c r="E1608" s="2">
        <v>1607</v>
      </c>
      <c r="F1608" s="2">
        <v>3</v>
      </c>
      <c r="G1608" s="2" t="s">
        <v>9342</v>
      </c>
      <c r="H1608" s="2" t="s">
        <v>9346</v>
      </c>
      <c r="I1608" s="2">
        <v>2</v>
      </c>
      <c r="L1608" s="2">
        <v>3</v>
      </c>
      <c r="M1608" s="2" t="s">
        <v>8935</v>
      </c>
      <c r="N1608" s="2" t="s">
        <v>9196</v>
      </c>
      <c r="S1608" s="2" t="s">
        <v>45</v>
      </c>
      <c r="T1608" s="2" t="s">
        <v>5011</v>
      </c>
      <c r="U1608" s="2" t="s">
        <v>2960</v>
      </c>
      <c r="V1608" s="2" t="s">
        <v>5226</v>
      </c>
      <c r="Y1608" s="2" t="s">
        <v>2961</v>
      </c>
      <c r="Z1608" s="2" t="s">
        <v>6125</v>
      </c>
      <c r="AC1608" s="2">
        <v>7</v>
      </c>
      <c r="AD1608" s="2" t="s">
        <v>401</v>
      </c>
      <c r="AE1608" s="2" t="s">
        <v>6863</v>
      </c>
    </row>
    <row r="1609" spans="1:72" ht="13.5" customHeight="1">
      <c r="A1609" s="5" t="str">
        <f>HYPERLINK("http://kyu.snu.ac.kr/sdhj/index.jsp?type=hj/GK14610_00IM0001_014b.jpg","1714_수서면_014b")</f>
        <v>1714_수서면_014b</v>
      </c>
      <c r="B1609" s="2">
        <v>1714</v>
      </c>
      <c r="C1609" s="2" t="s">
        <v>9377</v>
      </c>
      <c r="D1609" s="2" t="s">
        <v>9378</v>
      </c>
      <c r="E1609" s="2">
        <v>1608</v>
      </c>
      <c r="F1609" s="2">
        <v>3</v>
      </c>
      <c r="G1609" s="2" t="s">
        <v>9342</v>
      </c>
      <c r="H1609" s="2" t="s">
        <v>9346</v>
      </c>
      <c r="I1609" s="2">
        <v>2</v>
      </c>
      <c r="L1609" s="2">
        <v>3</v>
      </c>
      <c r="M1609" s="2" t="s">
        <v>8935</v>
      </c>
      <c r="N1609" s="2" t="s">
        <v>9196</v>
      </c>
      <c r="S1609" s="2" t="s">
        <v>67</v>
      </c>
      <c r="T1609" s="2" t="s">
        <v>5020</v>
      </c>
      <c r="Y1609" s="2" t="s">
        <v>61</v>
      </c>
      <c r="Z1609" s="2" t="s">
        <v>5416</v>
      </c>
      <c r="AC1609" s="2">
        <v>9</v>
      </c>
      <c r="AD1609" s="2" t="s">
        <v>156</v>
      </c>
      <c r="AE1609" s="2" t="s">
        <v>6861</v>
      </c>
      <c r="BF1609" s="2" t="s">
        <v>56</v>
      </c>
    </row>
    <row r="1610" spans="1:72" ht="13.5" customHeight="1">
      <c r="A1610" s="5" t="str">
        <f>HYPERLINK("http://kyu.snu.ac.kr/sdhj/index.jsp?type=hj/GK14610_00IM0001_014b.jpg","1714_수서면_014b")</f>
        <v>1714_수서면_014b</v>
      </c>
      <c r="B1610" s="2">
        <v>1714</v>
      </c>
      <c r="C1610" s="2" t="s">
        <v>9377</v>
      </c>
      <c r="D1610" s="2" t="s">
        <v>9378</v>
      </c>
      <c r="E1610" s="2">
        <v>1609</v>
      </c>
      <c r="F1610" s="2">
        <v>3</v>
      </c>
      <c r="G1610" s="2" t="s">
        <v>9342</v>
      </c>
      <c r="H1610" s="2" t="s">
        <v>9346</v>
      </c>
      <c r="I1610" s="2">
        <v>2</v>
      </c>
      <c r="L1610" s="2">
        <v>4</v>
      </c>
      <c r="M1610" s="2" t="s">
        <v>8936</v>
      </c>
      <c r="N1610" s="2" t="s">
        <v>9197</v>
      </c>
      <c r="T1610" s="2" t="s">
        <v>11211</v>
      </c>
      <c r="W1610" s="2" t="s">
        <v>78</v>
      </c>
      <c r="X1610" s="2" t="s">
        <v>11212</v>
      </c>
      <c r="Y1610" s="2" t="s">
        <v>2962</v>
      </c>
      <c r="Z1610" s="2" t="s">
        <v>6124</v>
      </c>
      <c r="AC1610" s="2">
        <v>75</v>
      </c>
      <c r="AD1610" s="2" t="s">
        <v>310</v>
      </c>
      <c r="AE1610" s="2" t="s">
        <v>6857</v>
      </c>
      <c r="AJ1610" s="2" t="s">
        <v>17</v>
      </c>
      <c r="AK1610" s="2" t="s">
        <v>7078</v>
      </c>
      <c r="AL1610" s="2" t="s">
        <v>241</v>
      </c>
      <c r="AM1610" s="2" t="s">
        <v>7047</v>
      </c>
      <c r="AT1610" s="2" t="s">
        <v>38</v>
      </c>
      <c r="AU1610" s="2" t="s">
        <v>5224</v>
      </c>
      <c r="AV1610" s="2" t="s">
        <v>2963</v>
      </c>
      <c r="AW1610" s="2" t="s">
        <v>7438</v>
      </c>
      <c r="BG1610" s="2" t="s">
        <v>105</v>
      </c>
      <c r="BH1610" s="2" t="s">
        <v>7189</v>
      </c>
      <c r="BI1610" s="2" t="s">
        <v>2372</v>
      </c>
      <c r="BJ1610" s="2" t="s">
        <v>7293</v>
      </c>
      <c r="BK1610" s="2" t="s">
        <v>38</v>
      </c>
      <c r="BL1610" s="2" t="s">
        <v>5224</v>
      </c>
      <c r="BM1610" s="2" t="s">
        <v>2964</v>
      </c>
      <c r="BN1610" s="2" t="s">
        <v>11213</v>
      </c>
      <c r="BO1610" s="2" t="s">
        <v>38</v>
      </c>
      <c r="BP1610" s="2" t="s">
        <v>5224</v>
      </c>
      <c r="BQ1610" s="2" t="s">
        <v>2965</v>
      </c>
      <c r="BR1610" s="2" t="s">
        <v>11214</v>
      </c>
      <c r="BS1610" s="2" t="s">
        <v>622</v>
      </c>
      <c r="BT1610" s="2" t="s">
        <v>7085</v>
      </c>
    </row>
    <row r="1611" spans="1:72" ht="13.5" customHeight="1">
      <c r="A1611" s="5" t="str">
        <f>HYPERLINK("http://kyu.snu.ac.kr/sdhj/index.jsp?type=hj/GK14610_00IM0001_014b.jpg","1714_수서면_014b")</f>
        <v>1714_수서면_014b</v>
      </c>
      <c r="B1611" s="2">
        <v>1714</v>
      </c>
      <c r="C1611" s="2" t="s">
        <v>11215</v>
      </c>
      <c r="D1611" s="2" t="s">
        <v>11216</v>
      </c>
      <c r="E1611" s="2">
        <v>1610</v>
      </c>
      <c r="F1611" s="2">
        <v>3</v>
      </c>
      <c r="G1611" s="2" t="s">
        <v>9342</v>
      </c>
      <c r="H1611" s="2" t="s">
        <v>9346</v>
      </c>
      <c r="I1611" s="2">
        <v>2</v>
      </c>
      <c r="L1611" s="2">
        <v>4</v>
      </c>
      <c r="M1611" s="2" t="s">
        <v>8936</v>
      </c>
      <c r="N1611" s="2" t="s">
        <v>9197</v>
      </c>
      <c r="S1611" s="2" t="s">
        <v>77</v>
      </c>
      <c r="T1611" s="2" t="s">
        <v>5010</v>
      </c>
      <c r="W1611" s="2" t="s">
        <v>78</v>
      </c>
      <c r="X1611" s="2" t="s">
        <v>11212</v>
      </c>
      <c r="Y1611" s="2" t="s">
        <v>61</v>
      </c>
      <c r="Z1611" s="2" t="s">
        <v>5416</v>
      </c>
      <c r="AC1611" s="2">
        <v>71</v>
      </c>
      <c r="AD1611" s="2" t="s">
        <v>208</v>
      </c>
      <c r="AE1611" s="2" t="s">
        <v>6902</v>
      </c>
      <c r="AJ1611" s="2" t="s">
        <v>17</v>
      </c>
      <c r="AK1611" s="2" t="s">
        <v>7078</v>
      </c>
      <c r="AL1611" s="2" t="s">
        <v>79</v>
      </c>
      <c r="AM1611" s="2" t="s">
        <v>11217</v>
      </c>
      <c r="AT1611" s="2" t="s">
        <v>38</v>
      </c>
      <c r="AU1611" s="2" t="s">
        <v>5224</v>
      </c>
      <c r="AV1611" s="2" t="s">
        <v>113</v>
      </c>
      <c r="AW1611" s="2" t="s">
        <v>7437</v>
      </c>
      <c r="BG1611" s="2" t="s">
        <v>38</v>
      </c>
      <c r="BH1611" s="2" t="s">
        <v>5224</v>
      </c>
      <c r="BI1611" s="2" t="s">
        <v>2966</v>
      </c>
      <c r="BJ1611" s="2" t="s">
        <v>5037</v>
      </c>
      <c r="BM1611" s="2" t="s">
        <v>2967</v>
      </c>
      <c r="BN1611" s="2" t="s">
        <v>11218</v>
      </c>
      <c r="BO1611" s="2" t="s">
        <v>38</v>
      </c>
      <c r="BP1611" s="2" t="s">
        <v>5224</v>
      </c>
      <c r="BQ1611" s="2" t="s">
        <v>2968</v>
      </c>
      <c r="BR1611" s="2" t="s">
        <v>8635</v>
      </c>
      <c r="BS1611" s="2" t="s">
        <v>524</v>
      </c>
      <c r="BT1611" s="2" t="s">
        <v>7021</v>
      </c>
    </row>
    <row r="1612" spans="1:72" ht="13.5" customHeight="1">
      <c r="A1612" s="5" t="str">
        <f>HYPERLINK("http://kyu.snu.ac.kr/sdhj/index.jsp?type=hj/GK14610_00IM0001_014b.jpg","1714_수서면_014b")</f>
        <v>1714_수서면_014b</v>
      </c>
      <c r="B1612" s="2">
        <v>1714</v>
      </c>
      <c r="C1612" s="2" t="s">
        <v>9853</v>
      </c>
      <c r="D1612" s="2" t="s">
        <v>9854</v>
      </c>
      <c r="E1612" s="2">
        <v>1611</v>
      </c>
      <c r="F1612" s="2">
        <v>3</v>
      </c>
      <c r="G1612" s="2" t="s">
        <v>9342</v>
      </c>
      <c r="H1612" s="2" t="s">
        <v>9346</v>
      </c>
      <c r="I1612" s="2">
        <v>2</v>
      </c>
      <c r="L1612" s="2">
        <v>4</v>
      </c>
      <c r="M1612" s="2" t="s">
        <v>8936</v>
      </c>
      <c r="N1612" s="2" t="s">
        <v>9197</v>
      </c>
      <c r="S1612" s="2" t="s">
        <v>142</v>
      </c>
      <c r="T1612" s="2" t="s">
        <v>5016</v>
      </c>
      <c r="W1612" s="2" t="s">
        <v>68</v>
      </c>
      <c r="X1612" s="2" t="s">
        <v>11219</v>
      </c>
      <c r="Y1612" s="2" t="s">
        <v>61</v>
      </c>
      <c r="Z1612" s="2" t="s">
        <v>5416</v>
      </c>
      <c r="AC1612" s="2">
        <v>93</v>
      </c>
      <c r="AD1612" s="2" t="s">
        <v>192</v>
      </c>
      <c r="AE1612" s="2" t="s">
        <v>6878</v>
      </c>
    </row>
    <row r="1613" spans="1:72" ht="13.5" customHeight="1">
      <c r="A1613" s="5" t="str">
        <f>HYPERLINK("http://kyu.snu.ac.kr/sdhj/index.jsp?type=hj/GK14610_00IM0001_014b.jpg","1714_수서면_014b")</f>
        <v>1714_수서면_014b</v>
      </c>
      <c r="B1613" s="2">
        <v>1714</v>
      </c>
      <c r="C1613" s="2" t="s">
        <v>11220</v>
      </c>
      <c r="D1613" s="2" t="s">
        <v>11221</v>
      </c>
      <c r="E1613" s="2">
        <v>1612</v>
      </c>
      <c r="F1613" s="2">
        <v>3</v>
      </c>
      <c r="G1613" s="2" t="s">
        <v>9342</v>
      </c>
      <c r="H1613" s="2" t="s">
        <v>9346</v>
      </c>
      <c r="I1613" s="2">
        <v>2</v>
      </c>
      <c r="L1613" s="2">
        <v>4</v>
      </c>
      <c r="M1613" s="2" t="s">
        <v>8936</v>
      </c>
      <c r="N1613" s="2" t="s">
        <v>9197</v>
      </c>
      <c r="S1613" s="2" t="s">
        <v>67</v>
      </c>
      <c r="T1613" s="2" t="s">
        <v>5020</v>
      </c>
      <c r="AF1613" s="2" t="s">
        <v>307</v>
      </c>
      <c r="AG1613" s="2" t="s">
        <v>6933</v>
      </c>
    </row>
    <row r="1614" spans="1:72" ht="13.5" customHeight="1">
      <c r="A1614" s="5" t="str">
        <f>HYPERLINK("http://kyu.snu.ac.kr/sdhj/index.jsp?type=hj/GK14610_00IM0001_014b.jpg","1714_수서면_014b")</f>
        <v>1714_수서면_014b</v>
      </c>
      <c r="B1614" s="2">
        <v>1714</v>
      </c>
      <c r="C1614" s="2" t="s">
        <v>11220</v>
      </c>
      <c r="D1614" s="2" t="s">
        <v>11221</v>
      </c>
      <c r="E1614" s="2">
        <v>1613</v>
      </c>
      <c r="F1614" s="2">
        <v>3</v>
      </c>
      <c r="G1614" s="2" t="s">
        <v>9342</v>
      </c>
      <c r="H1614" s="2" t="s">
        <v>9346</v>
      </c>
      <c r="I1614" s="2">
        <v>2</v>
      </c>
      <c r="L1614" s="2">
        <v>4</v>
      </c>
      <c r="M1614" s="2" t="s">
        <v>8936</v>
      </c>
      <c r="N1614" s="2" t="s">
        <v>9197</v>
      </c>
      <c r="S1614" s="2" t="s">
        <v>64</v>
      </c>
      <c r="T1614" s="2" t="s">
        <v>5025</v>
      </c>
      <c r="Y1614" s="2" t="s">
        <v>2969</v>
      </c>
      <c r="Z1614" s="2" t="s">
        <v>6123</v>
      </c>
      <c r="AC1614" s="2">
        <v>8</v>
      </c>
      <c r="AD1614" s="2" t="s">
        <v>495</v>
      </c>
      <c r="AE1614" s="2" t="s">
        <v>6898</v>
      </c>
      <c r="BF1614" s="2" t="s">
        <v>56</v>
      </c>
    </row>
    <row r="1615" spans="1:72" ht="13.5" customHeight="1">
      <c r="A1615" s="5" t="str">
        <f>HYPERLINK("http://kyu.snu.ac.kr/sdhj/index.jsp?type=hj/GK14610_00IM0001_014b.jpg","1714_수서면_014b")</f>
        <v>1714_수서면_014b</v>
      </c>
      <c r="B1615" s="2">
        <v>1714</v>
      </c>
      <c r="C1615" s="2" t="s">
        <v>11220</v>
      </c>
      <c r="D1615" s="2" t="s">
        <v>11221</v>
      </c>
      <c r="E1615" s="2">
        <v>1614</v>
      </c>
      <c r="F1615" s="2">
        <v>3</v>
      </c>
      <c r="G1615" s="2" t="s">
        <v>9342</v>
      </c>
      <c r="H1615" s="2" t="s">
        <v>9346</v>
      </c>
      <c r="I1615" s="2">
        <v>2</v>
      </c>
      <c r="L1615" s="2">
        <v>5</v>
      </c>
      <c r="M1615" s="2" t="s">
        <v>8937</v>
      </c>
      <c r="N1615" s="2" t="s">
        <v>9198</v>
      </c>
      <c r="T1615" s="2" t="s">
        <v>10484</v>
      </c>
      <c r="U1615" s="2" t="s">
        <v>177</v>
      </c>
      <c r="V1615" s="2" t="s">
        <v>11222</v>
      </c>
      <c r="W1615" s="2" t="s">
        <v>68</v>
      </c>
      <c r="X1615" s="2" t="s">
        <v>11223</v>
      </c>
      <c r="Y1615" s="2" t="s">
        <v>2970</v>
      </c>
      <c r="Z1615" s="2" t="s">
        <v>6122</v>
      </c>
      <c r="AC1615" s="2">
        <v>81</v>
      </c>
      <c r="AD1615" s="2" t="s">
        <v>89</v>
      </c>
      <c r="AE1615" s="2" t="s">
        <v>6733</v>
      </c>
      <c r="AJ1615" s="2" t="s">
        <v>17</v>
      </c>
      <c r="AK1615" s="2" t="s">
        <v>7078</v>
      </c>
      <c r="AL1615" s="2" t="s">
        <v>72</v>
      </c>
      <c r="AM1615" s="2" t="s">
        <v>7023</v>
      </c>
      <c r="AT1615" s="2" t="s">
        <v>105</v>
      </c>
      <c r="AU1615" s="2" t="s">
        <v>7189</v>
      </c>
      <c r="AV1615" s="2" t="s">
        <v>2971</v>
      </c>
      <c r="AW1615" s="2" t="s">
        <v>7436</v>
      </c>
      <c r="BG1615" s="2" t="s">
        <v>38</v>
      </c>
      <c r="BH1615" s="2" t="s">
        <v>5224</v>
      </c>
      <c r="BI1615" s="2" t="s">
        <v>2765</v>
      </c>
      <c r="BJ1615" s="2" t="s">
        <v>6016</v>
      </c>
      <c r="BK1615" s="2" t="s">
        <v>38</v>
      </c>
      <c r="BL1615" s="2" t="s">
        <v>5224</v>
      </c>
      <c r="BM1615" s="2" t="s">
        <v>2972</v>
      </c>
      <c r="BN1615" s="2" t="s">
        <v>8308</v>
      </c>
      <c r="BO1615" s="2" t="s">
        <v>38</v>
      </c>
      <c r="BP1615" s="2" t="s">
        <v>5224</v>
      </c>
      <c r="BQ1615" s="2" t="s">
        <v>2973</v>
      </c>
      <c r="BR1615" s="2" t="s">
        <v>8634</v>
      </c>
      <c r="BS1615" s="2" t="s">
        <v>1018</v>
      </c>
      <c r="BT1615" s="2" t="s">
        <v>10500</v>
      </c>
    </row>
    <row r="1616" spans="1:72" ht="13.5" customHeight="1">
      <c r="A1616" s="5" t="str">
        <f>HYPERLINK("http://kyu.snu.ac.kr/sdhj/index.jsp?type=hj/GK14610_00IM0001_014b.jpg","1714_수서면_014b")</f>
        <v>1714_수서면_014b</v>
      </c>
      <c r="B1616" s="2">
        <v>1714</v>
      </c>
      <c r="C1616" s="2" t="s">
        <v>9511</v>
      </c>
      <c r="D1616" s="2" t="s">
        <v>9512</v>
      </c>
      <c r="E1616" s="2">
        <v>1615</v>
      </c>
      <c r="F1616" s="2">
        <v>3</v>
      </c>
      <c r="G1616" s="2" t="s">
        <v>9342</v>
      </c>
      <c r="H1616" s="2" t="s">
        <v>9346</v>
      </c>
      <c r="I1616" s="2">
        <v>2</v>
      </c>
      <c r="L1616" s="2">
        <v>5</v>
      </c>
      <c r="M1616" s="2" t="s">
        <v>8937</v>
      </c>
      <c r="N1616" s="2" t="s">
        <v>9198</v>
      </c>
      <c r="S1616" s="2" t="s">
        <v>77</v>
      </c>
      <c r="T1616" s="2" t="s">
        <v>5010</v>
      </c>
      <c r="W1616" s="2" t="s">
        <v>78</v>
      </c>
      <c r="X1616" s="2" t="s">
        <v>10587</v>
      </c>
      <c r="Y1616" s="2" t="s">
        <v>61</v>
      </c>
      <c r="Z1616" s="2" t="s">
        <v>5416</v>
      </c>
      <c r="AC1616" s="2">
        <v>72</v>
      </c>
      <c r="AD1616" s="2" t="s">
        <v>688</v>
      </c>
      <c r="AE1616" s="2" t="s">
        <v>6893</v>
      </c>
      <c r="AJ1616" s="2" t="s">
        <v>17</v>
      </c>
      <c r="AK1616" s="2" t="s">
        <v>7078</v>
      </c>
      <c r="AL1616" s="2" t="s">
        <v>79</v>
      </c>
      <c r="AM1616" s="2" t="s">
        <v>11224</v>
      </c>
      <c r="AT1616" s="2" t="s">
        <v>2974</v>
      </c>
      <c r="AU1616" s="2" t="s">
        <v>11225</v>
      </c>
      <c r="AV1616" s="2" t="s">
        <v>2975</v>
      </c>
      <c r="AW1616" s="2" t="s">
        <v>7278</v>
      </c>
      <c r="BG1616" s="2" t="s">
        <v>38</v>
      </c>
      <c r="BH1616" s="2" t="s">
        <v>5224</v>
      </c>
      <c r="BI1616" s="2" t="s">
        <v>2976</v>
      </c>
      <c r="BJ1616" s="2" t="s">
        <v>7957</v>
      </c>
      <c r="BK1616" s="2" t="s">
        <v>105</v>
      </c>
      <c r="BL1616" s="2" t="s">
        <v>7189</v>
      </c>
      <c r="BM1616" s="2" t="s">
        <v>2341</v>
      </c>
      <c r="BN1616" s="2" t="s">
        <v>6375</v>
      </c>
      <c r="BO1616" s="2" t="s">
        <v>38</v>
      </c>
      <c r="BP1616" s="2" t="s">
        <v>5224</v>
      </c>
      <c r="BQ1616" s="2" t="s">
        <v>2977</v>
      </c>
      <c r="BR1616" s="2" t="s">
        <v>8633</v>
      </c>
      <c r="BS1616" s="2" t="s">
        <v>125</v>
      </c>
      <c r="BT1616" s="2" t="s">
        <v>7009</v>
      </c>
    </row>
    <row r="1617" spans="1:72" ht="13.5" customHeight="1">
      <c r="A1617" s="5" t="str">
        <f>HYPERLINK("http://kyu.snu.ac.kr/sdhj/index.jsp?type=hj/GK14610_00IM0001_014b.jpg","1714_수서면_014b")</f>
        <v>1714_수서면_014b</v>
      </c>
      <c r="B1617" s="2">
        <v>1714</v>
      </c>
      <c r="C1617" s="2" t="s">
        <v>9613</v>
      </c>
      <c r="D1617" s="2" t="s">
        <v>9614</v>
      </c>
      <c r="E1617" s="2">
        <v>1616</v>
      </c>
      <c r="F1617" s="2">
        <v>3</v>
      </c>
      <c r="G1617" s="2" t="s">
        <v>9342</v>
      </c>
      <c r="H1617" s="2" t="s">
        <v>9346</v>
      </c>
      <c r="I1617" s="2">
        <v>2</v>
      </c>
      <c r="L1617" s="2">
        <v>5</v>
      </c>
      <c r="M1617" s="2" t="s">
        <v>8937</v>
      </c>
      <c r="N1617" s="2" t="s">
        <v>9198</v>
      </c>
      <c r="S1617" s="2" t="s">
        <v>45</v>
      </c>
      <c r="T1617" s="2" t="s">
        <v>5011</v>
      </c>
      <c r="U1617" s="2" t="s">
        <v>1084</v>
      </c>
      <c r="V1617" s="2" t="s">
        <v>5170</v>
      </c>
      <c r="Y1617" s="2" t="s">
        <v>2978</v>
      </c>
      <c r="Z1617" s="2" t="s">
        <v>6121</v>
      </c>
      <c r="AC1617" s="2">
        <v>36</v>
      </c>
      <c r="AD1617" s="2" t="s">
        <v>70</v>
      </c>
      <c r="AE1617" s="2" t="s">
        <v>6864</v>
      </c>
    </row>
    <row r="1618" spans="1:72" ht="13.5" customHeight="1">
      <c r="A1618" s="5" t="str">
        <f>HYPERLINK("http://kyu.snu.ac.kr/sdhj/index.jsp?type=hj/GK14610_00IM0001_014b.jpg","1714_수서면_014b")</f>
        <v>1714_수서면_014b</v>
      </c>
      <c r="B1618" s="2">
        <v>1714</v>
      </c>
      <c r="C1618" s="2" t="s">
        <v>9511</v>
      </c>
      <c r="D1618" s="2" t="s">
        <v>9512</v>
      </c>
      <c r="E1618" s="2">
        <v>1617</v>
      </c>
      <c r="F1618" s="2">
        <v>3</v>
      </c>
      <c r="G1618" s="2" t="s">
        <v>9342</v>
      </c>
      <c r="H1618" s="2" t="s">
        <v>9346</v>
      </c>
      <c r="I1618" s="2">
        <v>2</v>
      </c>
      <c r="L1618" s="2">
        <v>5</v>
      </c>
      <c r="M1618" s="2" t="s">
        <v>8937</v>
      </c>
      <c r="N1618" s="2" t="s">
        <v>9198</v>
      </c>
      <c r="S1618" s="2" t="s">
        <v>668</v>
      </c>
      <c r="T1618" s="2" t="s">
        <v>5021</v>
      </c>
      <c r="W1618" s="2" t="s">
        <v>78</v>
      </c>
      <c r="X1618" s="2" t="s">
        <v>10587</v>
      </c>
      <c r="Y1618" s="2" t="s">
        <v>61</v>
      </c>
      <c r="Z1618" s="2" t="s">
        <v>5416</v>
      </c>
      <c r="AC1618" s="2">
        <v>30</v>
      </c>
      <c r="AD1618" s="2" t="s">
        <v>51</v>
      </c>
      <c r="AE1618" s="2" t="s">
        <v>6895</v>
      </c>
    </row>
    <row r="1619" spans="1:72" ht="13.5" customHeight="1">
      <c r="A1619" s="5" t="str">
        <f>HYPERLINK("http://kyu.snu.ac.kr/sdhj/index.jsp?type=hj/GK14610_00IM0001_014b.jpg","1714_수서면_014b")</f>
        <v>1714_수서면_014b</v>
      </c>
      <c r="B1619" s="2">
        <v>1714</v>
      </c>
      <c r="C1619" s="2" t="s">
        <v>9511</v>
      </c>
      <c r="D1619" s="2" t="s">
        <v>9512</v>
      </c>
      <c r="E1619" s="2">
        <v>1618</v>
      </c>
      <c r="F1619" s="2">
        <v>3</v>
      </c>
      <c r="G1619" s="2" t="s">
        <v>9342</v>
      </c>
      <c r="H1619" s="2" t="s">
        <v>9346</v>
      </c>
      <c r="I1619" s="2">
        <v>2</v>
      </c>
      <c r="L1619" s="2">
        <v>5</v>
      </c>
      <c r="M1619" s="2" t="s">
        <v>8937</v>
      </c>
      <c r="N1619" s="2" t="s">
        <v>9198</v>
      </c>
      <c r="S1619" s="2" t="s">
        <v>301</v>
      </c>
      <c r="T1619" s="2" t="s">
        <v>5048</v>
      </c>
      <c r="Y1619" s="2" t="s">
        <v>2979</v>
      </c>
      <c r="Z1619" s="2" t="s">
        <v>6120</v>
      </c>
      <c r="AC1619" s="2">
        <v>6</v>
      </c>
      <c r="AD1619" s="2" t="s">
        <v>207</v>
      </c>
      <c r="AE1619" s="2" t="s">
        <v>6867</v>
      </c>
    </row>
    <row r="1620" spans="1:72" ht="13.5" customHeight="1">
      <c r="A1620" s="5" t="str">
        <f>HYPERLINK("http://kyu.snu.ac.kr/sdhj/index.jsp?type=hj/GK14610_00IM0001_014b.jpg","1714_수서면_014b")</f>
        <v>1714_수서면_014b</v>
      </c>
      <c r="B1620" s="2">
        <v>1714</v>
      </c>
      <c r="C1620" s="2" t="s">
        <v>9923</v>
      </c>
      <c r="D1620" s="2" t="s">
        <v>9924</v>
      </c>
      <c r="E1620" s="2">
        <v>1619</v>
      </c>
      <c r="F1620" s="2">
        <v>3</v>
      </c>
      <c r="G1620" s="2" t="s">
        <v>9342</v>
      </c>
      <c r="H1620" s="2" t="s">
        <v>9346</v>
      </c>
      <c r="I1620" s="2">
        <v>2</v>
      </c>
      <c r="L1620" s="2">
        <v>5</v>
      </c>
      <c r="M1620" s="2" t="s">
        <v>8937</v>
      </c>
      <c r="N1620" s="2" t="s">
        <v>9198</v>
      </c>
      <c r="T1620" s="2" t="s">
        <v>10487</v>
      </c>
      <c r="U1620" s="2" t="s">
        <v>313</v>
      </c>
      <c r="V1620" s="2" t="s">
        <v>5072</v>
      </c>
      <c r="Y1620" s="2" t="s">
        <v>11226</v>
      </c>
      <c r="Z1620" s="2" t="s">
        <v>11227</v>
      </c>
      <c r="AF1620" s="2" t="s">
        <v>65</v>
      </c>
      <c r="AG1620" s="2" t="s">
        <v>5367</v>
      </c>
    </row>
    <row r="1621" spans="1:72" ht="13.5" customHeight="1">
      <c r="A1621" s="5" t="str">
        <f>HYPERLINK("http://kyu.snu.ac.kr/sdhj/index.jsp?type=hj/GK14610_00IM0001_014b.jpg","1714_수서면_014b")</f>
        <v>1714_수서면_014b</v>
      </c>
      <c r="B1621" s="2">
        <v>1714</v>
      </c>
      <c r="C1621" s="2" t="s">
        <v>9511</v>
      </c>
      <c r="D1621" s="2" t="s">
        <v>9512</v>
      </c>
      <c r="E1621" s="2">
        <v>1620</v>
      </c>
      <c r="F1621" s="2">
        <v>3</v>
      </c>
      <c r="G1621" s="2" t="s">
        <v>9342</v>
      </c>
      <c r="H1621" s="2" t="s">
        <v>9346</v>
      </c>
      <c r="I1621" s="2">
        <v>2</v>
      </c>
      <c r="L1621" s="2">
        <v>5</v>
      </c>
      <c r="M1621" s="2" t="s">
        <v>8937</v>
      </c>
      <c r="N1621" s="2" t="s">
        <v>9198</v>
      </c>
      <c r="T1621" s="2" t="s">
        <v>10487</v>
      </c>
      <c r="U1621" s="2" t="s">
        <v>313</v>
      </c>
      <c r="V1621" s="2" t="s">
        <v>5072</v>
      </c>
      <c r="Y1621" s="2" t="s">
        <v>575</v>
      </c>
      <c r="Z1621" s="2" t="s">
        <v>5945</v>
      </c>
      <c r="AC1621" s="2">
        <v>9</v>
      </c>
      <c r="AD1621" s="2" t="s">
        <v>156</v>
      </c>
      <c r="AE1621" s="2" t="s">
        <v>6861</v>
      </c>
      <c r="BF1621" s="2" t="s">
        <v>10494</v>
      </c>
    </row>
    <row r="1622" spans="1:72" ht="13.5" customHeight="1">
      <c r="A1622" s="5" t="str">
        <f>HYPERLINK("http://kyu.snu.ac.kr/sdhj/index.jsp?type=hj/GK14610_00IM0001_014b.jpg","1714_수서면_014b")</f>
        <v>1714_수서면_014b</v>
      </c>
      <c r="B1622" s="2">
        <v>1714</v>
      </c>
      <c r="C1622" s="2" t="s">
        <v>9511</v>
      </c>
      <c r="D1622" s="2" t="s">
        <v>9512</v>
      </c>
      <c r="E1622" s="2">
        <v>1621</v>
      </c>
      <c r="F1622" s="2">
        <v>3</v>
      </c>
      <c r="G1622" s="2" t="s">
        <v>9342</v>
      </c>
      <c r="H1622" s="2" t="s">
        <v>9346</v>
      </c>
      <c r="I1622" s="2">
        <v>3</v>
      </c>
      <c r="J1622" s="2" t="s">
        <v>2980</v>
      </c>
      <c r="K1622" s="2" t="s">
        <v>4959</v>
      </c>
      <c r="L1622" s="2">
        <v>1</v>
      </c>
      <c r="M1622" s="2" t="s">
        <v>2980</v>
      </c>
      <c r="N1622" s="2" t="s">
        <v>4959</v>
      </c>
      <c r="T1622" s="2" t="s">
        <v>11179</v>
      </c>
      <c r="U1622" s="2" t="s">
        <v>2981</v>
      </c>
      <c r="V1622" s="2" t="s">
        <v>5225</v>
      </c>
      <c r="W1622" s="2" t="s">
        <v>234</v>
      </c>
      <c r="X1622" s="2" t="s">
        <v>5398</v>
      </c>
      <c r="Y1622" s="2" t="s">
        <v>2982</v>
      </c>
      <c r="Z1622" s="2" t="s">
        <v>6119</v>
      </c>
      <c r="AC1622" s="2">
        <v>45</v>
      </c>
      <c r="AD1622" s="2" t="s">
        <v>171</v>
      </c>
      <c r="AE1622" s="2" t="s">
        <v>6891</v>
      </c>
      <c r="AJ1622" s="2" t="s">
        <v>17</v>
      </c>
      <c r="AK1622" s="2" t="s">
        <v>7078</v>
      </c>
      <c r="AL1622" s="2" t="s">
        <v>232</v>
      </c>
      <c r="AM1622" s="2" t="s">
        <v>6293</v>
      </c>
      <c r="AT1622" s="2" t="s">
        <v>123</v>
      </c>
      <c r="AU1622" s="2" t="s">
        <v>5359</v>
      </c>
      <c r="AV1622" s="2" t="s">
        <v>2909</v>
      </c>
      <c r="AW1622" s="2" t="s">
        <v>6435</v>
      </c>
      <c r="BG1622" s="2" t="s">
        <v>123</v>
      </c>
      <c r="BH1622" s="2" t="s">
        <v>5359</v>
      </c>
      <c r="BI1622" s="2" t="s">
        <v>2893</v>
      </c>
      <c r="BJ1622" s="2" t="s">
        <v>7930</v>
      </c>
      <c r="BK1622" s="2" t="s">
        <v>123</v>
      </c>
      <c r="BL1622" s="2" t="s">
        <v>5359</v>
      </c>
      <c r="BM1622" s="2" t="s">
        <v>2901</v>
      </c>
      <c r="BN1622" s="2" t="s">
        <v>6037</v>
      </c>
      <c r="BO1622" s="2" t="s">
        <v>1959</v>
      </c>
      <c r="BP1622" s="2" t="s">
        <v>7200</v>
      </c>
      <c r="BQ1622" s="2" t="s">
        <v>2911</v>
      </c>
      <c r="BR1622" s="2" t="s">
        <v>11177</v>
      </c>
      <c r="BS1622" s="2" t="s">
        <v>72</v>
      </c>
      <c r="BT1622" s="2" t="s">
        <v>7023</v>
      </c>
    </row>
    <row r="1623" spans="1:72" ht="13.5" customHeight="1">
      <c r="A1623" s="5" t="str">
        <f>HYPERLINK("http://kyu.snu.ac.kr/sdhj/index.jsp?type=hj/GK14610_00IM0001_014b.jpg","1714_수서면_014b")</f>
        <v>1714_수서면_014b</v>
      </c>
      <c r="B1623" s="2">
        <v>1714</v>
      </c>
      <c r="C1623" s="2" t="s">
        <v>10233</v>
      </c>
      <c r="D1623" s="2" t="s">
        <v>10234</v>
      </c>
      <c r="E1623" s="2">
        <v>1622</v>
      </c>
      <c r="F1623" s="2">
        <v>3</v>
      </c>
      <c r="G1623" s="2" t="s">
        <v>9342</v>
      </c>
      <c r="H1623" s="2" t="s">
        <v>9346</v>
      </c>
      <c r="I1623" s="2">
        <v>3</v>
      </c>
      <c r="L1623" s="2">
        <v>1</v>
      </c>
      <c r="M1623" s="2" t="s">
        <v>2980</v>
      </c>
      <c r="N1623" s="2" t="s">
        <v>4959</v>
      </c>
      <c r="S1623" s="2" t="s">
        <v>77</v>
      </c>
      <c r="T1623" s="2" t="s">
        <v>5010</v>
      </c>
      <c r="W1623" s="2" t="s">
        <v>78</v>
      </c>
      <c r="X1623" s="2" t="s">
        <v>11183</v>
      </c>
      <c r="Y1623" s="2" t="s">
        <v>61</v>
      </c>
      <c r="Z1623" s="2" t="s">
        <v>5416</v>
      </c>
      <c r="AC1623" s="2">
        <v>49</v>
      </c>
      <c r="AD1623" s="2" t="s">
        <v>378</v>
      </c>
      <c r="AE1623" s="2" t="s">
        <v>6866</v>
      </c>
      <c r="AJ1623" s="2" t="s">
        <v>17</v>
      </c>
      <c r="AK1623" s="2" t="s">
        <v>7078</v>
      </c>
      <c r="AL1623" s="2" t="s">
        <v>79</v>
      </c>
      <c r="AM1623" s="2" t="s">
        <v>11228</v>
      </c>
      <c r="AT1623" s="2" t="s">
        <v>189</v>
      </c>
      <c r="AU1623" s="2" t="s">
        <v>5070</v>
      </c>
      <c r="AV1623" s="2" t="s">
        <v>50</v>
      </c>
      <c r="AW1623" s="2" t="s">
        <v>6684</v>
      </c>
      <c r="BG1623" s="2" t="s">
        <v>38</v>
      </c>
      <c r="BH1623" s="2" t="s">
        <v>5224</v>
      </c>
      <c r="BI1623" s="2" t="s">
        <v>2983</v>
      </c>
      <c r="BJ1623" s="2" t="s">
        <v>7956</v>
      </c>
      <c r="BK1623" s="2" t="s">
        <v>189</v>
      </c>
      <c r="BL1623" s="2" t="s">
        <v>5070</v>
      </c>
      <c r="BM1623" s="2" t="s">
        <v>2984</v>
      </c>
      <c r="BN1623" s="2" t="s">
        <v>8307</v>
      </c>
      <c r="BO1623" s="2" t="s">
        <v>123</v>
      </c>
      <c r="BP1623" s="2" t="s">
        <v>5359</v>
      </c>
      <c r="BQ1623" s="2" t="s">
        <v>2985</v>
      </c>
      <c r="BR1623" s="2" t="s">
        <v>8632</v>
      </c>
      <c r="BS1623" s="2" t="s">
        <v>1032</v>
      </c>
      <c r="BT1623" s="2" t="s">
        <v>7084</v>
      </c>
    </row>
    <row r="1624" spans="1:72" ht="13.5" customHeight="1">
      <c r="A1624" s="5" t="str">
        <f>HYPERLINK("http://kyu.snu.ac.kr/sdhj/index.jsp?type=hj/GK14610_00IM0001_014b.jpg","1714_수서면_014b")</f>
        <v>1714_수서면_014b</v>
      </c>
      <c r="B1624" s="2">
        <v>1714</v>
      </c>
      <c r="C1624" s="2" t="s">
        <v>11229</v>
      </c>
      <c r="D1624" s="2" t="s">
        <v>11230</v>
      </c>
      <c r="E1624" s="2">
        <v>1623</v>
      </c>
      <c r="F1624" s="2">
        <v>3</v>
      </c>
      <c r="G1624" s="2" t="s">
        <v>9342</v>
      </c>
      <c r="H1624" s="2" t="s">
        <v>9346</v>
      </c>
      <c r="I1624" s="2">
        <v>3</v>
      </c>
      <c r="L1624" s="2">
        <v>1</v>
      </c>
      <c r="M1624" s="2" t="s">
        <v>2980</v>
      </c>
      <c r="N1624" s="2" t="s">
        <v>4959</v>
      </c>
      <c r="S1624" s="2" t="s">
        <v>45</v>
      </c>
      <c r="T1624" s="2" t="s">
        <v>5011</v>
      </c>
      <c r="U1624" s="2" t="s">
        <v>1036</v>
      </c>
      <c r="V1624" s="2" t="s">
        <v>5108</v>
      </c>
      <c r="Y1624" s="2" t="s">
        <v>2986</v>
      </c>
      <c r="Z1624" s="2" t="s">
        <v>6118</v>
      </c>
      <c r="AF1624" s="2" t="s">
        <v>65</v>
      </c>
      <c r="AG1624" s="2" t="s">
        <v>5367</v>
      </c>
    </row>
    <row r="1625" spans="1:72" ht="13.5" customHeight="1">
      <c r="A1625" s="5" t="str">
        <f>HYPERLINK("http://kyu.snu.ac.kr/sdhj/index.jsp?type=hj/GK14610_00IM0001_014b.jpg","1714_수서면_014b")</f>
        <v>1714_수서면_014b</v>
      </c>
      <c r="B1625" s="2">
        <v>1714</v>
      </c>
      <c r="C1625" s="2" t="s">
        <v>10120</v>
      </c>
      <c r="D1625" s="2" t="s">
        <v>10121</v>
      </c>
      <c r="E1625" s="2">
        <v>1624</v>
      </c>
      <c r="F1625" s="2">
        <v>3</v>
      </c>
      <c r="G1625" s="2" t="s">
        <v>9342</v>
      </c>
      <c r="H1625" s="2" t="s">
        <v>9346</v>
      </c>
      <c r="I1625" s="2">
        <v>3</v>
      </c>
      <c r="L1625" s="2">
        <v>1</v>
      </c>
      <c r="M1625" s="2" t="s">
        <v>2980</v>
      </c>
      <c r="N1625" s="2" t="s">
        <v>4959</v>
      </c>
      <c r="S1625" s="2" t="s">
        <v>52</v>
      </c>
      <c r="T1625" s="2" t="s">
        <v>5014</v>
      </c>
      <c r="U1625" s="2" t="s">
        <v>38</v>
      </c>
      <c r="V1625" s="2" t="s">
        <v>5224</v>
      </c>
      <c r="Y1625" s="2" t="s">
        <v>2987</v>
      </c>
      <c r="Z1625" s="2" t="s">
        <v>6117</v>
      </c>
      <c r="AC1625" s="2">
        <v>23</v>
      </c>
      <c r="AD1625" s="2" t="s">
        <v>294</v>
      </c>
      <c r="AE1625" s="2" t="s">
        <v>6892</v>
      </c>
      <c r="BF1625" s="2" t="s">
        <v>56</v>
      </c>
    </row>
    <row r="1626" spans="1:72" ht="13.5" customHeight="1">
      <c r="A1626" s="5" t="str">
        <f>HYPERLINK("http://kyu.snu.ac.kr/sdhj/index.jsp?type=hj/GK14610_00IM0001_014b.jpg","1714_수서면_014b")</f>
        <v>1714_수서면_014b</v>
      </c>
      <c r="B1626" s="2">
        <v>1714</v>
      </c>
      <c r="C1626" s="2" t="s">
        <v>10120</v>
      </c>
      <c r="D1626" s="2" t="s">
        <v>10121</v>
      </c>
      <c r="E1626" s="2">
        <v>1625</v>
      </c>
      <c r="F1626" s="2">
        <v>3</v>
      </c>
      <c r="G1626" s="2" t="s">
        <v>9342</v>
      </c>
      <c r="H1626" s="2" t="s">
        <v>9346</v>
      </c>
      <c r="I1626" s="2">
        <v>3</v>
      </c>
      <c r="L1626" s="2">
        <v>1</v>
      </c>
      <c r="M1626" s="2" t="s">
        <v>2980</v>
      </c>
      <c r="N1626" s="2" t="s">
        <v>4959</v>
      </c>
      <c r="S1626" s="2" t="s">
        <v>52</v>
      </c>
      <c r="T1626" s="2" t="s">
        <v>5014</v>
      </c>
      <c r="U1626" s="2" t="s">
        <v>189</v>
      </c>
      <c r="V1626" s="2" t="s">
        <v>5070</v>
      </c>
      <c r="Y1626" s="2" t="s">
        <v>2988</v>
      </c>
      <c r="Z1626" s="2" t="s">
        <v>6116</v>
      </c>
      <c r="AC1626" s="2">
        <v>10</v>
      </c>
      <c r="AD1626" s="2" t="s">
        <v>283</v>
      </c>
      <c r="AE1626" s="2" t="s">
        <v>6876</v>
      </c>
      <c r="BF1626" s="2" t="s">
        <v>56</v>
      </c>
    </row>
    <row r="1627" spans="1:72" ht="13.5" customHeight="1">
      <c r="A1627" s="5" t="str">
        <f>HYPERLINK("http://kyu.snu.ac.kr/sdhj/index.jsp?type=hj/GK14610_00IM0001_014b.jpg","1714_수서면_014b")</f>
        <v>1714_수서면_014b</v>
      </c>
      <c r="B1627" s="2">
        <v>1714</v>
      </c>
      <c r="C1627" s="2" t="s">
        <v>10120</v>
      </c>
      <c r="D1627" s="2" t="s">
        <v>10121</v>
      </c>
      <c r="E1627" s="2">
        <v>1626</v>
      </c>
      <c r="F1627" s="2">
        <v>3</v>
      </c>
      <c r="G1627" s="2" t="s">
        <v>9342</v>
      </c>
      <c r="H1627" s="2" t="s">
        <v>9346</v>
      </c>
      <c r="I1627" s="2">
        <v>3</v>
      </c>
      <c r="L1627" s="2">
        <v>1</v>
      </c>
      <c r="M1627" s="2" t="s">
        <v>2980</v>
      </c>
      <c r="N1627" s="2" t="s">
        <v>4959</v>
      </c>
      <c r="S1627" s="2" t="s">
        <v>67</v>
      </c>
      <c r="T1627" s="2" t="s">
        <v>5020</v>
      </c>
      <c r="Y1627" s="2" t="s">
        <v>61</v>
      </c>
      <c r="Z1627" s="2" t="s">
        <v>5416</v>
      </c>
      <c r="AC1627" s="2">
        <v>13</v>
      </c>
      <c r="AD1627" s="2" t="s">
        <v>328</v>
      </c>
      <c r="AE1627" s="2" t="s">
        <v>6890</v>
      </c>
      <c r="BF1627" s="2" t="s">
        <v>56</v>
      </c>
    </row>
    <row r="1628" spans="1:72" ht="13.5" customHeight="1">
      <c r="A1628" s="5" t="str">
        <f>HYPERLINK("http://kyu.snu.ac.kr/sdhj/index.jsp?type=hj/GK14610_00IM0001_014b.jpg","1714_수서면_014b")</f>
        <v>1714_수서면_014b</v>
      </c>
      <c r="B1628" s="2">
        <v>1714</v>
      </c>
      <c r="C1628" s="2" t="s">
        <v>10120</v>
      </c>
      <c r="D1628" s="2" t="s">
        <v>10121</v>
      </c>
      <c r="E1628" s="2">
        <v>1627</v>
      </c>
      <c r="F1628" s="2">
        <v>3</v>
      </c>
      <c r="G1628" s="2" t="s">
        <v>9342</v>
      </c>
      <c r="H1628" s="2" t="s">
        <v>9346</v>
      </c>
      <c r="I1628" s="2">
        <v>3</v>
      </c>
      <c r="L1628" s="2">
        <v>1</v>
      </c>
      <c r="M1628" s="2" t="s">
        <v>2980</v>
      </c>
      <c r="N1628" s="2" t="s">
        <v>4959</v>
      </c>
      <c r="S1628" s="2" t="s">
        <v>962</v>
      </c>
      <c r="T1628" s="2" t="s">
        <v>5022</v>
      </c>
      <c r="Y1628" s="2" t="s">
        <v>2989</v>
      </c>
      <c r="Z1628" s="2" t="s">
        <v>6074</v>
      </c>
      <c r="AF1628" s="2" t="s">
        <v>48</v>
      </c>
      <c r="AG1628" s="2" t="s">
        <v>6919</v>
      </c>
    </row>
    <row r="1629" spans="1:72" ht="13.5" customHeight="1">
      <c r="A1629" s="5" t="str">
        <f>HYPERLINK("http://kyu.snu.ac.kr/sdhj/index.jsp?type=hj/GK14610_00IM0001_014b.jpg","1714_수서면_014b")</f>
        <v>1714_수서면_014b</v>
      </c>
      <c r="B1629" s="2">
        <v>1714</v>
      </c>
      <c r="C1629" s="2" t="s">
        <v>10120</v>
      </c>
      <c r="D1629" s="2" t="s">
        <v>10121</v>
      </c>
      <c r="E1629" s="2">
        <v>1628</v>
      </c>
      <c r="F1629" s="2">
        <v>3</v>
      </c>
      <c r="G1629" s="2" t="s">
        <v>9342</v>
      </c>
      <c r="H1629" s="2" t="s">
        <v>9346</v>
      </c>
      <c r="I1629" s="2">
        <v>3</v>
      </c>
      <c r="L1629" s="2">
        <v>2</v>
      </c>
      <c r="M1629" s="2" t="s">
        <v>8938</v>
      </c>
      <c r="N1629" s="2" t="s">
        <v>9199</v>
      </c>
      <c r="T1629" s="2" t="s">
        <v>11203</v>
      </c>
      <c r="U1629" s="2" t="s">
        <v>2990</v>
      </c>
      <c r="V1629" s="2" t="s">
        <v>5223</v>
      </c>
      <c r="W1629" s="2" t="s">
        <v>1748</v>
      </c>
      <c r="X1629" s="2" t="s">
        <v>5373</v>
      </c>
      <c r="Y1629" s="2" t="s">
        <v>2991</v>
      </c>
      <c r="Z1629" s="2" t="s">
        <v>6115</v>
      </c>
      <c r="AC1629" s="2">
        <v>42</v>
      </c>
      <c r="AD1629" s="2" t="s">
        <v>145</v>
      </c>
      <c r="AE1629" s="2" t="s">
        <v>6872</v>
      </c>
      <c r="AJ1629" s="2" t="s">
        <v>17</v>
      </c>
      <c r="AK1629" s="2" t="s">
        <v>7078</v>
      </c>
      <c r="AL1629" s="2" t="s">
        <v>503</v>
      </c>
      <c r="AM1629" s="2" t="s">
        <v>7037</v>
      </c>
      <c r="AT1629" s="2" t="s">
        <v>38</v>
      </c>
      <c r="AU1629" s="2" t="s">
        <v>5224</v>
      </c>
      <c r="AV1629" s="2" t="s">
        <v>2992</v>
      </c>
      <c r="AW1629" s="2" t="s">
        <v>7435</v>
      </c>
      <c r="BG1629" s="2" t="s">
        <v>38</v>
      </c>
      <c r="BH1629" s="2" t="s">
        <v>5224</v>
      </c>
      <c r="BI1629" s="2" t="s">
        <v>736</v>
      </c>
      <c r="BJ1629" s="2" t="s">
        <v>6363</v>
      </c>
      <c r="BK1629" s="2" t="s">
        <v>2993</v>
      </c>
      <c r="BL1629" s="2" t="s">
        <v>8146</v>
      </c>
      <c r="BM1629" s="2" t="s">
        <v>2994</v>
      </c>
      <c r="BN1629" s="2" t="s">
        <v>8306</v>
      </c>
      <c r="BO1629" s="2" t="s">
        <v>1036</v>
      </c>
      <c r="BP1629" s="2" t="s">
        <v>5108</v>
      </c>
      <c r="BQ1629" s="2" t="s">
        <v>2995</v>
      </c>
      <c r="BR1629" s="2" t="s">
        <v>8631</v>
      </c>
      <c r="BS1629" s="2" t="s">
        <v>198</v>
      </c>
      <c r="BT1629" s="2" t="s">
        <v>7015</v>
      </c>
    </row>
    <row r="1630" spans="1:72" ht="13.5" customHeight="1">
      <c r="A1630" s="5" t="str">
        <f>HYPERLINK("http://kyu.snu.ac.kr/sdhj/index.jsp?type=hj/GK14610_00IM0001_014b.jpg","1714_수서면_014b")</f>
        <v>1714_수서면_014b</v>
      </c>
      <c r="B1630" s="2">
        <v>1714</v>
      </c>
      <c r="C1630" s="2" t="s">
        <v>9465</v>
      </c>
      <c r="D1630" s="2" t="s">
        <v>9466</v>
      </c>
      <c r="E1630" s="2">
        <v>1629</v>
      </c>
      <c r="F1630" s="2">
        <v>3</v>
      </c>
      <c r="G1630" s="2" t="s">
        <v>9342</v>
      </c>
      <c r="H1630" s="2" t="s">
        <v>9346</v>
      </c>
      <c r="I1630" s="2">
        <v>3</v>
      </c>
      <c r="L1630" s="2">
        <v>2</v>
      </c>
      <c r="M1630" s="2" t="s">
        <v>8938</v>
      </c>
      <c r="N1630" s="2" t="s">
        <v>9199</v>
      </c>
      <c r="S1630" s="2" t="s">
        <v>77</v>
      </c>
      <c r="T1630" s="2" t="s">
        <v>5010</v>
      </c>
      <c r="W1630" s="2" t="s">
        <v>78</v>
      </c>
      <c r="X1630" s="2" t="s">
        <v>11205</v>
      </c>
      <c r="Y1630" s="2" t="s">
        <v>61</v>
      </c>
      <c r="Z1630" s="2" t="s">
        <v>5416</v>
      </c>
      <c r="AC1630" s="2">
        <v>41</v>
      </c>
      <c r="AD1630" s="2" t="s">
        <v>536</v>
      </c>
      <c r="AE1630" s="2" t="s">
        <v>6907</v>
      </c>
      <c r="AF1630" s="2" t="s">
        <v>63</v>
      </c>
      <c r="AG1630" s="2" t="s">
        <v>6918</v>
      </c>
      <c r="AJ1630" s="2" t="s">
        <v>17</v>
      </c>
      <c r="AK1630" s="2" t="s">
        <v>7078</v>
      </c>
      <c r="AL1630" s="2" t="s">
        <v>72</v>
      </c>
      <c r="AM1630" s="2" t="s">
        <v>7023</v>
      </c>
      <c r="AT1630" s="2" t="s">
        <v>189</v>
      </c>
      <c r="AU1630" s="2" t="s">
        <v>5070</v>
      </c>
      <c r="AV1630" s="2" t="s">
        <v>2996</v>
      </c>
      <c r="AW1630" s="2" t="s">
        <v>6061</v>
      </c>
      <c r="BG1630" s="2" t="s">
        <v>2997</v>
      </c>
      <c r="BH1630" s="2" t="s">
        <v>7204</v>
      </c>
      <c r="BI1630" s="2" t="s">
        <v>1156</v>
      </c>
      <c r="BJ1630" s="2" t="s">
        <v>7409</v>
      </c>
      <c r="BK1630" s="2" t="s">
        <v>2998</v>
      </c>
      <c r="BL1630" s="2" t="s">
        <v>8139</v>
      </c>
      <c r="BM1630" s="2" t="s">
        <v>182</v>
      </c>
      <c r="BN1630" s="2" t="s">
        <v>7264</v>
      </c>
      <c r="BO1630" s="2" t="s">
        <v>123</v>
      </c>
      <c r="BP1630" s="2" t="s">
        <v>5359</v>
      </c>
      <c r="BQ1630" s="2" t="s">
        <v>2999</v>
      </c>
      <c r="BR1630" s="2" t="s">
        <v>8612</v>
      </c>
      <c r="BS1630" s="2" t="s">
        <v>1032</v>
      </c>
      <c r="BT1630" s="2" t="s">
        <v>7084</v>
      </c>
    </row>
    <row r="1631" spans="1:72" ht="13.5" customHeight="1">
      <c r="A1631" s="5" t="str">
        <f>HYPERLINK("http://kyu.snu.ac.kr/sdhj/index.jsp?type=hj/GK14610_00IM0001_014b.jpg","1714_수서면_014b")</f>
        <v>1714_수서면_014b</v>
      </c>
      <c r="B1631" s="2">
        <v>1714</v>
      </c>
      <c r="C1631" s="2" t="s">
        <v>9613</v>
      </c>
      <c r="D1631" s="2" t="s">
        <v>9614</v>
      </c>
      <c r="E1631" s="2">
        <v>1630</v>
      </c>
      <c r="F1631" s="2">
        <v>3</v>
      </c>
      <c r="G1631" s="2" t="s">
        <v>9342</v>
      </c>
      <c r="H1631" s="2" t="s">
        <v>9346</v>
      </c>
      <c r="I1631" s="2">
        <v>3</v>
      </c>
      <c r="L1631" s="2">
        <v>2</v>
      </c>
      <c r="M1631" s="2" t="s">
        <v>8938</v>
      </c>
      <c r="N1631" s="2" t="s">
        <v>9199</v>
      </c>
      <c r="S1631" s="2" t="s">
        <v>142</v>
      </c>
      <c r="T1631" s="2" t="s">
        <v>5016</v>
      </c>
      <c r="W1631" s="2" t="s">
        <v>446</v>
      </c>
      <c r="X1631" s="2" t="s">
        <v>5396</v>
      </c>
      <c r="Y1631" s="2" t="s">
        <v>61</v>
      </c>
      <c r="Z1631" s="2" t="s">
        <v>5416</v>
      </c>
      <c r="AC1631" s="2">
        <v>64</v>
      </c>
      <c r="AD1631" s="2" t="s">
        <v>310</v>
      </c>
      <c r="AE1631" s="2" t="s">
        <v>6857</v>
      </c>
    </row>
    <row r="1632" spans="1:72" ht="13.5" customHeight="1">
      <c r="A1632" s="5" t="str">
        <f>HYPERLINK("http://kyu.snu.ac.kr/sdhj/index.jsp?type=hj/GK14610_00IM0001_014b.jpg","1714_수서면_014b")</f>
        <v>1714_수서면_014b</v>
      </c>
      <c r="B1632" s="2">
        <v>1714</v>
      </c>
      <c r="C1632" s="2" t="s">
        <v>9690</v>
      </c>
      <c r="D1632" s="2" t="s">
        <v>9691</v>
      </c>
      <c r="E1632" s="2">
        <v>1631</v>
      </c>
      <c r="F1632" s="2">
        <v>3</v>
      </c>
      <c r="G1632" s="2" t="s">
        <v>9342</v>
      </c>
      <c r="H1632" s="2" t="s">
        <v>9346</v>
      </c>
      <c r="I1632" s="2">
        <v>3</v>
      </c>
      <c r="L1632" s="2">
        <v>2</v>
      </c>
      <c r="M1632" s="2" t="s">
        <v>8938</v>
      </c>
      <c r="N1632" s="2" t="s">
        <v>9199</v>
      </c>
      <c r="S1632" s="2" t="s">
        <v>117</v>
      </c>
      <c r="T1632" s="2" t="s">
        <v>5009</v>
      </c>
      <c r="Y1632" s="2" t="s">
        <v>61</v>
      </c>
      <c r="Z1632" s="2" t="s">
        <v>5416</v>
      </c>
      <c r="AC1632" s="2">
        <v>2</v>
      </c>
      <c r="AD1632" s="2" t="s">
        <v>66</v>
      </c>
      <c r="AE1632" s="2" t="s">
        <v>6881</v>
      </c>
      <c r="AF1632" s="2" t="s">
        <v>63</v>
      </c>
      <c r="AG1632" s="2" t="s">
        <v>6918</v>
      </c>
    </row>
    <row r="1633" spans="1:72" ht="13.5" customHeight="1">
      <c r="A1633" s="5" t="str">
        <f>HYPERLINK("http://kyu.snu.ac.kr/sdhj/index.jsp?type=hj/GK14610_00IM0001_014b.jpg","1714_수서면_014b")</f>
        <v>1714_수서면_014b</v>
      </c>
      <c r="B1633" s="2">
        <v>1714</v>
      </c>
      <c r="C1633" s="2" t="s">
        <v>9690</v>
      </c>
      <c r="D1633" s="2" t="s">
        <v>9691</v>
      </c>
      <c r="E1633" s="2">
        <v>1632</v>
      </c>
      <c r="F1633" s="2">
        <v>3</v>
      </c>
      <c r="G1633" s="2" t="s">
        <v>9342</v>
      </c>
      <c r="H1633" s="2" t="s">
        <v>9346</v>
      </c>
      <c r="I1633" s="2">
        <v>3</v>
      </c>
      <c r="L1633" s="2">
        <v>3</v>
      </c>
      <c r="M1633" s="2" t="s">
        <v>8939</v>
      </c>
      <c r="N1633" s="2" t="s">
        <v>9200</v>
      </c>
      <c r="T1633" s="2" t="s">
        <v>11231</v>
      </c>
      <c r="U1633" s="2" t="s">
        <v>908</v>
      </c>
      <c r="V1633" s="2" t="s">
        <v>5213</v>
      </c>
      <c r="W1633" s="2" t="s">
        <v>68</v>
      </c>
      <c r="X1633" s="2" t="s">
        <v>11232</v>
      </c>
      <c r="Y1633" s="2" t="s">
        <v>1994</v>
      </c>
      <c r="Z1633" s="2" t="s">
        <v>5572</v>
      </c>
      <c r="AC1633" s="2">
        <v>31</v>
      </c>
      <c r="AD1633" s="2" t="s">
        <v>192</v>
      </c>
      <c r="AE1633" s="2" t="s">
        <v>6878</v>
      </c>
      <c r="AT1633" s="2" t="s">
        <v>38</v>
      </c>
      <c r="AU1633" s="2" t="s">
        <v>5224</v>
      </c>
      <c r="AV1633" s="2" t="s">
        <v>1458</v>
      </c>
      <c r="AW1633" s="2" t="s">
        <v>5824</v>
      </c>
      <c r="BG1633" s="2" t="s">
        <v>38</v>
      </c>
      <c r="BH1633" s="2" t="s">
        <v>5224</v>
      </c>
      <c r="BI1633" s="2" t="s">
        <v>2321</v>
      </c>
      <c r="BJ1633" s="2" t="s">
        <v>7955</v>
      </c>
      <c r="BK1633" s="2" t="s">
        <v>38</v>
      </c>
      <c r="BL1633" s="2" t="s">
        <v>5224</v>
      </c>
      <c r="BM1633" s="2" t="s">
        <v>2794</v>
      </c>
      <c r="BN1633" s="2" t="s">
        <v>6126</v>
      </c>
      <c r="BO1633" s="2" t="s">
        <v>891</v>
      </c>
      <c r="BP1633" s="2" t="s">
        <v>7196</v>
      </c>
      <c r="BQ1633" s="2" t="s">
        <v>3000</v>
      </c>
      <c r="BR1633" s="2" t="s">
        <v>11233</v>
      </c>
      <c r="BS1633" s="2" t="s">
        <v>79</v>
      </c>
      <c r="BT1633" s="2" t="s">
        <v>11234</v>
      </c>
    </row>
    <row r="1634" spans="1:72" ht="13.5" customHeight="1">
      <c r="A1634" s="5" t="str">
        <f>HYPERLINK("http://kyu.snu.ac.kr/sdhj/index.jsp?type=hj/GK14610_00IM0001_014b.jpg","1714_수서면_014b")</f>
        <v>1714_수서면_014b</v>
      </c>
      <c r="B1634" s="2">
        <v>1714</v>
      </c>
      <c r="C1634" s="2" t="s">
        <v>11235</v>
      </c>
      <c r="D1634" s="2" t="s">
        <v>11236</v>
      </c>
      <c r="E1634" s="2">
        <v>1633</v>
      </c>
      <c r="F1634" s="2">
        <v>3</v>
      </c>
      <c r="G1634" s="2" t="s">
        <v>9342</v>
      </c>
      <c r="H1634" s="2" t="s">
        <v>9346</v>
      </c>
      <c r="I1634" s="2">
        <v>3</v>
      </c>
      <c r="L1634" s="2">
        <v>3</v>
      </c>
      <c r="M1634" s="2" t="s">
        <v>8939</v>
      </c>
      <c r="N1634" s="2" t="s">
        <v>9200</v>
      </c>
      <c r="S1634" s="2" t="s">
        <v>77</v>
      </c>
      <c r="T1634" s="2" t="s">
        <v>5010</v>
      </c>
      <c r="W1634" s="2" t="s">
        <v>78</v>
      </c>
      <c r="X1634" s="2" t="s">
        <v>11237</v>
      </c>
      <c r="Y1634" s="2" t="s">
        <v>61</v>
      </c>
      <c r="Z1634" s="2" t="s">
        <v>5416</v>
      </c>
      <c r="AC1634" s="2">
        <v>21</v>
      </c>
      <c r="AD1634" s="2" t="s">
        <v>89</v>
      </c>
      <c r="AE1634" s="2" t="s">
        <v>6733</v>
      </c>
      <c r="AF1634" s="2" t="s">
        <v>63</v>
      </c>
      <c r="AG1634" s="2" t="s">
        <v>6918</v>
      </c>
      <c r="AJ1634" s="2" t="s">
        <v>17</v>
      </c>
      <c r="AK1634" s="2" t="s">
        <v>7078</v>
      </c>
      <c r="AL1634" s="2" t="s">
        <v>79</v>
      </c>
      <c r="AM1634" s="2" t="s">
        <v>11238</v>
      </c>
      <c r="AT1634" s="2" t="s">
        <v>217</v>
      </c>
      <c r="AU1634" s="2" t="s">
        <v>5071</v>
      </c>
      <c r="AV1634" s="2" t="s">
        <v>4820</v>
      </c>
      <c r="AW1634" s="2" t="s">
        <v>7434</v>
      </c>
      <c r="BG1634" s="2" t="s">
        <v>38</v>
      </c>
      <c r="BH1634" s="2" t="s">
        <v>5224</v>
      </c>
      <c r="BI1634" s="2" t="s">
        <v>3001</v>
      </c>
      <c r="BJ1634" s="2" t="s">
        <v>7954</v>
      </c>
      <c r="BK1634" s="2" t="s">
        <v>38</v>
      </c>
      <c r="BL1634" s="2" t="s">
        <v>5224</v>
      </c>
      <c r="BM1634" s="2" t="s">
        <v>220</v>
      </c>
      <c r="BN1634" s="2" t="s">
        <v>11239</v>
      </c>
      <c r="BO1634" s="2" t="s">
        <v>38</v>
      </c>
      <c r="BP1634" s="2" t="s">
        <v>5224</v>
      </c>
      <c r="BQ1634" s="2" t="s">
        <v>3002</v>
      </c>
      <c r="BR1634" s="2" t="s">
        <v>11240</v>
      </c>
      <c r="BS1634" s="2" t="s">
        <v>79</v>
      </c>
      <c r="BT1634" s="2" t="s">
        <v>11241</v>
      </c>
    </row>
    <row r="1635" spans="1:72" ht="13.5" customHeight="1">
      <c r="A1635" s="5" t="str">
        <f>HYPERLINK("http://kyu.snu.ac.kr/sdhj/index.jsp?type=hj/GK14610_00IM0001_014b.jpg","1714_수서면_014b")</f>
        <v>1714_수서면_014b</v>
      </c>
      <c r="B1635" s="2">
        <v>1714</v>
      </c>
      <c r="C1635" s="2" t="s">
        <v>11242</v>
      </c>
      <c r="D1635" s="2" t="s">
        <v>11243</v>
      </c>
      <c r="E1635" s="2">
        <v>1634</v>
      </c>
      <c r="F1635" s="2">
        <v>3</v>
      </c>
      <c r="G1635" s="2" t="s">
        <v>9342</v>
      </c>
      <c r="H1635" s="2" t="s">
        <v>9346</v>
      </c>
      <c r="I1635" s="2">
        <v>3</v>
      </c>
      <c r="L1635" s="2">
        <v>3</v>
      </c>
      <c r="M1635" s="2" t="s">
        <v>8939</v>
      </c>
      <c r="N1635" s="2" t="s">
        <v>9200</v>
      </c>
      <c r="S1635" s="2" t="s">
        <v>142</v>
      </c>
      <c r="T1635" s="2" t="s">
        <v>5016</v>
      </c>
      <c r="W1635" s="2" t="s">
        <v>78</v>
      </c>
      <c r="X1635" s="2" t="s">
        <v>11237</v>
      </c>
      <c r="Y1635" s="2" t="s">
        <v>61</v>
      </c>
      <c r="Z1635" s="2" t="s">
        <v>5416</v>
      </c>
      <c r="AC1635" s="2">
        <v>57</v>
      </c>
      <c r="AD1635" s="2" t="s">
        <v>199</v>
      </c>
      <c r="AE1635" s="2" t="s">
        <v>6905</v>
      </c>
    </row>
    <row r="1636" spans="1:72" ht="13.5" customHeight="1">
      <c r="A1636" s="5" t="str">
        <f>HYPERLINK("http://kyu.snu.ac.kr/sdhj/index.jsp?type=hj/GK14610_00IM0001_014b.jpg","1714_수서면_014b")</f>
        <v>1714_수서면_014b</v>
      </c>
      <c r="B1636" s="2">
        <v>1714</v>
      </c>
      <c r="C1636" s="2" t="s">
        <v>9412</v>
      </c>
      <c r="D1636" s="2" t="s">
        <v>9413</v>
      </c>
      <c r="E1636" s="2">
        <v>1635</v>
      </c>
      <c r="F1636" s="2">
        <v>3</v>
      </c>
      <c r="G1636" s="2" t="s">
        <v>9342</v>
      </c>
      <c r="H1636" s="2" t="s">
        <v>9346</v>
      </c>
      <c r="I1636" s="2">
        <v>3</v>
      </c>
      <c r="L1636" s="2">
        <v>4</v>
      </c>
      <c r="M1636" s="2" t="s">
        <v>8940</v>
      </c>
      <c r="N1636" s="2" t="s">
        <v>9201</v>
      </c>
      <c r="T1636" s="2" t="s">
        <v>9471</v>
      </c>
      <c r="U1636" s="2" t="s">
        <v>3003</v>
      </c>
      <c r="V1636" s="2" t="s">
        <v>5222</v>
      </c>
      <c r="W1636" s="2" t="s">
        <v>1748</v>
      </c>
      <c r="X1636" s="2" t="s">
        <v>5373</v>
      </c>
      <c r="Y1636" s="2" t="s">
        <v>3004</v>
      </c>
      <c r="Z1636" s="2" t="s">
        <v>6114</v>
      </c>
      <c r="AC1636" s="2">
        <v>57</v>
      </c>
      <c r="AD1636" s="2" t="s">
        <v>305</v>
      </c>
      <c r="AE1636" s="2" t="s">
        <v>6903</v>
      </c>
      <c r="AJ1636" s="2" t="s">
        <v>17</v>
      </c>
      <c r="AK1636" s="2" t="s">
        <v>7078</v>
      </c>
      <c r="AL1636" s="2" t="s">
        <v>503</v>
      </c>
      <c r="AM1636" s="2" t="s">
        <v>7037</v>
      </c>
      <c r="AT1636" s="2" t="s">
        <v>38</v>
      </c>
      <c r="AU1636" s="2" t="s">
        <v>5224</v>
      </c>
      <c r="AV1636" s="2" t="s">
        <v>3005</v>
      </c>
      <c r="AW1636" s="2" t="s">
        <v>7433</v>
      </c>
      <c r="BG1636" s="2" t="s">
        <v>38</v>
      </c>
      <c r="BH1636" s="2" t="s">
        <v>5224</v>
      </c>
      <c r="BI1636" s="2" t="s">
        <v>736</v>
      </c>
      <c r="BJ1636" s="2" t="s">
        <v>6363</v>
      </c>
      <c r="BK1636" s="2" t="s">
        <v>2993</v>
      </c>
      <c r="BL1636" s="2" t="s">
        <v>8146</v>
      </c>
      <c r="BM1636" s="2" t="s">
        <v>2994</v>
      </c>
      <c r="BN1636" s="2" t="s">
        <v>8306</v>
      </c>
      <c r="BO1636" s="2" t="s">
        <v>38</v>
      </c>
      <c r="BP1636" s="2" t="s">
        <v>5224</v>
      </c>
      <c r="BQ1636" s="2" t="s">
        <v>3006</v>
      </c>
      <c r="BR1636" s="2" t="s">
        <v>8630</v>
      </c>
      <c r="BS1636" s="2" t="s">
        <v>72</v>
      </c>
      <c r="BT1636" s="2" t="s">
        <v>7023</v>
      </c>
    </row>
    <row r="1637" spans="1:72" ht="13.5" customHeight="1">
      <c r="A1637" s="5" t="str">
        <f>HYPERLINK("http://kyu.snu.ac.kr/sdhj/index.jsp?type=hj/GK14610_00IM0001_014b.jpg","1714_수서면_014b")</f>
        <v>1714_수서면_014b</v>
      </c>
      <c r="B1637" s="2">
        <v>1714</v>
      </c>
      <c r="C1637" s="2" t="s">
        <v>9613</v>
      </c>
      <c r="D1637" s="2" t="s">
        <v>9614</v>
      </c>
      <c r="E1637" s="2">
        <v>1636</v>
      </c>
      <c r="F1637" s="2">
        <v>3</v>
      </c>
      <c r="G1637" s="2" t="s">
        <v>9342</v>
      </c>
      <c r="H1637" s="2" t="s">
        <v>9346</v>
      </c>
      <c r="I1637" s="2">
        <v>3</v>
      </c>
      <c r="L1637" s="2">
        <v>4</v>
      </c>
      <c r="M1637" s="2" t="s">
        <v>8940</v>
      </c>
      <c r="N1637" s="2" t="s">
        <v>9201</v>
      </c>
      <c r="S1637" s="2" t="s">
        <v>77</v>
      </c>
      <c r="T1637" s="2" t="s">
        <v>5010</v>
      </c>
      <c r="W1637" s="2" t="s">
        <v>78</v>
      </c>
      <c r="X1637" s="2" t="s">
        <v>9872</v>
      </c>
      <c r="Y1637" s="2" t="s">
        <v>61</v>
      </c>
      <c r="Z1637" s="2" t="s">
        <v>5416</v>
      </c>
      <c r="AC1637" s="2">
        <v>39</v>
      </c>
      <c r="AD1637" s="2" t="s">
        <v>36</v>
      </c>
      <c r="AE1637" s="2" t="s">
        <v>6351</v>
      </c>
      <c r="AJ1637" s="2" t="s">
        <v>17</v>
      </c>
      <c r="AK1637" s="2" t="s">
        <v>7078</v>
      </c>
      <c r="AL1637" s="2" t="s">
        <v>79</v>
      </c>
      <c r="AM1637" s="2" t="s">
        <v>11244</v>
      </c>
      <c r="AT1637" s="2" t="s">
        <v>891</v>
      </c>
      <c r="AU1637" s="2" t="s">
        <v>7196</v>
      </c>
      <c r="AV1637" s="2" t="s">
        <v>3007</v>
      </c>
      <c r="AW1637" s="2" t="s">
        <v>7432</v>
      </c>
      <c r="BG1637" s="2" t="s">
        <v>891</v>
      </c>
      <c r="BH1637" s="2" t="s">
        <v>7196</v>
      </c>
      <c r="BI1637" s="2" t="s">
        <v>3008</v>
      </c>
      <c r="BJ1637" s="2" t="s">
        <v>7953</v>
      </c>
      <c r="BK1637" s="2" t="s">
        <v>3009</v>
      </c>
      <c r="BL1637" s="2" t="s">
        <v>8145</v>
      </c>
      <c r="BM1637" s="2" t="s">
        <v>3010</v>
      </c>
      <c r="BN1637" s="2" t="s">
        <v>8305</v>
      </c>
      <c r="BO1637" s="2" t="s">
        <v>38</v>
      </c>
      <c r="BP1637" s="2" t="s">
        <v>5224</v>
      </c>
      <c r="BQ1637" s="2" t="s">
        <v>3011</v>
      </c>
      <c r="BR1637" s="2" t="s">
        <v>8629</v>
      </c>
      <c r="BS1637" s="2" t="s">
        <v>72</v>
      </c>
      <c r="BT1637" s="2" t="s">
        <v>7023</v>
      </c>
    </row>
    <row r="1638" spans="1:72" ht="13.5" customHeight="1">
      <c r="A1638" s="5" t="str">
        <f>HYPERLINK("http://kyu.snu.ac.kr/sdhj/index.jsp?type=hj/GK14610_00IM0001_014b.jpg","1714_수서면_014b")</f>
        <v>1714_수서면_014b</v>
      </c>
      <c r="B1638" s="2">
        <v>1714</v>
      </c>
      <c r="C1638" s="2" t="s">
        <v>9613</v>
      </c>
      <c r="D1638" s="2" t="s">
        <v>9614</v>
      </c>
      <c r="E1638" s="2">
        <v>1637</v>
      </c>
      <c r="F1638" s="2">
        <v>3</v>
      </c>
      <c r="G1638" s="2" t="s">
        <v>9342</v>
      </c>
      <c r="H1638" s="2" t="s">
        <v>9346</v>
      </c>
      <c r="I1638" s="2">
        <v>3</v>
      </c>
      <c r="L1638" s="2">
        <v>4</v>
      </c>
      <c r="M1638" s="2" t="s">
        <v>8940</v>
      </c>
      <c r="N1638" s="2" t="s">
        <v>9201</v>
      </c>
      <c r="S1638" s="2" t="s">
        <v>117</v>
      </c>
      <c r="T1638" s="2" t="s">
        <v>5009</v>
      </c>
      <c r="Y1638" s="2" t="s">
        <v>61</v>
      </c>
      <c r="Z1638" s="2" t="s">
        <v>5416</v>
      </c>
      <c r="AC1638" s="2">
        <v>6</v>
      </c>
      <c r="AD1638" s="2" t="s">
        <v>207</v>
      </c>
      <c r="AE1638" s="2" t="s">
        <v>6867</v>
      </c>
      <c r="AG1638" s="2" t="s">
        <v>11245</v>
      </c>
    </row>
    <row r="1639" spans="1:72" ht="13.5" customHeight="1">
      <c r="A1639" s="5" t="str">
        <f>HYPERLINK("http://kyu.snu.ac.kr/sdhj/index.jsp?type=hj/GK14610_00IM0001_014b.jpg","1714_수서면_014b")</f>
        <v>1714_수서면_014b</v>
      </c>
      <c r="B1639" s="2">
        <v>1714</v>
      </c>
      <c r="C1639" s="2" t="s">
        <v>9389</v>
      </c>
      <c r="D1639" s="2" t="s">
        <v>9390</v>
      </c>
      <c r="E1639" s="2">
        <v>1638</v>
      </c>
      <c r="F1639" s="2">
        <v>3</v>
      </c>
      <c r="G1639" s="2" t="s">
        <v>9342</v>
      </c>
      <c r="H1639" s="2" t="s">
        <v>9346</v>
      </c>
      <c r="I1639" s="2">
        <v>3</v>
      </c>
      <c r="L1639" s="2">
        <v>4</v>
      </c>
      <c r="M1639" s="2" t="s">
        <v>8940</v>
      </c>
      <c r="N1639" s="2" t="s">
        <v>9201</v>
      </c>
      <c r="S1639" s="2" t="s">
        <v>64</v>
      </c>
      <c r="T1639" s="2" t="s">
        <v>5025</v>
      </c>
      <c r="Y1639" s="2" t="s">
        <v>61</v>
      </c>
      <c r="Z1639" s="2" t="s">
        <v>5416</v>
      </c>
      <c r="AC1639" s="2">
        <v>4</v>
      </c>
      <c r="AD1639" s="2" t="s">
        <v>176</v>
      </c>
      <c r="AE1639" s="2" t="s">
        <v>6873</v>
      </c>
      <c r="AF1639" s="2" t="s">
        <v>11246</v>
      </c>
      <c r="AG1639" s="2" t="s">
        <v>11247</v>
      </c>
      <c r="BF1639" s="2" t="s">
        <v>56</v>
      </c>
    </row>
    <row r="1640" spans="1:72" ht="13.5" customHeight="1">
      <c r="A1640" s="5" t="str">
        <f>HYPERLINK("http://kyu.snu.ac.kr/sdhj/index.jsp?type=hj/GK14610_00IM0001_015a.jpg","1714_수서면_015a")</f>
        <v>1714_수서면_015a</v>
      </c>
      <c r="B1640" s="2">
        <v>1714</v>
      </c>
      <c r="C1640" s="2" t="s">
        <v>9389</v>
      </c>
      <c r="D1640" s="2" t="s">
        <v>9390</v>
      </c>
      <c r="E1640" s="2">
        <v>1639</v>
      </c>
      <c r="F1640" s="2">
        <v>3</v>
      </c>
      <c r="G1640" s="2" t="s">
        <v>9342</v>
      </c>
      <c r="H1640" s="2" t="s">
        <v>9346</v>
      </c>
      <c r="I1640" s="2">
        <v>3</v>
      </c>
      <c r="L1640" s="2">
        <v>5</v>
      </c>
      <c r="M1640" s="2" t="s">
        <v>8941</v>
      </c>
      <c r="N1640" s="2" t="s">
        <v>9202</v>
      </c>
      <c r="T1640" s="2" t="s">
        <v>9471</v>
      </c>
      <c r="U1640" s="2" t="s">
        <v>1415</v>
      </c>
      <c r="V1640" s="2" t="s">
        <v>5221</v>
      </c>
      <c r="W1640" s="2" t="s">
        <v>78</v>
      </c>
      <c r="X1640" s="2" t="s">
        <v>9872</v>
      </c>
      <c r="Y1640" s="2" t="s">
        <v>3012</v>
      </c>
      <c r="Z1640" s="2" t="s">
        <v>5632</v>
      </c>
      <c r="AC1640" s="2">
        <v>80</v>
      </c>
      <c r="AD1640" s="2" t="s">
        <v>283</v>
      </c>
      <c r="AE1640" s="2" t="s">
        <v>6876</v>
      </c>
      <c r="AJ1640" s="2" t="s">
        <v>17</v>
      </c>
      <c r="AK1640" s="2" t="s">
        <v>7078</v>
      </c>
      <c r="AL1640" s="2" t="s">
        <v>79</v>
      </c>
      <c r="AM1640" s="2" t="s">
        <v>11244</v>
      </c>
      <c r="AT1640" s="2" t="s">
        <v>1415</v>
      </c>
      <c r="AU1640" s="2" t="s">
        <v>5221</v>
      </c>
      <c r="AV1640" s="2" t="s">
        <v>3013</v>
      </c>
      <c r="AW1640" s="2" t="s">
        <v>7431</v>
      </c>
      <c r="BG1640" s="2" t="s">
        <v>3014</v>
      </c>
      <c r="BH1640" s="2" t="s">
        <v>7781</v>
      </c>
      <c r="BI1640" s="2" t="s">
        <v>3015</v>
      </c>
      <c r="BJ1640" s="2" t="s">
        <v>7952</v>
      </c>
      <c r="BK1640" s="2" t="s">
        <v>3016</v>
      </c>
      <c r="BL1640" s="2" t="s">
        <v>8144</v>
      </c>
      <c r="BM1640" s="2" t="s">
        <v>3017</v>
      </c>
      <c r="BN1640" s="2" t="s">
        <v>7518</v>
      </c>
      <c r="BO1640" s="2" t="s">
        <v>105</v>
      </c>
      <c r="BP1640" s="2" t="s">
        <v>7189</v>
      </c>
      <c r="BQ1640" s="2" t="s">
        <v>3018</v>
      </c>
      <c r="BR1640" s="2" t="s">
        <v>11248</v>
      </c>
      <c r="BS1640" s="2" t="s">
        <v>157</v>
      </c>
      <c r="BT1640" s="2" t="s">
        <v>7016</v>
      </c>
    </row>
    <row r="1641" spans="1:72" ht="13.5" customHeight="1">
      <c r="A1641" s="5" t="str">
        <f>HYPERLINK("http://kyu.snu.ac.kr/sdhj/index.jsp?type=hj/GK14610_00IM0001_015a.jpg","1714_수서면_015a")</f>
        <v>1714_수서면_015a</v>
      </c>
      <c r="B1641" s="2">
        <v>1714</v>
      </c>
      <c r="C1641" s="2" t="s">
        <v>9720</v>
      </c>
      <c r="D1641" s="2" t="s">
        <v>9721</v>
      </c>
      <c r="E1641" s="2">
        <v>1640</v>
      </c>
      <c r="F1641" s="2">
        <v>3</v>
      </c>
      <c r="G1641" s="2" t="s">
        <v>9342</v>
      </c>
      <c r="H1641" s="2" t="s">
        <v>9346</v>
      </c>
      <c r="I1641" s="2">
        <v>3</v>
      </c>
      <c r="L1641" s="2">
        <v>5</v>
      </c>
      <c r="M1641" s="2" t="s">
        <v>8941</v>
      </c>
      <c r="N1641" s="2" t="s">
        <v>9202</v>
      </c>
      <c r="S1641" s="2" t="s">
        <v>77</v>
      </c>
      <c r="T1641" s="2" t="s">
        <v>5010</v>
      </c>
      <c r="W1641" s="2" t="s">
        <v>864</v>
      </c>
      <c r="X1641" s="2" t="s">
        <v>5404</v>
      </c>
      <c r="Y1641" s="2" t="s">
        <v>61</v>
      </c>
      <c r="Z1641" s="2" t="s">
        <v>5416</v>
      </c>
      <c r="AC1641" s="2">
        <v>79</v>
      </c>
      <c r="AD1641" s="2" t="s">
        <v>293</v>
      </c>
      <c r="AE1641" s="2" t="s">
        <v>6858</v>
      </c>
      <c r="AJ1641" s="2" t="s">
        <v>17</v>
      </c>
      <c r="AK1641" s="2" t="s">
        <v>7078</v>
      </c>
      <c r="AL1641" s="2" t="s">
        <v>805</v>
      </c>
      <c r="AM1641" s="2" t="s">
        <v>7097</v>
      </c>
      <c r="AT1641" s="2" t="s">
        <v>1746</v>
      </c>
      <c r="AU1641" s="2" t="s">
        <v>11249</v>
      </c>
      <c r="AV1641" s="2" t="s">
        <v>3019</v>
      </c>
      <c r="AW1641" s="2" t="s">
        <v>7430</v>
      </c>
      <c r="BG1641" s="2" t="s">
        <v>11250</v>
      </c>
      <c r="BH1641" s="2" t="s">
        <v>11251</v>
      </c>
      <c r="BI1641" s="2" t="s">
        <v>3020</v>
      </c>
      <c r="BJ1641" s="2" t="s">
        <v>7951</v>
      </c>
      <c r="BK1641" s="2" t="s">
        <v>3021</v>
      </c>
      <c r="BL1641" s="2" t="s">
        <v>8143</v>
      </c>
      <c r="BM1641" s="2" t="s">
        <v>3022</v>
      </c>
      <c r="BN1641" s="2" t="s">
        <v>6605</v>
      </c>
      <c r="BO1641" s="2" t="s">
        <v>87</v>
      </c>
      <c r="BP1641" s="2" t="s">
        <v>5320</v>
      </c>
      <c r="BQ1641" s="2" t="s">
        <v>3023</v>
      </c>
      <c r="BR1641" s="2" t="s">
        <v>11252</v>
      </c>
      <c r="BS1641" s="2" t="s">
        <v>72</v>
      </c>
      <c r="BT1641" s="2" t="s">
        <v>7023</v>
      </c>
    </row>
    <row r="1642" spans="1:72" ht="13.5" customHeight="1">
      <c r="A1642" s="5" t="str">
        <f>HYPERLINK("http://kyu.snu.ac.kr/sdhj/index.jsp?type=hj/GK14610_00IM0001_015a.jpg","1714_수서면_015a")</f>
        <v>1714_수서면_015a</v>
      </c>
      <c r="B1642" s="2">
        <v>1714</v>
      </c>
      <c r="C1642" s="2" t="s">
        <v>11253</v>
      </c>
      <c r="D1642" s="2" t="s">
        <v>11254</v>
      </c>
      <c r="E1642" s="2">
        <v>1641</v>
      </c>
      <c r="F1642" s="2">
        <v>3</v>
      </c>
      <c r="G1642" s="2" t="s">
        <v>9342</v>
      </c>
      <c r="H1642" s="2" t="s">
        <v>9346</v>
      </c>
      <c r="I1642" s="2">
        <v>3</v>
      </c>
      <c r="L1642" s="2">
        <v>5</v>
      </c>
      <c r="M1642" s="2" t="s">
        <v>8941</v>
      </c>
      <c r="N1642" s="2" t="s">
        <v>9202</v>
      </c>
      <c r="S1642" s="2" t="s">
        <v>45</v>
      </c>
      <c r="T1642" s="2" t="s">
        <v>5011</v>
      </c>
      <c r="U1642" s="2" t="s">
        <v>193</v>
      </c>
      <c r="V1642" s="2" t="s">
        <v>5220</v>
      </c>
      <c r="Y1642" s="2" t="s">
        <v>3024</v>
      </c>
      <c r="Z1642" s="2" t="s">
        <v>6113</v>
      </c>
      <c r="AC1642" s="2">
        <v>45</v>
      </c>
      <c r="AD1642" s="2" t="s">
        <v>171</v>
      </c>
      <c r="AE1642" s="2" t="s">
        <v>6891</v>
      </c>
    </row>
    <row r="1643" spans="1:72" ht="13.5" customHeight="1">
      <c r="A1643" s="5" t="str">
        <f>HYPERLINK("http://kyu.snu.ac.kr/sdhj/index.jsp?type=hj/GK14610_00IM0001_015a.jpg","1714_수서면_015a")</f>
        <v>1714_수서면_015a</v>
      </c>
      <c r="B1643" s="2">
        <v>1714</v>
      </c>
      <c r="C1643" s="2" t="s">
        <v>9389</v>
      </c>
      <c r="D1643" s="2" t="s">
        <v>9390</v>
      </c>
      <c r="E1643" s="2">
        <v>1642</v>
      </c>
      <c r="F1643" s="2">
        <v>3</v>
      </c>
      <c r="G1643" s="2" t="s">
        <v>9342</v>
      </c>
      <c r="H1643" s="2" t="s">
        <v>9346</v>
      </c>
      <c r="I1643" s="2">
        <v>3</v>
      </c>
      <c r="L1643" s="2">
        <v>5</v>
      </c>
      <c r="M1643" s="2" t="s">
        <v>8941</v>
      </c>
      <c r="N1643" s="2" t="s">
        <v>9202</v>
      </c>
      <c r="S1643" s="2" t="s">
        <v>59</v>
      </c>
      <c r="T1643" s="2" t="s">
        <v>5024</v>
      </c>
      <c r="W1643" s="2" t="s">
        <v>1817</v>
      </c>
      <c r="X1643" s="2" t="s">
        <v>11255</v>
      </c>
      <c r="Y1643" s="2" t="s">
        <v>61</v>
      </c>
      <c r="Z1643" s="2" t="s">
        <v>5416</v>
      </c>
      <c r="AC1643" s="2">
        <v>47</v>
      </c>
      <c r="AD1643" s="2" t="s">
        <v>208</v>
      </c>
      <c r="AE1643" s="2" t="s">
        <v>6902</v>
      </c>
    </row>
    <row r="1644" spans="1:72" ht="13.5" customHeight="1">
      <c r="A1644" s="5" t="str">
        <f>HYPERLINK("http://kyu.snu.ac.kr/sdhj/index.jsp?type=hj/GK14610_00IM0001_015a.jpg","1714_수서면_015a")</f>
        <v>1714_수서면_015a</v>
      </c>
      <c r="B1644" s="2">
        <v>1714</v>
      </c>
      <c r="C1644" s="2" t="s">
        <v>9389</v>
      </c>
      <c r="D1644" s="2" t="s">
        <v>9390</v>
      </c>
      <c r="E1644" s="2">
        <v>1643</v>
      </c>
      <c r="F1644" s="2">
        <v>3</v>
      </c>
      <c r="G1644" s="2" t="s">
        <v>9342</v>
      </c>
      <c r="H1644" s="2" t="s">
        <v>9346</v>
      </c>
      <c r="I1644" s="2">
        <v>3</v>
      </c>
      <c r="L1644" s="2">
        <v>5</v>
      </c>
      <c r="M1644" s="2" t="s">
        <v>8941</v>
      </c>
      <c r="N1644" s="2" t="s">
        <v>9202</v>
      </c>
      <c r="S1644" s="2" t="s">
        <v>301</v>
      </c>
      <c r="T1644" s="2" t="s">
        <v>5048</v>
      </c>
      <c r="U1644" s="2" t="s">
        <v>3025</v>
      </c>
      <c r="V1644" s="2" t="s">
        <v>11256</v>
      </c>
      <c r="Y1644" s="2" t="s">
        <v>3026</v>
      </c>
      <c r="Z1644" s="2" t="s">
        <v>6112</v>
      </c>
      <c r="AC1644" s="2">
        <v>12</v>
      </c>
      <c r="AD1644" s="2" t="s">
        <v>131</v>
      </c>
      <c r="AE1644" s="2" t="s">
        <v>6870</v>
      </c>
      <c r="AF1644" s="2" t="s">
        <v>63</v>
      </c>
      <c r="AG1644" s="2" t="s">
        <v>6918</v>
      </c>
    </row>
    <row r="1645" spans="1:72" ht="13.5" customHeight="1">
      <c r="A1645" s="5" t="str">
        <f>HYPERLINK("http://kyu.snu.ac.kr/sdhj/index.jsp?type=hj/GK14610_00IM0001_015a.jpg","1714_수서면_015a")</f>
        <v>1714_수서면_015a</v>
      </c>
      <c r="B1645" s="2">
        <v>1714</v>
      </c>
      <c r="C1645" s="2" t="s">
        <v>9923</v>
      </c>
      <c r="D1645" s="2" t="s">
        <v>9924</v>
      </c>
      <c r="E1645" s="2">
        <v>1644</v>
      </c>
      <c r="F1645" s="2">
        <v>3</v>
      </c>
      <c r="G1645" s="2" t="s">
        <v>9342</v>
      </c>
      <c r="H1645" s="2" t="s">
        <v>9346</v>
      </c>
      <c r="I1645" s="2">
        <v>3</v>
      </c>
      <c r="L1645" s="2">
        <v>5</v>
      </c>
      <c r="M1645" s="2" t="s">
        <v>8941</v>
      </c>
      <c r="N1645" s="2" t="s">
        <v>9202</v>
      </c>
      <c r="S1645" s="2" t="s">
        <v>67</v>
      </c>
      <c r="T1645" s="2" t="s">
        <v>5020</v>
      </c>
      <c r="Y1645" s="2" t="s">
        <v>61</v>
      </c>
      <c r="Z1645" s="2" t="s">
        <v>5416</v>
      </c>
      <c r="AC1645" s="2">
        <v>6</v>
      </c>
      <c r="AD1645" s="2" t="s">
        <v>401</v>
      </c>
      <c r="AE1645" s="2" t="s">
        <v>6863</v>
      </c>
      <c r="BF1645" s="2" t="s">
        <v>56</v>
      </c>
    </row>
    <row r="1646" spans="1:72" ht="13.5" customHeight="1">
      <c r="A1646" s="5" t="str">
        <f>HYPERLINK("http://kyu.snu.ac.kr/sdhj/index.jsp?type=hj/GK14610_00IM0001_015a.jpg","1714_수서면_015a")</f>
        <v>1714_수서면_015a</v>
      </c>
      <c r="B1646" s="2">
        <v>1714</v>
      </c>
      <c r="C1646" s="2" t="s">
        <v>9389</v>
      </c>
      <c r="D1646" s="2" t="s">
        <v>9390</v>
      </c>
      <c r="E1646" s="2">
        <v>1645</v>
      </c>
      <c r="F1646" s="2">
        <v>3</v>
      </c>
      <c r="G1646" s="2" t="s">
        <v>9342</v>
      </c>
      <c r="H1646" s="2" t="s">
        <v>9346</v>
      </c>
      <c r="I1646" s="2">
        <v>3</v>
      </c>
      <c r="L1646" s="2">
        <v>5</v>
      </c>
      <c r="M1646" s="2" t="s">
        <v>8941</v>
      </c>
      <c r="N1646" s="2" t="s">
        <v>9202</v>
      </c>
      <c r="S1646" s="2" t="s">
        <v>67</v>
      </c>
      <c r="T1646" s="2" t="s">
        <v>5020</v>
      </c>
      <c r="Y1646" s="2" t="s">
        <v>61</v>
      </c>
      <c r="Z1646" s="2" t="s">
        <v>5416</v>
      </c>
      <c r="AF1646" s="2" t="s">
        <v>65</v>
      </c>
      <c r="AG1646" s="2" t="s">
        <v>5367</v>
      </c>
      <c r="BF1646" s="2" t="s">
        <v>56</v>
      </c>
    </row>
    <row r="1647" spans="1:72" ht="13.5" customHeight="1">
      <c r="A1647" s="5" t="str">
        <f>HYPERLINK("http://kyu.snu.ac.kr/sdhj/index.jsp?type=hj/GK14610_00IM0001_015a.jpg","1714_수서면_015a")</f>
        <v>1714_수서면_015a</v>
      </c>
      <c r="B1647" s="2">
        <v>1714</v>
      </c>
      <c r="C1647" s="2" t="s">
        <v>9389</v>
      </c>
      <c r="D1647" s="2" t="s">
        <v>9390</v>
      </c>
      <c r="E1647" s="2">
        <v>1646</v>
      </c>
      <c r="F1647" s="2">
        <v>3</v>
      </c>
      <c r="G1647" s="2" t="s">
        <v>9342</v>
      </c>
      <c r="H1647" s="2" t="s">
        <v>9346</v>
      </c>
      <c r="I1647" s="2">
        <v>3</v>
      </c>
      <c r="L1647" s="2">
        <v>5</v>
      </c>
      <c r="M1647" s="2" t="s">
        <v>8941</v>
      </c>
      <c r="N1647" s="2" t="s">
        <v>9202</v>
      </c>
      <c r="S1647" s="2" t="s">
        <v>64</v>
      </c>
      <c r="T1647" s="2" t="s">
        <v>5025</v>
      </c>
      <c r="Y1647" s="2" t="s">
        <v>61</v>
      </c>
      <c r="Z1647" s="2" t="s">
        <v>5416</v>
      </c>
      <c r="AC1647" s="2">
        <v>3</v>
      </c>
      <c r="AD1647" s="2" t="s">
        <v>86</v>
      </c>
      <c r="AE1647" s="2" t="s">
        <v>6897</v>
      </c>
      <c r="AF1647" s="2" t="s">
        <v>63</v>
      </c>
      <c r="AG1647" s="2" t="s">
        <v>6918</v>
      </c>
    </row>
    <row r="1648" spans="1:72" ht="13.5" customHeight="1">
      <c r="A1648" s="5" t="str">
        <f>HYPERLINK("http://kyu.snu.ac.kr/sdhj/index.jsp?type=hj/GK14610_00IM0001_015a.jpg","1714_수서면_015a")</f>
        <v>1714_수서면_015a</v>
      </c>
      <c r="B1648" s="2">
        <v>1714</v>
      </c>
      <c r="C1648" s="2" t="s">
        <v>9389</v>
      </c>
      <c r="D1648" s="2" t="s">
        <v>9390</v>
      </c>
      <c r="E1648" s="2">
        <v>1647</v>
      </c>
      <c r="F1648" s="2">
        <v>3</v>
      </c>
      <c r="G1648" s="2" t="s">
        <v>9342</v>
      </c>
      <c r="H1648" s="2" t="s">
        <v>9346</v>
      </c>
      <c r="I1648" s="2">
        <v>3</v>
      </c>
      <c r="L1648" s="2">
        <v>5</v>
      </c>
      <c r="M1648" s="2" t="s">
        <v>8941</v>
      </c>
      <c r="N1648" s="2" t="s">
        <v>9202</v>
      </c>
      <c r="T1648" s="2" t="s">
        <v>10879</v>
      </c>
      <c r="Y1648" s="2" t="s">
        <v>4868</v>
      </c>
      <c r="Z1648" s="2" t="s">
        <v>6111</v>
      </c>
      <c r="AC1648" s="2">
        <v>45</v>
      </c>
      <c r="AD1648" s="2" t="s">
        <v>171</v>
      </c>
      <c r="AE1648" s="2" t="s">
        <v>6891</v>
      </c>
      <c r="AG1648" s="2" t="s">
        <v>11257</v>
      </c>
      <c r="BB1648" s="2" t="s">
        <v>313</v>
      </c>
      <c r="BC1648" s="2" t="s">
        <v>5072</v>
      </c>
      <c r="BD1648" s="2" t="s">
        <v>3027</v>
      </c>
      <c r="BE1648" s="2" t="s">
        <v>7688</v>
      </c>
      <c r="BF1648" s="2" t="s">
        <v>10884</v>
      </c>
    </row>
    <row r="1649" spans="1:72" ht="13.5" customHeight="1">
      <c r="A1649" s="5" t="str">
        <f>HYPERLINK("http://kyu.snu.ac.kr/sdhj/index.jsp?type=hj/GK14610_00IM0001_015a.jpg","1714_수서면_015a")</f>
        <v>1714_수서면_015a</v>
      </c>
      <c r="B1649" s="2">
        <v>1714</v>
      </c>
      <c r="C1649" s="2" t="s">
        <v>9389</v>
      </c>
      <c r="D1649" s="2" t="s">
        <v>9390</v>
      </c>
      <c r="E1649" s="2">
        <v>1648</v>
      </c>
      <c r="F1649" s="2">
        <v>3</v>
      </c>
      <c r="G1649" s="2" t="s">
        <v>9342</v>
      </c>
      <c r="H1649" s="2" t="s">
        <v>9346</v>
      </c>
      <c r="I1649" s="2">
        <v>3</v>
      </c>
      <c r="L1649" s="2">
        <v>5</v>
      </c>
      <c r="M1649" s="2" t="s">
        <v>8941</v>
      </c>
      <c r="N1649" s="2" t="s">
        <v>9202</v>
      </c>
      <c r="T1649" s="2" t="s">
        <v>10879</v>
      </c>
      <c r="U1649" s="2" t="s">
        <v>313</v>
      </c>
      <c r="V1649" s="2" t="s">
        <v>5072</v>
      </c>
      <c r="Y1649" s="2" t="s">
        <v>11258</v>
      </c>
      <c r="Z1649" s="2" t="s">
        <v>6110</v>
      </c>
      <c r="AC1649" s="2">
        <v>77</v>
      </c>
      <c r="AD1649" s="2" t="s">
        <v>259</v>
      </c>
      <c r="AE1649" s="2" t="s">
        <v>6862</v>
      </c>
      <c r="AG1649" s="2" t="s">
        <v>11257</v>
      </c>
    </row>
    <row r="1650" spans="1:72" ht="13.5" customHeight="1">
      <c r="A1650" s="5" t="str">
        <f>HYPERLINK("http://kyu.snu.ac.kr/sdhj/index.jsp?type=hj/GK14610_00IM0001_015a.jpg","1714_수서면_015a")</f>
        <v>1714_수서면_015a</v>
      </c>
      <c r="B1650" s="2">
        <v>1714</v>
      </c>
      <c r="C1650" s="2" t="s">
        <v>9389</v>
      </c>
      <c r="D1650" s="2" t="s">
        <v>9390</v>
      </c>
      <c r="E1650" s="2">
        <v>1649</v>
      </c>
      <c r="F1650" s="2">
        <v>3</v>
      </c>
      <c r="G1650" s="2" t="s">
        <v>9342</v>
      </c>
      <c r="H1650" s="2" t="s">
        <v>9346</v>
      </c>
      <c r="I1650" s="2">
        <v>3</v>
      </c>
      <c r="L1650" s="2">
        <v>5</v>
      </c>
      <c r="M1650" s="2" t="s">
        <v>8941</v>
      </c>
      <c r="N1650" s="2" t="s">
        <v>9202</v>
      </c>
      <c r="T1650" s="2" t="s">
        <v>10879</v>
      </c>
      <c r="U1650" s="2" t="s">
        <v>672</v>
      </c>
      <c r="V1650" s="2" t="s">
        <v>5073</v>
      </c>
      <c r="Y1650" s="2" t="s">
        <v>3028</v>
      </c>
      <c r="Z1650" s="2" t="s">
        <v>6109</v>
      </c>
      <c r="AG1650" s="2" t="s">
        <v>11257</v>
      </c>
      <c r="BF1650" s="2" t="s">
        <v>11259</v>
      </c>
    </row>
    <row r="1651" spans="1:72" ht="13.5" customHeight="1">
      <c r="A1651" s="5" t="str">
        <f>HYPERLINK("http://kyu.snu.ac.kr/sdhj/index.jsp?type=hj/GK14610_00IM0001_015a.jpg","1714_수서면_015a")</f>
        <v>1714_수서면_015a</v>
      </c>
      <c r="B1651" s="2">
        <v>1714</v>
      </c>
      <c r="C1651" s="2" t="s">
        <v>9389</v>
      </c>
      <c r="D1651" s="2" t="s">
        <v>9390</v>
      </c>
      <c r="E1651" s="2">
        <v>1650</v>
      </c>
      <c r="F1651" s="2">
        <v>3</v>
      </c>
      <c r="G1651" s="2" t="s">
        <v>9342</v>
      </c>
      <c r="H1651" s="2" t="s">
        <v>9346</v>
      </c>
      <c r="I1651" s="2">
        <v>3</v>
      </c>
      <c r="L1651" s="2">
        <v>5</v>
      </c>
      <c r="M1651" s="2" t="s">
        <v>8941</v>
      </c>
      <c r="N1651" s="2" t="s">
        <v>9202</v>
      </c>
      <c r="T1651" s="2" t="s">
        <v>10879</v>
      </c>
      <c r="U1651" s="2" t="s">
        <v>313</v>
      </c>
      <c r="V1651" s="2" t="s">
        <v>5072</v>
      </c>
      <c r="Y1651" s="2" t="s">
        <v>11260</v>
      </c>
      <c r="Z1651" s="2" t="s">
        <v>11261</v>
      </c>
      <c r="AG1651" s="2" t="s">
        <v>11257</v>
      </c>
      <c r="BB1651" s="2" t="s">
        <v>313</v>
      </c>
      <c r="BC1651" s="2" t="s">
        <v>5072</v>
      </c>
      <c r="BD1651" s="2" t="s">
        <v>11262</v>
      </c>
      <c r="BE1651" s="2" t="s">
        <v>11263</v>
      </c>
      <c r="BF1651" s="2" t="s">
        <v>11264</v>
      </c>
    </row>
    <row r="1652" spans="1:72" ht="13.5" customHeight="1">
      <c r="A1652" s="5" t="str">
        <f>HYPERLINK("http://kyu.snu.ac.kr/sdhj/index.jsp?type=hj/GK14610_00IM0001_015a.jpg","1714_수서면_015a")</f>
        <v>1714_수서면_015a</v>
      </c>
      <c r="B1652" s="2">
        <v>1714</v>
      </c>
      <c r="C1652" s="2" t="s">
        <v>9389</v>
      </c>
      <c r="D1652" s="2" t="s">
        <v>9390</v>
      </c>
      <c r="E1652" s="2">
        <v>1651</v>
      </c>
      <c r="F1652" s="2">
        <v>3</v>
      </c>
      <c r="G1652" s="2" t="s">
        <v>9342</v>
      </c>
      <c r="H1652" s="2" t="s">
        <v>9346</v>
      </c>
      <c r="I1652" s="2">
        <v>3</v>
      </c>
      <c r="L1652" s="2">
        <v>5</v>
      </c>
      <c r="M1652" s="2" t="s">
        <v>8941</v>
      </c>
      <c r="N1652" s="2" t="s">
        <v>9202</v>
      </c>
      <c r="T1652" s="2" t="s">
        <v>10879</v>
      </c>
      <c r="U1652" s="2" t="s">
        <v>672</v>
      </c>
      <c r="V1652" s="2" t="s">
        <v>5073</v>
      </c>
      <c r="Y1652" s="2" t="s">
        <v>9400</v>
      </c>
      <c r="Z1652" s="2" t="s">
        <v>11265</v>
      </c>
      <c r="AF1652" s="2" t="s">
        <v>11266</v>
      </c>
      <c r="AG1652" s="2" t="s">
        <v>11267</v>
      </c>
      <c r="BC1652" s="2" t="s">
        <v>5072</v>
      </c>
      <c r="BE1652" s="2" t="s">
        <v>11263</v>
      </c>
      <c r="BF1652" s="2" t="s">
        <v>11259</v>
      </c>
    </row>
    <row r="1653" spans="1:72" ht="13.5" customHeight="1">
      <c r="A1653" s="5" t="str">
        <f>HYPERLINK("http://kyu.snu.ac.kr/sdhj/index.jsp?type=hj/GK14610_00IM0001_015a.jpg","1714_수서면_015a")</f>
        <v>1714_수서면_015a</v>
      </c>
      <c r="B1653" s="2">
        <v>1714</v>
      </c>
      <c r="C1653" s="2" t="s">
        <v>9389</v>
      </c>
      <c r="D1653" s="2" t="s">
        <v>9390</v>
      </c>
      <c r="E1653" s="2">
        <v>1652</v>
      </c>
      <c r="F1653" s="2">
        <v>3</v>
      </c>
      <c r="G1653" s="2" t="s">
        <v>9342</v>
      </c>
      <c r="H1653" s="2" t="s">
        <v>9346</v>
      </c>
      <c r="I1653" s="2">
        <v>4</v>
      </c>
      <c r="J1653" s="2" t="s">
        <v>3029</v>
      </c>
      <c r="K1653" s="2" t="s">
        <v>4958</v>
      </c>
      <c r="L1653" s="2">
        <v>1</v>
      </c>
      <c r="M1653" s="2" t="s">
        <v>3029</v>
      </c>
      <c r="N1653" s="2" t="s">
        <v>4958</v>
      </c>
      <c r="T1653" s="2" t="s">
        <v>11268</v>
      </c>
      <c r="U1653" s="2" t="s">
        <v>3030</v>
      </c>
      <c r="V1653" s="2" t="s">
        <v>5219</v>
      </c>
      <c r="W1653" s="2" t="s">
        <v>155</v>
      </c>
      <c r="X1653" s="2" t="s">
        <v>5375</v>
      </c>
      <c r="Y1653" s="2" t="s">
        <v>974</v>
      </c>
      <c r="Z1653" s="2" t="s">
        <v>6108</v>
      </c>
      <c r="AC1653" s="2">
        <v>42</v>
      </c>
      <c r="AD1653" s="2" t="s">
        <v>145</v>
      </c>
      <c r="AE1653" s="2" t="s">
        <v>6872</v>
      </c>
      <c r="AJ1653" s="2" t="s">
        <v>17</v>
      </c>
      <c r="AK1653" s="2" t="s">
        <v>7078</v>
      </c>
      <c r="AL1653" s="2" t="s">
        <v>37</v>
      </c>
      <c r="AM1653" s="2" t="s">
        <v>7010</v>
      </c>
      <c r="AT1653" s="2" t="s">
        <v>38</v>
      </c>
      <c r="AU1653" s="2" t="s">
        <v>5224</v>
      </c>
      <c r="AV1653" s="2" t="s">
        <v>780</v>
      </c>
      <c r="AW1653" s="2" t="s">
        <v>6583</v>
      </c>
      <c r="BG1653" s="2" t="s">
        <v>38</v>
      </c>
      <c r="BH1653" s="2" t="s">
        <v>5224</v>
      </c>
      <c r="BI1653" s="2" t="s">
        <v>3031</v>
      </c>
      <c r="BJ1653" s="2" t="s">
        <v>7016</v>
      </c>
      <c r="BK1653" s="2" t="s">
        <v>38</v>
      </c>
      <c r="BL1653" s="2" t="s">
        <v>5224</v>
      </c>
      <c r="BM1653" s="2" t="s">
        <v>3032</v>
      </c>
      <c r="BN1653" s="2" t="s">
        <v>8304</v>
      </c>
      <c r="BO1653" s="2" t="s">
        <v>275</v>
      </c>
      <c r="BP1653" s="2" t="s">
        <v>7195</v>
      </c>
      <c r="BQ1653" s="2" t="s">
        <v>3033</v>
      </c>
      <c r="BR1653" s="2" t="s">
        <v>8628</v>
      </c>
      <c r="BS1653" s="2" t="s">
        <v>37</v>
      </c>
      <c r="BT1653" s="2" t="s">
        <v>7010</v>
      </c>
    </row>
    <row r="1654" spans="1:72" ht="13.5" customHeight="1">
      <c r="A1654" s="5" t="str">
        <f>HYPERLINK("http://kyu.snu.ac.kr/sdhj/index.jsp?type=hj/GK14610_00IM0001_015a.jpg","1714_수서면_015a")</f>
        <v>1714_수서면_015a</v>
      </c>
      <c r="B1654" s="2">
        <v>1714</v>
      </c>
      <c r="C1654" s="2" t="s">
        <v>9700</v>
      </c>
      <c r="D1654" s="2" t="s">
        <v>9701</v>
      </c>
      <c r="E1654" s="2">
        <v>1653</v>
      </c>
      <c r="F1654" s="2">
        <v>3</v>
      </c>
      <c r="G1654" s="2" t="s">
        <v>9342</v>
      </c>
      <c r="H1654" s="2" t="s">
        <v>9346</v>
      </c>
      <c r="I1654" s="2">
        <v>4</v>
      </c>
      <c r="L1654" s="2">
        <v>1</v>
      </c>
      <c r="M1654" s="2" t="s">
        <v>3029</v>
      </c>
      <c r="N1654" s="2" t="s">
        <v>4958</v>
      </c>
      <c r="S1654" s="2" t="s">
        <v>77</v>
      </c>
      <c r="T1654" s="2" t="s">
        <v>5010</v>
      </c>
      <c r="W1654" s="2" t="s">
        <v>78</v>
      </c>
      <c r="X1654" s="2" t="s">
        <v>11269</v>
      </c>
      <c r="Y1654" s="2" t="s">
        <v>61</v>
      </c>
      <c r="Z1654" s="2" t="s">
        <v>5416</v>
      </c>
      <c r="AC1654" s="2">
        <v>48</v>
      </c>
      <c r="AD1654" s="2" t="s">
        <v>381</v>
      </c>
      <c r="AE1654" s="2" t="s">
        <v>6906</v>
      </c>
      <c r="AJ1654" s="2" t="s">
        <v>17</v>
      </c>
      <c r="AK1654" s="2" t="s">
        <v>7078</v>
      </c>
      <c r="AL1654" s="2" t="s">
        <v>79</v>
      </c>
      <c r="AM1654" s="2" t="s">
        <v>11270</v>
      </c>
      <c r="AT1654" s="2" t="s">
        <v>1394</v>
      </c>
      <c r="AU1654" s="2" t="s">
        <v>5198</v>
      </c>
      <c r="AV1654" s="2" t="s">
        <v>4794</v>
      </c>
      <c r="AW1654" s="2" t="s">
        <v>7429</v>
      </c>
      <c r="BG1654" s="2" t="s">
        <v>38</v>
      </c>
      <c r="BH1654" s="2" t="s">
        <v>5224</v>
      </c>
      <c r="BI1654" s="2" t="s">
        <v>3034</v>
      </c>
      <c r="BJ1654" s="2" t="s">
        <v>6473</v>
      </c>
      <c r="BK1654" s="2" t="s">
        <v>38</v>
      </c>
      <c r="BL1654" s="2" t="s">
        <v>5224</v>
      </c>
      <c r="BM1654" s="2" t="s">
        <v>3035</v>
      </c>
      <c r="BN1654" s="2" t="s">
        <v>7079</v>
      </c>
      <c r="BO1654" s="2" t="s">
        <v>38</v>
      </c>
      <c r="BP1654" s="2" t="s">
        <v>5224</v>
      </c>
      <c r="BQ1654" s="2" t="s">
        <v>3036</v>
      </c>
      <c r="BR1654" s="2" t="s">
        <v>8627</v>
      </c>
      <c r="BS1654" s="2" t="s">
        <v>37</v>
      </c>
      <c r="BT1654" s="2" t="s">
        <v>7010</v>
      </c>
    </row>
    <row r="1655" spans="1:72" ht="13.5" customHeight="1">
      <c r="A1655" s="5" t="str">
        <f>HYPERLINK("http://kyu.snu.ac.kr/sdhj/index.jsp?type=hj/GK14610_00IM0001_015a.jpg","1714_수서면_015a")</f>
        <v>1714_수서면_015a</v>
      </c>
      <c r="B1655" s="2">
        <v>1714</v>
      </c>
      <c r="C1655" s="2" t="s">
        <v>9881</v>
      </c>
      <c r="D1655" s="2" t="s">
        <v>9882</v>
      </c>
      <c r="E1655" s="2">
        <v>1654</v>
      </c>
      <c r="F1655" s="2">
        <v>3</v>
      </c>
      <c r="G1655" s="2" t="s">
        <v>9342</v>
      </c>
      <c r="H1655" s="2" t="s">
        <v>9346</v>
      </c>
      <c r="I1655" s="2">
        <v>4</v>
      </c>
      <c r="L1655" s="2">
        <v>1</v>
      </c>
      <c r="M1655" s="2" t="s">
        <v>3029</v>
      </c>
      <c r="N1655" s="2" t="s">
        <v>4958</v>
      </c>
      <c r="S1655" s="2" t="s">
        <v>117</v>
      </c>
      <c r="T1655" s="2" t="s">
        <v>5009</v>
      </c>
      <c r="Y1655" s="2" t="s">
        <v>61</v>
      </c>
      <c r="Z1655" s="2" t="s">
        <v>5416</v>
      </c>
      <c r="AC1655" s="2">
        <v>12</v>
      </c>
      <c r="AD1655" s="2" t="s">
        <v>208</v>
      </c>
      <c r="AE1655" s="2" t="s">
        <v>6902</v>
      </c>
    </row>
    <row r="1656" spans="1:72" ht="13.5" customHeight="1">
      <c r="A1656" s="5" t="str">
        <f>HYPERLINK("http://kyu.snu.ac.kr/sdhj/index.jsp?type=hj/GK14610_00IM0001_015a.jpg","1714_수서면_015a")</f>
        <v>1714_수서면_015a</v>
      </c>
      <c r="B1656" s="2">
        <v>1714</v>
      </c>
      <c r="C1656" s="2" t="s">
        <v>11271</v>
      </c>
      <c r="D1656" s="2" t="s">
        <v>11272</v>
      </c>
      <c r="E1656" s="2">
        <v>1655</v>
      </c>
      <c r="F1656" s="2">
        <v>3</v>
      </c>
      <c r="G1656" s="2" t="s">
        <v>9342</v>
      </c>
      <c r="H1656" s="2" t="s">
        <v>9346</v>
      </c>
      <c r="I1656" s="2">
        <v>4</v>
      </c>
      <c r="L1656" s="2">
        <v>2</v>
      </c>
      <c r="M1656" s="2" t="s">
        <v>1165</v>
      </c>
      <c r="N1656" s="2" t="s">
        <v>9075</v>
      </c>
      <c r="T1656" s="2" t="s">
        <v>9450</v>
      </c>
      <c r="U1656" s="2" t="s">
        <v>200</v>
      </c>
      <c r="V1656" s="2" t="s">
        <v>5064</v>
      </c>
      <c r="W1656" s="2" t="s">
        <v>78</v>
      </c>
      <c r="X1656" s="2" t="s">
        <v>9451</v>
      </c>
      <c r="Y1656" s="2" t="s">
        <v>61</v>
      </c>
      <c r="Z1656" s="2" t="s">
        <v>5416</v>
      </c>
      <c r="AC1656" s="2">
        <v>54</v>
      </c>
      <c r="AD1656" s="2" t="s">
        <v>236</v>
      </c>
      <c r="AE1656" s="2" t="s">
        <v>5554</v>
      </c>
      <c r="AJ1656" s="2" t="s">
        <v>17</v>
      </c>
      <c r="AK1656" s="2" t="s">
        <v>7078</v>
      </c>
      <c r="AL1656" s="2" t="s">
        <v>79</v>
      </c>
      <c r="AM1656" s="2" t="s">
        <v>9452</v>
      </c>
      <c r="AT1656" s="2" t="s">
        <v>123</v>
      </c>
      <c r="AU1656" s="2" t="s">
        <v>5359</v>
      </c>
      <c r="AV1656" s="2" t="s">
        <v>3037</v>
      </c>
      <c r="AW1656" s="2" t="s">
        <v>5975</v>
      </c>
      <c r="BG1656" s="2" t="s">
        <v>275</v>
      </c>
      <c r="BH1656" s="2" t="s">
        <v>7195</v>
      </c>
      <c r="BI1656" s="2" t="s">
        <v>3038</v>
      </c>
      <c r="BJ1656" s="2" t="s">
        <v>6898</v>
      </c>
      <c r="BK1656" s="2" t="s">
        <v>38</v>
      </c>
      <c r="BL1656" s="2" t="s">
        <v>5224</v>
      </c>
      <c r="BM1656" s="2" t="s">
        <v>3039</v>
      </c>
      <c r="BN1656" s="2" t="s">
        <v>8303</v>
      </c>
      <c r="BO1656" s="2" t="s">
        <v>38</v>
      </c>
      <c r="BP1656" s="2" t="s">
        <v>5224</v>
      </c>
      <c r="BQ1656" s="2" t="s">
        <v>4869</v>
      </c>
      <c r="BR1656" s="2" t="s">
        <v>11273</v>
      </c>
      <c r="BS1656" s="2" t="s">
        <v>79</v>
      </c>
      <c r="BT1656" s="2" t="s">
        <v>11274</v>
      </c>
    </row>
    <row r="1657" spans="1:72" ht="13.5" customHeight="1">
      <c r="A1657" s="5" t="str">
        <f>HYPERLINK("http://kyu.snu.ac.kr/sdhj/index.jsp?type=hj/GK14610_00IM0001_015a.jpg","1714_수서면_015a")</f>
        <v>1714_수서면_015a</v>
      </c>
      <c r="B1657" s="2">
        <v>1714</v>
      </c>
      <c r="C1657" s="2" t="s">
        <v>9881</v>
      </c>
      <c r="D1657" s="2" t="s">
        <v>9882</v>
      </c>
      <c r="E1657" s="2">
        <v>1656</v>
      </c>
      <c r="F1657" s="2">
        <v>3</v>
      </c>
      <c r="G1657" s="2" t="s">
        <v>9342</v>
      </c>
      <c r="H1657" s="2" t="s">
        <v>9346</v>
      </c>
      <c r="I1657" s="2">
        <v>4</v>
      </c>
      <c r="L1657" s="2">
        <v>2</v>
      </c>
      <c r="M1657" s="2" t="s">
        <v>1165</v>
      </c>
      <c r="N1657" s="2" t="s">
        <v>9075</v>
      </c>
      <c r="S1657" s="2" t="s">
        <v>117</v>
      </c>
      <c r="T1657" s="2" t="s">
        <v>5009</v>
      </c>
      <c r="Y1657" s="2" t="s">
        <v>61</v>
      </c>
      <c r="Z1657" s="2" t="s">
        <v>5416</v>
      </c>
      <c r="AC1657" s="2">
        <v>18</v>
      </c>
      <c r="AD1657" s="2" t="s">
        <v>259</v>
      </c>
      <c r="AE1657" s="2" t="s">
        <v>6862</v>
      </c>
    </row>
    <row r="1658" spans="1:72" ht="13.5" customHeight="1">
      <c r="A1658" s="5" t="str">
        <f>HYPERLINK("http://kyu.snu.ac.kr/sdhj/index.jsp?type=hj/GK14610_00IM0001_015a.jpg","1714_수서면_015a")</f>
        <v>1714_수서면_015a</v>
      </c>
      <c r="B1658" s="2">
        <v>1714</v>
      </c>
      <c r="C1658" s="2" t="s">
        <v>9458</v>
      </c>
      <c r="D1658" s="2" t="s">
        <v>9459</v>
      </c>
      <c r="E1658" s="2">
        <v>1657</v>
      </c>
      <c r="F1658" s="2">
        <v>3</v>
      </c>
      <c r="G1658" s="2" t="s">
        <v>9342</v>
      </c>
      <c r="H1658" s="2" t="s">
        <v>9346</v>
      </c>
      <c r="I1658" s="2">
        <v>4</v>
      </c>
      <c r="L1658" s="2">
        <v>2</v>
      </c>
      <c r="M1658" s="2" t="s">
        <v>1165</v>
      </c>
      <c r="N1658" s="2" t="s">
        <v>9075</v>
      </c>
      <c r="S1658" s="2" t="s">
        <v>67</v>
      </c>
      <c r="T1658" s="2" t="s">
        <v>5020</v>
      </c>
      <c r="Y1658" s="2" t="s">
        <v>61</v>
      </c>
      <c r="Z1658" s="2" t="s">
        <v>5416</v>
      </c>
      <c r="AC1658" s="2">
        <v>11</v>
      </c>
      <c r="AD1658" s="2" t="s">
        <v>51</v>
      </c>
      <c r="AE1658" s="2" t="s">
        <v>6895</v>
      </c>
      <c r="BF1658" s="2" t="s">
        <v>56</v>
      </c>
    </row>
    <row r="1659" spans="1:72" ht="13.5" customHeight="1">
      <c r="A1659" s="5" t="str">
        <f>HYPERLINK("http://kyu.snu.ac.kr/sdhj/index.jsp?type=hj/GK14610_00IM0001_015a.jpg","1714_수서면_015a")</f>
        <v>1714_수서면_015a</v>
      </c>
      <c r="B1659" s="2">
        <v>1714</v>
      </c>
      <c r="C1659" s="2" t="s">
        <v>9458</v>
      </c>
      <c r="D1659" s="2" t="s">
        <v>9459</v>
      </c>
      <c r="E1659" s="2">
        <v>1658</v>
      </c>
      <c r="F1659" s="2">
        <v>3</v>
      </c>
      <c r="G1659" s="2" t="s">
        <v>9342</v>
      </c>
      <c r="H1659" s="2" t="s">
        <v>9346</v>
      </c>
      <c r="I1659" s="2">
        <v>4</v>
      </c>
      <c r="L1659" s="2">
        <v>3</v>
      </c>
      <c r="M1659" s="2" t="s">
        <v>8942</v>
      </c>
      <c r="N1659" s="2" t="s">
        <v>9203</v>
      </c>
      <c r="T1659" s="2" t="s">
        <v>9842</v>
      </c>
      <c r="U1659" s="2" t="s">
        <v>3040</v>
      </c>
      <c r="V1659" s="2" t="s">
        <v>5195</v>
      </c>
      <c r="W1659" s="2" t="s">
        <v>78</v>
      </c>
      <c r="X1659" s="2" t="s">
        <v>11275</v>
      </c>
      <c r="Y1659" s="2" t="s">
        <v>1117</v>
      </c>
      <c r="Z1659" s="2" t="s">
        <v>6107</v>
      </c>
      <c r="AC1659" s="2">
        <v>41</v>
      </c>
      <c r="AD1659" s="2" t="s">
        <v>536</v>
      </c>
      <c r="AE1659" s="2" t="s">
        <v>6907</v>
      </c>
      <c r="AJ1659" s="2" t="s">
        <v>17</v>
      </c>
      <c r="AK1659" s="2" t="s">
        <v>7078</v>
      </c>
      <c r="AL1659" s="2" t="s">
        <v>79</v>
      </c>
      <c r="AM1659" s="2" t="s">
        <v>11276</v>
      </c>
      <c r="AT1659" s="2" t="s">
        <v>38</v>
      </c>
      <c r="AU1659" s="2" t="s">
        <v>5224</v>
      </c>
      <c r="AV1659" s="2" t="s">
        <v>3041</v>
      </c>
      <c r="AW1659" s="2" t="s">
        <v>7428</v>
      </c>
      <c r="BG1659" s="2" t="s">
        <v>38</v>
      </c>
      <c r="BH1659" s="2" t="s">
        <v>5224</v>
      </c>
      <c r="BI1659" s="2" t="s">
        <v>499</v>
      </c>
      <c r="BJ1659" s="2" t="s">
        <v>7598</v>
      </c>
      <c r="BK1659" s="2" t="s">
        <v>38</v>
      </c>
      <c r="BL1659" s="2" t="s">
        <v>5224</v>
      </c>
      <c r="BM1659" s="2" t="s">
        <v>487</v>
      </c>
      <c r="BN1659" s="2" t="s">
        <v>5591</v>
      </c>
      <c r="BO1659" s="2" t="s">
        <v>38</v>
      </c>
      <c r="BP1659" s="2" t="s">
        <v>5224</v>
      </c>
      <c r="BQ1659" s="2" t="s">
        <v>3042</v>
      </c>
      <c r="BR1659" s="2" t="s">
        <v>11277</v>
      </c>
      <c r="BS1659" s="2" t="s">
        <v>492</v>
      </c>
      <c r="BT1659" s="2" t="s">
        <v>7083</v>
      </c>
    </row>
    <row r="1660" spans="1:72" ht="13.5" customHeight="1">
      <c r="A1660" s="5" t="str">
        <f>HYPERLINK("http://kyu.snu.ac.kr/sdhj/index.jsp?type=hj/GK14610_00IM0001_015a.jpg","1714_수서면_015a")</f>
        <v>1714_수서면_015a</v>
      </c>
      <c r="B1660" s="2">
        <v>1714</v>
      </c>
      <c r="C1660" s="2" t="s">
        <v>9725</v>
      </c>
      <c r="D1660" s="2" t="s">
        <v>9726</v>
      </c>
      <c r="E1660" s="2">
        <v>1659</v>
      </c>
      <c r="F1660" s="2">
        <v>3</v>
      </c>
      <c r="G1660" s="2" t="s">
        <v>9342</v>
      </c>
      <c r="H1660" s="2" t="s">
        <v>9346</v>
      </c>
      <c r="I1660" s="2">
        <v>4</v>
      </c>
      <c r="L1660" s="2">
        <v>3</v>
      </c>
      <c r="M1660" s="2" t="s">
        <v>8942</v>
      </c>
      <c r="N1660" s="2" t="s">
        <v>9203</v>
      </c>
      <c r="S1660" s="2" t="s">
        <v>77</v>
      </c>
      <c r="T1660" s="2" t="s">
        <v>5010</v>
      </c>
      <c r="W1660" s="2" t="s">
        <v>639</v>
      </c>
      <c r="X1660" s="2" t="s">
        <v>11278</v>
      </c>
      <c r="Y1660" s="2" t="s">
        <v>61</v>
      </c>
      <c r="Z1660" s="2" t="s">
        <v>5416</v>
      </c>
      <c r="AC1660" s="2">
        <v>25</v>
      </c>
      <c r="AD1660" s="2" t="s">
        <v>248</v>
      </c>
      <c r="AE1660" s="2" t="s">
        <v>6886</v>
      </c>
      <c r="AF1660" s="2" t="s">
        <v>63</v>
      </c>
      <c r="AG1660" s="2" t="s">
        <v>6918</v>
      </c>
      <c r="AJ1660" s="2" t="s">
        <v>17</v>
      </c>
      <c r="AK1660" s="2" t="s">
        <v>7078</v>
      </c>
      <c r="AL1660" s="2" t="s">
        <v>3043</v>
      </c>
      <c r="AM1660" s="2" t="s">
        <v>5779</v>
      </c>
      <c r="AT1660" s="2" t="s">
        <v>3044</v>
      </c>
      <c r="AU1660" s="2" t="s">
        <v>7207</v>
      </c>
      <c r="AV1660" s="2" t="s">
        <v>3045</v>
      </c>
      <c r="AW1660" s="2" t="s">
        <v>7427</v>
      </c>
      <c r="BG1660" s="2" t="s">
        <v>38</v>
      </c>
      <c r="BH1660" s="2" t="s">
        <v>5224</v>
      </c>
      <c r="BI1660" s="2" t="s">
        <v>3046</v>
      </c>
      <c r="BJ1660" s="2" t="s">
        <v>7950</v>
      </c>
      <c r="BK1660" s="2" t="s">
        <v>38</v>
      </c>
      <c r="BL1660" s="2" t="s">
        <v>5224</v>
      </c>
      <c r="BM1660" s="2" t="s">
        <v>3047</v>
      </c>
      <c r="BN1660" s="2" t="s">
        <v>8302</v>
      </c>
      <c r="BO1660" s="2" t="s">
        <v>38</v>
      </c>
      <c r="BP1660" s="2" t="s">
        <v>5224</v>
      </c>
      <c r="BQ1660" s="2" t="s">
        <v>3048</v>
      </c>
      <c r="BR1660" s="2" t="s">
        <v>11279</v>
      </c>
      <c r="BS1660" s="2" t="s">
        <v>3043</v>
      </c>
      <c r="BT1660" s="2" t="s">
        <v>5779</v>
      </c>
    </row>
    <row r="1661" spans="1:72" ht="13.5" customHeight="1">
      <c r="A1661" s="5" t="str">
        <f>HYPERLINK("http://kyu.snu.ac.kr/sdhj/index.jsp?type=hj/GK14610_00IM0001_015a.jpg","1714_수서면_015a")</f>
        <v>1714_수서면_015a</v>
      </c>
      <c r="B1661" s="2">
        <v>1714</v>
      </c>
      <c r="C1661" s="2" t="s">
        <v>9846</v>
      </c>
      <c r="D1661" s="2" t="s">
        <v>9847</v>
      </c>
      <c r="E1661" s="2">
        <v>1660</v>
      </c>
      <c r="F1661" s="2">
        <v>3</v>
      </c>
      <c r="G1661" s="2" t="s">
        <v>9342</v>
      </c>
      <c r="H1661" s="2" t="s">
        <v>9346</v>
      </c>
      <c r="I1661" s="2">
        <v>4</v>
      </c>
      <c r="L1661" s="2">
        <v>3</v>
      </c>
      <c r="M1661" s="2" t="s">
        <v>8942</v>
      </c>
      <c r="N1661" s="2" t="s">
        <v>9203</v>
      </c>
      <c r="S1661" s="2" t="s">
        <v>142</v>
      </c>
      <c r="T1661" s="2" t="s">
        <v>5016</v>
      </c>
      <c r="W1661" s="2" t="s">
        <v>78</v>
      </c>
      <c r="X1661" s="2" t="s">
        <v>11275</v>
      </c>
      <c r="Y1661" s="2" t="s">
        <v>61</v>
      </c>
      <c r="Z1661" s="2" t="s">
        <v>5416</v>
      </c>
      <c r="AC1661" s="2">
        <v>67</v>
      </c>
      <c r="AD1661" s="2" t="s">
        <v>401</v>
      </c>
      <c r="AE1661" s="2" t="s">
        <v>6863</v>
      </c>
    </row>
    <row r="1662" spans="1:72" ht="13.5" customHeight="1">
      <c r="A1662" s="5" t="str">
        <f>HYPERLINK("http://kyu.snu.ac.kr/sdhj/index.jsp?type=hj/GK14610_00IM0001_015a.jpg","1714_수서면_015a")</f>
        <v>1714_수서면_015a</v>
      </c>
      <c r="B1662" s="2">
        <v>1714</v>
      </c>
      <c r="C1662" s="2" t="s">
        <v>9846</v>
      </c>
      <c r="D1662" s="2" t="s">
        <v>9847</v>
      </c>
      <c r="E1662" s="2">
        <v>1661</v>
      </c>
      <c r="F1662" s="2">
        <v>3</v>
      </c>
      <c r="G1662" s="2" t="s">
        <v>9342</v>
      </c>
      <c r="H1662" s="2" t="s">
        <v>9346</v>
      </c>
      <c r="I1662" s="2">
        <v>4</v>
      </c>
      <c r="L1662" s="2">
        <v>3</v>
      </c>
      <c r="M1662" s="2" t="s">
        <v>8942</v>
      </c>
      <c r="N1662" s="2" t="s">
        <v>9203</v>
      </c>
      <c r="S1662" s="2" t="s">
        <v>117</v>
      </c>
      <c r="T1662" s="2" t="s">
        <v>5009</v>
      </c>
      <c r="Y1662" s="2" t="s">
        <v>61</v>
      </c>
      <c r="Z1662" s="2" t="s">
        <v>5416</v>
      </c>
      <c r="AC1662" s="2">
        <v>3</v>
      </c>
      <c r="AD1662" s="2" t="s">
        <v>86</v>
      </c>
      <c r="AE1662" s="2" t="s">
        <v>6897</v>
      </c>
      <c r="AF1662" s="2" t="s">
        <v>63</v>
      </c>
      <c r="AG1662" s="2" t="s">
        <v>6918</v>
      </c>
    </row>
    <row r="1663" spans="1:72" ht="13.5" customHeight="1">
      <c r="A1663" s="5" t="str">
        <f>HYPERLINK("http://kyu.snu.ac.kr/sdhj/index.jsp?type=hj/GK14610_00IM0001_015a.jpg","1714_수서면_015a")</f>
        <v>1714_수서면_015a</v>
      </c>
      <c r="B1663" s="2">
        <v>1714</v>
      </c>
      <c r="C1663" s="2" t="s">
        <v>9846</v>
      </c>
      <c r="D1663" s="2" t="s">
        <v>9847</v>
      </c>
      <c r="E1663" s="2">
        <v>1662</v>
      </c>
      <c r="F1663" s="2">
        <v>3</v>
      </c>
      <c r="G1663" s="2" t="s">
        <v>9342</v>
      </c>
      <c r="H1663" s="2" t="s">
        <v>9346</v>
      </c>
      <c r="I1663" s="2">
        <v>4</v>
      </c>
      <c r="L1663" s="2">
        <v>4</v>
      </c>
      <c r="M1663" s="2" t="s">
        <v>8943</v>
      </c>
      <c r="N1663" s="2" t="s">
        <v>9204</v>
      </c>
      <c r="T1663" s="2" t="s">
        <v>11280</v>
      </c>
      <c r="U1663" s="2" t="s">
        <v>3049</v>
      </c>
      <c r="V1663" s="2" t="s">
        <v>5218</v>
      </c>
      <c r="W1663" s="2" t="s">
        <v>547</v>
      </c>
      <c r="X1663" s="2" t="s">
        <v>5370</v>
      </c>
      <c r="Y1663" s="2" t="s">
        <v>3050</v>
      </c>
      <c r="Z1663" s="2" t="s">
        <v>6106</v>
      </c>
      <c r="AC1663" s="2">
        <v>65</v>
      </c>
      <c r="AD1663" s="2" t="s">
        <v>310</v>
      </c>
      <c r="AE1663" s="2" t="s">
        <v>6857</v>
      </c>
      <c r="AJ1663" s="2" t="s">
        <v>17</v>
      </c>
      <c r="AK1663" s="2" t="s">
        <v>7078</v>
      </c>
      <c r="AL1663" s="2" t="s">
        <v>1032</v>
      </c>
      <c r="AM1663" s="2" t="s">
        <v>7084</v>
      </c>
      <c r="AV1663" s="2" t="s">
        <v>3051</v>
      </c>
      <c r="AW1663" s="2" t="s">
        <v>7426</v>
      </c>
      <c r="BG1663" s="2" t="s">
        <v>38</v>
      </c>
      <c r="BH1663" s="2" t="s">
        <v>5224</v>
      </c>
      <c r="BI1663" s="2" t="s">
        <v>3052</v>
      </c>
      <c r="BJ1663" s="2" t="s">
        <v>7949</v>
      </c>
      <c r="BK1663" s="2" t="s">
        <v>87</v>
      </c>
      <c r="BL1663" s="2" t="s">
        <v>5320</v>
      </c>
      <c r="BM1663" s="2" t="s">
        <v>3053</v>
      </c>
      <c r="BN1663" s="2" t="s">
        <v>8289</v>
      </c>
      <c r="BO1663" s="2" t="s">
        <v>2021</v>
      </c>
      <c r="BP1663" s="2" t="s">
        <v>5254</v>
      </c>
      <c r="BQ1663" s="2" t="s">
        <v>3054</v>
      </c>
      <c r="BR1663" s="2" t="s">
        <v>8626</v>
      </c>
      <c r="BS1663" s="2" t="s">
        <v>567</v>
      </c>
      <c r="BT1663" s="2" t="s">
        <v>7012</v>
      </c>
    </row>
    <row r="1664" spans="1:72" ht="13.5" customHeight="1">
      <c r="A1664" s="5" t="str">
        <f>HYPERLINK("http://kyu.snu.ac.kr/sdhj/index.jsp?type=hj/GK14610_00IM0001_015a.jpg","1714_수서면_015a")</f>
        <v>1714_수서면_015a</v>
      </c>
      <c r="B1664" s="2">
        <v>1714</v>
      </c>
      <c r="C1664" s="2" t="s">
        <v>9515</v>
      </c>
      <c r="D1664" s="2" t="s">
        <v>9516</v>
      </c>
      <c r="E1664" s="2">
        <v>1663</v>
      </c>
      <c r="F1664" s="2">
        <v>3</v>
      </c>
      <c r="G1664" s="2" t="s">
        <v>9342</v>
      </c>
      <c r="H1664" s="2" t="s">
        <v>9346</v>
      </c>
      <c r="I1664" s="2">
        <v>4</v>
      </c>
      <c r="L1664" s="2">
        <v>4</v>
      </c>
      <c r="M1664" s="2" t="s">
        <v>8943</v>
      </c>
      <c r="N1664" s="2" t="s">
        <v>9204</v>
      </c>
      <c r="S1664" s="2" t="s">
        <v>77</v>
      </c>
      <c r="T1664" s="2" t="s">
        <v>5010</v>
      </c>
      <c r="W1664" s="2" t="s">
        <v>78</v>
      </c>
      <c r="X1664" s="2" t="s">
        <v>11281</v>
      </c>
      <c r="Y1664" s="2" t="s">
        <v>61</v>
      </c>
      <c r="Z1664" s="2" t="s">
        <v>5416</v>
      </c>
      <c r="AC1664" s="2">
        <v>59</v>
      </c>
      <c r="AD1664" s="2" t="s">
        <v>498</v>
      </c>
      <c r="AE1664" s="2" t="s">
        <v>6901</v>
      </c>
      <c r="AJ1664" s="2" t="s">
        <v>17</v>
      </c>
      <c r="AK1664" s="2" t="s">
        <v>7078</v>
      </c>
      <c r="AL1664" s="2" t="s">
        <v>79</v>
      </c>
      <c r="AM1664" s="2" t="s">
        <v>11282</v>
      </c>
      <c r="AT1664" s="2" t="s">
        <v>105</v>
      </c>
      <c r="AU1664" s="2" t="s">
        <v>7189</v>
      </c>
      <c r="AV1664" s="2" t="s">
        <v>3055</v>
      </c>
      <c r="AW1664" s="2" t="s">
        <v>7425</v>
      </c>
      <c r="BG1664" s="2" t="s">
        <v>2021</v>
      </c>
      <c r="BH1664" s="2" t="s">
        <v>5254</v>
      </c>
      <c r="BI1664" s="2" t="s">
        <v>2316</v>
      </c>
      <c r="BJ1664" s="2" t="s">
        <v>7500</v>
      </c>
      <c r="BK1664" s="2" t="s">
        <v>105</v>
      </c>
      <c r="BL1664" s="2" t="s">
        <v>7189</v>
      </c>
      <c r="BM1664" s="2" t="s">
        <v>3056</v>
      </c>
      <c r="BN1664" s="2" t="s">
        <v>8301</v>
      </c>
      <c r="BO1664" s="2" t="s">
        <v>1981</v>
      </c>
      <c r="BP1664" s="2" t="s">
        <v>7212</v>
      </c>
      <c r="BQ1664" s="2" t="s">
        <v>3057</v>
      </c>
      <c r="BR1664" s="2" t="s">
        <v>11283</v>
      </c>
      <c r="BS1664" s="2" t="s">
        <v>72</v>
      </c>
      <c r="BT1664" s="2" t="s">
        <v>7023</v>
      </c>
    </row>
    <row r="1665" spans="1:72" ht="13.5" customHeight="1">
      <c r="A1665" s="5" t="str">
        <f>HYPERLINK("http://kyu.snu.ac.kr/sdhj/index.jsp?type=hj/GK14610_00IM0001_015a.jpg","1714_수서면_015a")</f>
        <v>1714_수서면_015a</v>
      </c>
      <c r="B1665" s="2">
        <v>1714</v>
      </c>
      <c r="C1665" s="2" t="s">
        <v>11253</v>
      </c>
      <c r="D1665" s="2" t="s">
        <v>11254</v>
      </c>
      <c r="E1665" s="2">
        <v>1664</v>
      </c>
      <c r="F1665" s="2">
        <v>3</v>
      </c>
      <c r="G1665" s="2" t="s">
        <v>9342</v>
      </c>
      <c r="H1665" s="2" t="s">
        <v>9346</v>
      </c>
      <c r="I1665" s="2">
        <v>4</v>
      </c>
      <c r="L1665" s="2">
        <v>4</v>
      </c>
      <c r="M1665" s="2" t="s">
        <v>8943</v>
      </c>
      <c r="N1665" s="2" t="s">
        <v>9204</v>
      </c>
      <c r="S1665" s="2" t="s">
        <v>45</v>
      </c>
      <c r="T1665" s="2" t="s">
        <v>5011</v>
      </c>
      <c r="U1665" s="2" t="s">
        <v>3058</v>
      </c>
      <c r="V1665" s="2" t="s">
        <v>5217</v>
      </c>
      <c r="Y1665" s="2" t="s">
        <v>3059</v>
      </c>
      <c r="Z1665" s="2" t="s">
        <v>6105</v>
      </c>
      <c r="AC1665" s="2">
        <v>23</v>
      </c>
      <c r="AD1665" s="2" t="s">
        <v>294</v>
      </c>
      <c r="AE1665" s="2" t="s">
        <v>6892</v>
      </c>
    </row>
    <row r="1666" spans="1:72" ht="13.5" customHeight="1">
      <c r="A1666" s="5" t="str">
        <f>HYPERLINK("http://kyu.snu.ac.kr/sdhj/index.jsp?type=hj/GK14610_00IM0001_015a.jpg","1714_수서면_015a")</f>
        <v>1714_수서면_015a</v>
      </c>
      <c r="B1666" s="2">
        <v>1714</v>
      </c>
      <c r="C1666" s="2" t="s">
        <v>10887</v>
      </c>
      <c r="D1666" s="2" t="s">
        <v>10888</v>
      </c>
      <c r="E1666" s="2">
        <v>1665</v>
      </c>
      <c r="F1666" s="2">
        <v>3</v>
      </c>
      <c r="G1666" s="2" t="s">
        <v>9342</v>
      </c>
      <c r="H1666" s="2" t="s">
        <v>9346</v>
      </c>
      <c r="I1666" s="2">
        <v>4</v>
      </c>
      <c r="L1666" s="2">
        <v>4</v>
      </c>
      <c r="M1666" s="2" t="s">
        <v>8943</v>
      </c>
      <c r="N1666" s="2" t="s">
        <v>9204</v>
      </c>
      <c r="S1666" s="2" t="s">
        <v>247</v>
      </c>
      <c r="T1666" s="2" t="s">
        <v>5018</v>
      </c>
      <c r="W1666" s="2" t="s">
        <v>78</v>
      </c>
      <c r="X1666" s="2" t="s">
        <v>11281</v>
      </c>
      <c r="Y1666" s="2" t="s">
        <v>61</v>
      </c>
      <c r="Z1666" s="2" t="s">
        <v>5416</v>
      </c>
      <c r="AC1666" s="2">
        <v>23</v>
      </c>
      <c r="AD1666" s="2" t="s">
        <v>294</v>
      </c>
      <c r="AE1666" s="2" t="s">
        <v>6892</v>
      </c>
    </row>
    <row r="1667" spans="1:72" ht="13.5" customHeight="1">
      <c r="A1667" s="5" t="str">
        <f>HYPERLINK("http://kyu.snu.ac.kr/sdhj/index.jsp?type=hj/GK14610_00IM0001_015a.jpg","1714_수서면_015a")</f>
        <v>1714_수서면_015a</v>
      </c>
      <c r="B1667" s="2">
        <v>1714</v>
      </c>
      <c r="C1667" s="2" t="s">
        <v>10887</v>
      </c>
      <c r="D1667" s="2" t="s">
        <v>10888</v>
      </c>
      <c r="E1667" s="2">
        <v>1666</v>
      </c>
      <c r="F1667" s="2">
        <v>3</v>
      </c>
      <c r="G1667" s="2" t="s">
        <v>9342</v>
      </c>
      <c r="H1667" s="2" t="s">
        <v>9346</v>
      </c>
      <c r="I1667" s="2">
        <v>4</v>
      </c>
      <c r="L1667" s="2">
        <v>4</v>
      </c>
      <c r="M1667" s="2" t="s">
        <v>8943</v>
      </c>
      <c r="N1667" s="2" t="s">
        <v>9204</v>
      </c>
      <c r="T1667" s="2" t="s">
        <v>11284</v>
      </c>
      <c r="U1667" s="2" t="s">
        <v>313</v>
      </c>
      <c r="V1667" s="2" t="s">
        <v>5072</v>
      </c>
      <c r="Y1667" s="2" t="s">
        <v>1376</v>
      </c>
      <c r="Z1667" s="2" t="s">
        <v>4976</v>
      </c>
      <c r="AC1667" s="2">
        <v>70</v>
      </c>
      <c r="AD1667" s="2" t="s">
        <v>208</v>
      </c>
      <c r="AE1667" s="2" t="s">
        <v>6902</v>
      </c>
      <c r="AG1667" s="2" t="s">
        <v>11285</v>
      </c>
      <c r="AI1667" s="2" t="s">
        <v>11286</v>
      </c>
    </row>
    <row r="1668" spans="1:72" ht="13.5" customHeight="1">
      <c r="A1668" s="5" t="str">
        <f>HYPERLINK("http://kyu.snu.ac.kr/sdhj/index.jsp?type=hj/GK14610_00IM0001_015a.jpg","1714_수서면_015a")</f>
        <v>1714_수서면_015a</v>
      </c>
      <c r="B1668" s="2">
        <v>1714</v>
      </c>
      <c r="C1668" s="2" t="s">
        <v>10887</v>
      </c>
      <c r="D1668" s="2" t="s">
        <v>10888</v>
      </c>
      <c r="E1668" s="2">
        <v>1667</v>
      </c>
      <c r="F1668" s="2">
        <v>3</v>
      </c>
      <c r="G1668" s="2" t="s">
        <v>9342</v>
      </c>
      <c r="H1668" s="2" t="s">
        <v>9346</v>
      </c>
      <c r="I1668" s="2">
        <v>4</v>
      </c>
      <c r="L1668" s="2">
        <v>4</v>
      </c>
      <c r="M1668" s="2" t="s">
        <v>8943</v>
      </c>
      <c r="N1668" s="2" t="s">
        <v>9204</v>
      </c>
      <c r="T1668" s="2" t="s">
        <v>11284</v>
      </c>
      <c r="U1668" s="2" t="s">
        <v>313</v>
      </c>
      <c r="V1668" s="2" t="s">
        <v>5072</v>
      </c>
      <c r="Y1668" s="2" t="s">
        <v>349</v>
      </c>
      <c r="Z1668" s="2" t="s">
        <v>6104</v>
      </c>
      <c r="AC1668" s="2">
        <v>46</v>
      </c>
      <c r="AD1668" s="2" t="s">
        <v>560</v>
      </c>
      <c r="AE1668" s="2" t="s">
        <v>6882</v>
      </c>
      <c r="AF1668" s="2" t="s">
        <v>11287</v>
      </c>
      <c r="AG1668" s="2" t="s">
        <v>11288</v>
      </c>
      <c r="AH1668" s="2" t="s">
        <v>11289</v>
      </c>
      <c r="AI1668" s="2" t="s">
        <v>11286</v>
      </c>
      <c r="BB1668" s="2" t="s">
        <v>845</v>
      </c>
      <c r="BC1668" s="2" t="s">
        <v>5268</v>
      </c>
      <c r="BF1668" s="2" t="s">
        <v>11290</v>
      </c>
    </row>
    <row r="1669" spans="1:72" ht="13.5" customHeight="1">
      <c r="A1669" s="5" t="str">
        <f>HYPERLINK("http://kyu.snu.ac.kr/sdhj/index.jsp?type=hj/GK14610_00IM0001_015a.jpg","1714_수서면_015a")</f>
        <v>1714_수서면_015a</v>
      </c>
      <c r="B1669" s="2">
        <v>1714</v>
      </c>
      <c r="C1669" s="2" t="s">
        <v>10887</v>
      </c>
      <c r="D1669" s="2" t="s">
        <v>10888</v>
      </c>
      <c r="E1669" s="2">
        <v>1668</v>
      </c>
      <c r="F1669" s="2">
        <v>3</v>
      </c>
      <c r="G1669" s="2" t="s">
        <v>9342</v>
      </c>
      <c r="H1669" s="2" t="s">
        <v>9346</v>
      </c>
      <c r="I1669" s="2">
        <v>4</v>
      </c>
      <c r="L1669" s="2">
        <v>4</v>
      </c>
      <c r="M1669" s="2" t="s">
        <v>8943</v>
      </c>
      <c r="N1669" s="2" t="s">
        <v>9204</v>
      </c>
      <c r="T1669" s="2" t="s">
        <v>11284</v>
      </c>
      <c r="U1669" s="2" t="s">
        <v>672</v>
      </c>
      <c r="V1669" s="2" t="s">
        <v>5073</v>
      </c>
      <c r="Y1669" s="2" t="s">
        <v>3060</v>
      </c>
      <c r="Z1669" s="2" t="s">
        <v>5988</v>
      </c>
      <c r="AF1669" s="2" t="s">
        <v>302</v>
      </c>
      <c r="AG1669" s="2" t="s">
        <v>6920</v>
      </c>
      <c r="AH1669" s="2" t="s">
        <v>3061</v>
      </c>
      <c r="AI1669" s="2" t="s">
        <v>7026</v>
      </c>
      <c r="BD1669" s="2" t="s">
        <v>349</v>
      </c>
      <c r="BE1669" s="2" t="s">
        <v>6104</v>
      </c>
      <c r="BF1669" s="2" t="s">
        <v>11290</v>
      </c>
    </row>
    <row r="1670" spans="1:72" ht="13.5" customHeight="1">
      <c r="A1670" s="5" t="str">
        <f>HYPERLINK("http://kyu.snu.ac.kr/sdhj/index.jsp?type=hj/GK14610_00IM0001_015a.jpg","1714_수서면_015a")</f>
        <v>1714_수서면_015a</v>
      </c>
      <c r="B1670" s="2">
        <v>1714</v>
      </c>
      <c r="C1670" s="2" t="s">
        <v>10887</v>
      </c>
      <c r="D1670" s="2" t="s">
        <v>10888</v>
      </c>
      <c r="E1670" s="2">
        <v>1669</v>
      </c>
      <c r="F1670" s="2">
        <v>3</v>
      </c>
      <c r="G1670" s="2" t="s">
        <v>9342</v>
      </c>
      <c r="H1670" s="2" t="s">
        <v>9346</v>
      </c>
      <c r="I1670" s="2">
        <v>4</v>
      </c>
      <c r="L1670" s="2">
        <v>4</v>
      </c>
      <c r="M1670" s="2" t="s">
        <v>8943</v>
      </c>
      <c r="N1670" s="2" t="s">
        <v>9204</v>
      </c>
      <c r="T1670" s="2" t="s">
        <v>11284</v>
      </c>
      <c r="U1670" s="2" t="s">
        <v>313</v>
      </c>
      <c r="V1670" s="2" t="s">
        <v>5072</v>
      </c>
      <c r="Y1670" s="2" t="s">
        <v>3062</v>
      </c>
      <c r="Z1670" s="2" t="s">
        <v>6103</v>
      </c>
      <c r="AC1670" s="2">
        <v>21</v>
      </c>
      <c r="AD1670" s="2" t="s">
        <v>89</v>
      </c>
      <c r="AE1670" s="2" t="s">
        <v>6733</v>
      </c>
      <c r="AG1670" s="2" t="s">
        <v>6920</v>
      </c>
      <c r="AI1670" s="2" t="s">
        <v>11286</v>
      </c>
      <c r="BE1670" s="2" t="s">
        <v>6104</v>
      </c>
      <c r="BF1670" s="2" t="s">
        <v>11291</v>
      </c>
    </row>
    <row r="1671" spans="1:72" ht="13.5" customHeight="1">
      <c r="A1671" s="5" t="str">
        <f>HYPERLINK("http://kyu.snu.ac.kr/sdhj/index.jsp?type=hj/GK14610_00IM0001_015a.jpg","1714_수서면_015a")</f>
        <v>1714_수서면_015a</v>
      </c>
      <c r="B1671" s="2">
        <v>1714</v>
      </c>
      <c r="C1671" s="2" t="s">
        <v>10887</v>
      </c>
      <c r="D1671" s="2" t="s">
        <v>10888</v>
      </c>
      <c r="E1671" s="2">
        <v>1670</v>
      </c>
      <c r="F1671" s="2">
        <v>3</v>
      </c>
      <c r="G1671" s="2" t="s">
        <v>9342</v>
      </c>
      <c r="H1671" s="2" t="s">
        <v>9346</v>
      </c>
      <c r="I1671" s="2">
        <v>4</v>
      </c>
      <c r="L1671" s="2">
        <v>4</v>
      </c>
      <c r="M1671" s="2" t="s">
        <v>8943</v>
      </c>
      <c r="N1671" s="2" t="s">
        <v>9204</v>
      </c>
      <c r="T1671" s="2" t="s">
        <v>11284</v>
      </c>
      <c r="U1671" s="2" t="s">
        <v>313</v>
      </c>
      <c r="V1671" s="2" t="s">
        <v>5072</v>
      </c>
      <c r="Y1671" s="2" t="s">
        <v>3063</v>
      </c>
      <c r="Z1671" s="2" t="s">
        <v>6102</v>
      </c>
      <c r="AC1671" s="2">
        <v>19</v>
      </c>
      <c r="AD1671" s="2" t="s">
        <v>328</v>
      </c>
      <c r="AE1671" s="2" t="s">
        <v>6890</v>
      </c>
      <c r="AG1671" s="2" t="s">
        <v>6920</v>
      </c>
      <c r="AI1671" s="2" t="s">
        <v>11286</v>
      </c>
      <c r="BE1671" s="2" t="s">
        <v>6104</v>
      </c>
      <c r="BF1671" s="2" t="s">
        <v>11292</v>
      </c>
    </row>
    <row r="1672" spans="1:72" ht="13.5" customHeight="1">
      <c r="A1672" s="5" t="str">
        <f>HYPERLINK("http://kyu.snu.ac.kr/sdhj/index.jsp?type=hj/GK14610_00IM0001_015a.jpg","1714_수서면_015a")</f>
        <v>1714_수서면_015a</v>
      </c>
      <c r="B1672" s="2">
        <v>1714</v>
      </c>
      <c r="C1672" s="2" t="s">
        <v>10887</v>
      </c>
      <c r="D1672" s="2" t="s">
        <v>10888</v>
      </c>
      <c r="E1672" s="2">
        <v>1671</v>
      </c>
      <c r="F1672" s="2">
        <v>3</v>
      </c>
      <c r="G1672" s="2" t="s">
        <v>9342</v>
      </c>
      <c r="H1672" s="2" t="s">
        <v>9346</v>
      </c>
      <c r="I1672" s="2">
        <v>4</v>
      </c>
      <c r="L1672" s="2">
        <v>4</v>
      </c>
      <c r="M1672" s="2" t="s">
        <v>8943</v>
      </c>
      <c r="N1672" s="2" t="s">
        <v>9204</v>
      </c>
      <c r="T1672" s="2" t="s">
        <v>11284</v>
      </c>
      <c r="U1672" s="2" t="s">
        <v>672</v>
      </c>
      <c r="V1672" s="2" t="s">
        <v>5073</v>
      </c>
      <c r="Y1672" s="2" t="s">
        <v>535</v>
      </c>
      <c r="Z1672" s="2" t="s">
        <v>5644</v>
      </c>
      <c r="AC1672" s="2">
        <v>16</v>
      </c>
      <c r="AD1672" s="2" t="s">
        <v>1131</v>
      </c>
      <c r="AE1672" s="2" t="s">
        <v>6909</v>
      </c>
      <c r="AG1672" s="2" t="s">
        <v>6920</v>
      </c>
      <c r="AI1672" s="2" t="s">
        <v>11293</v>
      </c>
      <c r="BE1672" s="2" t="s">
        <v>6104</v>
      </c>
      <c r="BF1672" s="2" t="s">
        <v>10583</v>
      </c>
    </row>
    <row r="1673" spans="1:72" ht="13.5" customHeight="1">
      <c r="A1673" s="5" t="str">
        <f>HYPERLINK("http://kyu.snu.ac.kr/sdhj/index.jsp?type=hj/GK14610_00IM0001_015a.jpg","1714_수서면_015a")</f>
        <v>1714_수서면_015a</v>
      </c>
      <c r="B1673" s="2">
        <v>1714</v>
      </c>
      <c r="C1673" s="2" t="s">
        <v>9361</v>
      </c>
      <c r="D1673" s="2" t="s">
        <v>9362</v>
      </c>
      <c r="E1673" s="2">
        <v>1672</v>
      </c>
      <c r="F1673" s="2">
        <v>3</v>
      </c>
      <c r="G1673" s="2" t="s">
        <v>9342</v>
      </c>
      <c r="H1673" s="2" t="s">
        <v>9346</v>
      </c>
      <c r="I1673" s="2">
        <v>4</v>
      </c>
      <c r="L1673" s="2">
        <v>4</v>
      </c>
      <c r="M1673" s="2" t="s">
        <v>8943</v>
      </c>
      <c r="N1673" s="2" t="s">
        <v>9204</v>
      </c>
      <c r="T1673" s="2" t="s">
        <v>11284</v>
      </c>
      <c r="U1673" s="2" t="s">
        <v>313</v>
      </c>
      <c r="V1673" s="2" t="s">
        <v>5072</v>
      </c>
      <c r="Y1673" s="2" t="s">
        <v>3064</v>
      </c>
      <c r="Z1673" s="2" t="s">
        <v>6052</v>
      </c>
      <c r="AC1673" s="2">
        <v>13</v>
      </c>
      <c r="AD1673" s="2" t="s">
        <v>688</v>
      </c>
      <c r="AE1673" s="2" t="s">
        <v>6893</v>
      </c>
      <c r="AF1673" s="2" t="s">
        <v>11294</v>
      </c>
      <c r="AG1673" s="2" t="s">
        <v>11295</v>
      </c>
      <c r="AH1673" s="2" t="s">
        <v>11289</v>
      </c>
      <c r="AI1673" s="2" t="s">
        <v>11286</v>
      </c>
      <c r="AV1673" s="2" t="s">
        <v>3065</v>
      </c>
      <c r="AW1673" s="2" t="s">
        <v>7424</v>
      </c>
      <c r="BE1673" s="2" t="s">
        <v>6104</v>
      </c>
      <c r="BF1673" s="2" t="s">
        <v>11296</v>
      </c>
    </row>
    <row r="1674" spans="1:72" ht="13.5" customHeight="1">
      <c r="A1674" s="5" t="str">
        <f>HYPERLINK("http://kyu.snu.ac.kr/sdhj/index.jsp?type=hj/GK14610_00IM0001_015a.jpg","1714_수서면_015a")</f>
        <v>1714_수서면_015a</v>
      </c>
      <c r="B1674" s="2">
        <v>1714</v>
      </c>
      <c r="C1674" s="2" t="s">
        <v>9377</v>
      </c>
      <c r="D1674" s="2" t="s">
        <v>9378</v>
      </c>
      <c r="E1674" s="2">
        <v>1673</v>
      </c>
      <c r="F1674" s="2">
        <v>3</v>
      </c>
      <c r="G1674" s="2" t="s">
        <v>9342</v>
      </c>
      <c r="H1674" s="2" t="s">
        <v>9346</v>
      </c>
      <c r="I1674" s="2">
        <v>4</v>
      </c>
      <c r="L1674" s="2">
        <v>5</v>
      </c>
      <c r="M1674" s="2" t="s">
        <v>8944</v>
      </c>
      <c r="N1674" s="2" t="s">
        <v>9205</v>
      </c>
      <c r="T1674" s="2" t="s">
        <v>9547</v>
      </c>
      <c r="U1674" s="2" t="s">
        <v>3066</v>
      </c>
      <c r="V1674" s="2" t="s">
        <v>5216</v>
      </c>
      <c r="W1674" s="2" t="s">
        <v>1817</v>
      </c>
      <c r="X1674" s="2" t="s">
        <v>11297</v>
      </c>
      <c r="Y1674" s="2" t="s">
        <v>3067</v>
      </c>
      <c r="Z1674" s="2" t="s">
        <v>6101</v>
      </c>
      <c r="AC1674" s="2">
        <v>56</v>
      </c>
      <c r="AD1674" s="2" t="s">
        <v>335</v>
      </c>
      <c r="AE1674" s="2" t="s">
        <v>6908</v>
      </c>
      <c r="AJ1674" s="2" t="s">
        <v>17</v>
      </c>
      <c r="AK1674" s="2" t="s">
        <v>7078</v>
      </c>
      <c r="AL1674" s="2" t="s">
        <v>125</v>
      </c>
      <c r="AM1674" s="2" t="s">
        <v>7009</v>
      </c>
      <c r="AT1674" s="2" t="s">
        <v>217</v>
      </c>
      <c r="AU1674" s="2" t="s">
        <v>5071</v>
      </c>
      <c r="AV1674" s="2" t="s">
        <v>3068</v>
      </c>
      <c r="AW1674" s="2" t="s">
        <v>7423</v>
      </c>
      <c r="BG1674" s="2" t="s">
        <v>189</v>
      </c>
      <c r="BH1674" s="2" t="s">
        <v>5070</v>
      </c>
      <c r="BI1674" s="2" t="s">
        <v>2932</v>
      </c>
      <c r="BJ1674" s="2" t="s">
        <v>7948</v>
      </c>
      <c r="BK1674" s="2" t="s">
        <v>189</v>
      </c>
      <c r="BL1674" s="2" t="s">
        <v>5070</v>
      </c>
      <c r="BM1674" s="2" t="s">
        <v>1876</v>
      </c>
      <c r="BN1674" s="2" t="s">
        <v>6328</v>
      </c>
      <c r="BO1674" s="2" t="s">
        <v>189</v>
      </c>
      <c r="BP1674" s="2" t="s">
        <v>5070</v>
      </c>
      <c r="BQ1674" s="2" t="s">
        <v>3069</v>
      </c>
      <c r="BR1674" s="2" t="s">
        <v>11298</v>
      </c>
      <c r="BS1674" s="2" t="s">
        <v>729</v>
      </c>
      <c r="BT1674" s="2" t="s">
        <v>7095</v>
      </c>
    </row>
    <row r="1675" spans="1:72" ht="13.5" customHeight="1">
      <c r="A1675" s="5" t="str">
        <f>HYPERLINK("http://kyu.snu.ac.kr/sdhj/index.jsp?type=hj/GK14610_00IM0001_015a.jpg","1714_수서면_015a")</f>
        <v>1714_수서면_015a</v>
      </c>
      <c r="B1675" s="2">
        <v>1714</v>
      </c>
      <c r="C1675" s="2" t="s">
        <v>9579</v>
      </c>
      <c r="D1675" s="2" t="s">
        <v>9580</v>
      </c>
      <c r="E1675" s="2">
        <v>1674</v>
      </c>
      <c r="F1675" s="2">
        <v>3</v>
      </c>
      <c r="G1675" s="2" t="s">
        <v>9342</v>
      </c>
      <c r="H1675" s="2" t="s">
        <v>9346</v>
      </c>
      <c r="I1675" s="2">
        <v>4</v>
      </c>
      <c r="L1675" s="2">
        <v>5</v>
      </c>
      <c r="M1675" s="2" t="s">
        <v>8944</v>
      </c>
      <c r="N1675" s="2" t="s">
        <v>9205</v>
      </c>
      <c r="S1675" s="2" t="s">
        <v>77</v>
      </c>
      <c r="T1675" s="2" t="s">
        <v>5010</v>
      </c>
      <c r="W1675" s="2" t="s">
        <v>3070</v>
      </c>
      <c r="X1675" s="2" t="s">
        <v>5409</v>
      </c>
      <c r="Y1675" s="2" t="s">
        <v>61</v>
      </c>
      <c r="Z1675" s="2" t="s">
        <v>5416</v>
      </c>
      <c r="AC1675" s="2">
        <v>52</v>
      </c>
      <c r="AD1675" s="2" t="s">
        <v>651</v>
      </c>
      <c r="AE1675" s="2" t="s">
        <v>6883</v>
      </c>
      <c r="AJ1675" s="2" t="s">
        <v>17</v>
      </c>
      <c r="AK1675" s="2" t="s">
        <v>7078</v>
      </c>
      <c r="AL1675" s="2" t="s">
        <v>1216</v>
      </c>
      <c r="AM1675" s="2" t="s">
        <v>11299</v>
      </c>
      <c r="AT1675" s="2" t="s">
        <v>38</v>
      </c>
      <c r="AU1675" s="2" t="s">
        <v>5224</v>
      </c>
      <c r="AV1675" s="2" t="s">
        <v>2851</v>
      </c>
      <c r="AW1675" s="2" t="s">
        <v>6150</v>
      </c>
      <c r="BG1675" s="2" t="s">
        <v>38</v>
      </c>
      <c r="BH1675" s="2" t="s">
        <v>5224</v>
      </c>
      <c r="BI1675" s="2" t="s">
        <v>1198</v>
      </c>
      <c r="BJ1675" s="2" t="s">
        <v>5457</v>
      </c>
      <c r="BK1675" s="2" t="s">
        <v>38</v>
      </c>
      <c r="BL1675" s="2" t="s">
        <v>5224</v>
      </c>
      <c r="BM1675" s="2" t="s">
        <v>1106</v>
      </c>
      <c r="BN1675" s="2" t="s">
        <v>6720</v>
      </c>
      <c r="BO1675" s="2" t="s">
        <v>38</v>
      </c>
      <c r="BP1675" s="2" t="s">
        <v>5224</v>
      </c>
      <c r="BQ1675" s="2" t="s">
        <v>3071</v>
      </c>
      <c r="BR1675" s="2" t="s">
        <v>8625</v>
      </c>
      <c r="BS1675" s="2" t="s">
        <v>198</v>
      </c>
      <c r="BT1675" s="2" t="s">
        <v>7015</v>
      </c>
    </row>
    <row r="1676" spans="1:72" ht="13.5" customHeight="1">
      <c r="A1676" s="5" t="str">
        <f>HYPERLINK("http://kyu.snu.ac.kr/sdhj/index.jsp?type=hj/GK14610_00IM0001_015a.jpg","1714_수서면_015a")</f>
        <v>1714_수서면_015a</v>
      </c>
      <c r="B1676" s="2">
        <v>1714</v>
      </c>
      <c r="C1676" s="2" t="s">
        <v>9868</v>
      </c>
      <c r="D1676" s="2" t="s">
        <v>9869</v>
      </c>
      <c r="E1676" s="2">
        <v>1675</v>
      </c>
      <c r="F1676" s="2">
        <v>3</v>
      </c>
      <c r="G1676" s="2" t="s">
        <v>9342</v>
      </c>
      <c r="H1676" s="2" t="s">
        <v>9346</v>
      </c>
      <c r="I1676" s="2">
        <v>4</v>
      </c>
      <c r="L1676" s="2">
        <v>5</v>
      </c>
      <c r="M1676" s="2" t="s">
        <v>8944</v>
      </c>
      <c r="N1676" s="2" t="s">
        <v>9205</v>
      </c>
      <c r="S1676" s="2" t="s">
        <v>45</v>
      </c>
      <c r="T1676" s="2" t="s">
        <v>5011</v>
      </c>
      <c r="U1676" s="2" t="s">
        <v>3072</v>
      </c>
      <c r="V1676" s="2" t="s">
        <v>5215</v>
      </c>
      <c r="Y1676" s="2" t="s">
        <v>1079</v>
      </c>
      <c r="Z1676" s="2" t="s">
        <v>6100</v>
      </c>
      <c r="AC1676" s="2">
        <v>25</v>
      </c>
      <c r="AD1676" s="2" t="s">
        <v>248</v>
      </c>
      <c r="AE1676" s="2" t="s">
        <v>6886</v>
      </c>
    </row>
    <row r="1677" spans="1:72" ht="13.5" customHeight="1">
      <c r="A1677" s="5" t="str">
        <f>HYPERLINK("http://kyu.snu.ac.kr/sdhj/index.jsp?type=hj/GK14610_00IM0001_015a.jpg","1714_수서면_015a")</f>
        <v>1714_수서면_015a</v>
      </c>
      <c r="B1677" s="2">
        <v>1714</v>
      </c>
      <c r="C1677" s="2" t="s">
        <v>9553</v>
      </c>
      <c r="D1677" s="2" t="s">
        <v>9554</v>
      </c>
      <c r="E1677" s="2">
        <v>1676</v>
      </c>
      <c r="F1677" s="2">
        <v>3</v>
      </c>
      <c r="G1677" s="2" t="s">
        <v>9342</v>
      </c>
      <c r="H1677" s="2" t="s">
        <v>9346</v>
      </c>
      <c r="I1677" s="2">
        <v>4</v>
      </c>
      <c r="L1677" s="2">
        <v>5</v>
      </c>
      <c r="M1677" s="2" t="s">
        <v>8944</v>
      </c>
      <c r="N1677" s="2" t="s">
        <v>9205</v>
      </c>
      <c r="S1677" s="2" t="s">
        <v>247</v>
      </c>
      <c r="T1677" s="2" t="s">
        <v>5018</v>
      </c>
      <c r="W1677" s="2" t="s">
        <v>78</v>
      </c>
      <c r="X1677" s="2" t="s">
        <v>11300</v>
      </c>
      <c r="Y1677" s="2" t="s">
        <v>61</v>
      </c>
      <c r="Z1677" s="2" t="s">
        <v>5416</v>
      </c>
      <c r="AC1677" s="2">
        <v>23</v>
      </c>
      <c r="AD1677" s="2" t="s">
        <v>294</v>
      </c>
      <c r="AE1677" s="2" t="s">
        <v>6892</v>
      </c>
      <c r="AF1677" s="2" t="s">
        <v>63</v>
      </c>
      <c r="AG1677" s="2" t="s">
        <v>6918</v>
      </c>
    </row>
    <row r="1678" spans="1:72" ht="13.5" customHeight="1">
      <c r="A1678" s="5" t="str">
        <f>HYPERLINK("http://kyu.snu.ac.kr/sdhj/index.jsp?type=hj/GK14610_00IM0001_015a.jpg","1714_수서면_015a")</f>
        <v>1714_수서면_015a</v>
      </c>
      <c r="B1678" s="2">
        <v>1714</v>
      </c>
      <c r="C1678" s="2" t="s">
        <v>9553</v>
      </c>
      <c r="D1678" s="2" t="s">
        <v>9554</v>
      </c>
      <c r="E1678" s="2">
        <v>1677</v>
      </c>
      <c r="F1678" s="2">
        <v>3</v>
      </c>
      <c r="G1678" s="2" t="s">
        <v>9342</v>
      </c>
      <c r="H1678" s="2" t="s">
        <v>9346</v>
      </c>
      <c r="I1678" s="2">
        <v>4</v>
      </c>
      <c r="L1678" s="2">
        <v>5</v>
      </c>
      <c r="M1678" s="2" t="s">
        <v>8944</v>
      </c>
      <c r="N1678" s="2" t="s">
        <v>9205</v>
      </c>
      <c r="S1678" s="2" t="s">
        <v>52</v>
      </c>
      <c r="T1678" s="2" t="s">
        <v>5014</v>
      </c>
      <c r="U1678" s="2" t="s">
        <v>3072</v>
      </c>
      <c r="V1678" s="2" t="s">
        <v>5215</v>
      </c>
      <c r="Y1678" s="2" t="s">
        <v>3073</v>
      </c>
      <c r="Z1678" s="2" t="s">
        <v>6099</v>
      </c>
      <c r="AC1678" s="2">
        <v>22</v>
      </c>
      <c r="AD1678" s="2" t="s">
        <v>579</v>
      </c>
      <c r="AE1678" s="2" t="s">
        <v>6894</v>
      </c>
      <c r="BF1678" s="2" t="s">
        <v>56</v>
      </c>
    </row>
    <row r="1679" spans="1:72" ht="13.5" customHeight="1">
      <c r="A1679" s="5" t="str">
        <f>HYPERLINK("http://kyu.snu.ac.kr/sdhj/index.jsp?type=hj/GK14610_00IM0001_015a.jpg","1714_수서면_015a")</f>
        <v>1714_수서면_015a</v>
      </c>
      <c r="B1679" s="2">
        <v>1714</v>
      </c>
      <c r="C1679" s="2" t="s">
        <v>9553</v>
      </c>
      <c r="D1679" s="2" t="s">
        <v>9554</v>
      </c>
      <c r="E1679" s="2">
        <v>1678</v>
      </c>
      <c r="F1679" s="2">
        <v>3</v>
      </c>
      <c r="G1679" s="2" t="s">
        <v>9342</v>
      </c>
      <c r="H1679" s="2" t="s">
        <v>9346</v>
      </c>
      <c r="I1679" s="2">
        <v>4</v>
      </c>
      <c r="L1679" s="2">
        <v>5</v>
      </c>
      <c r="M1679" s="2" t="s">
        <v>8944</v>
      </c>
      <c r="N1679" s="2" t="s">
        <v>9205</v>
      </c>
      <c r="S1679" s="2" t="s">
        <v>67</v>
      </c>
      <c r="T1679" s="2" t="s">
        <v>5020</v>
      </c>
      <c r="Y1679" s="2" t="s">
        <v>61</v>
      </c>
      <c r="Z1679" s="2" t="s">
        <v>5416</v>
      </c>
      <c r="AC1679" s="2">
        <v>11</v>
      </c>
      <c r="AD1679" s="2" t="s">
        <v>208</v>
      </c>
      <c r="AE1679" s="2" t="s">
        <v>6902</v>
      </c>
      <c r="BF1679" s="2" t="s">
        <v>56</v>
      </c>
    </row>
    <row r="1680" spans="1:72" ht="13.5" customHeight="1">
      <c r="A1680" s="5" t="str">
        <f>HYPERLINK("http://kyu.snu.ac.kr/sdhj/index.jsp?type=hj/GK14610_00IM0001_015a.jpg","1714_수서면_015a")</f>
        <v>1714_수서면_015a</v>
      </c>
      <c r="B1680" s="2">
        <v>1714</v>
      </c>
      <c r="C1680" s="2" t="s">
        <v>9553</v>
      </c>
      <c r="D1680" s="2" t="s">
        <v>9554</v>
      </c>
      <c r="E1680" s="2">
        <v>1679</v>
      </c>
      <c r="F1680" s="2">
        <v>3</v>
      </c>
      <c r="G1680" s="2" t="s">
        <v>9342</v>
      </c>
      <c r="H1680" s="2" t="s">
        <v>9346</v>
      </c>
      <c r="I1680" s="2">
        <v>4</v>
      </c>
      <c r="L1680" s="2">
        <v>5</v>
      </c>
      <c r="M1680" s="2" t="s">
        <v>8944</v>
      </c>
      <c r="N1680" s="2" t="s">
        <v>9205</v>
      </c>
      <c r="S1680" s="2" t="s">
        <v>67</v>
      </c>
      <c r="T1680" s="2" t="s">
        <v>5020</v>
      </c>
      <c r="Y1680" s="2" t="s">
        <v>61</v>
      </c>
      <c r="Z1680" s="2" t="s">
        <v>5416</v>
      </c>
      <c r="AF1680" s="2" t="s">
        <v>65</v>
      </c>
      <c r="AG1680" s="2" t="s">
        <v>5367</v>
      </c>
      <c r="BF1680" s="2" t="s">
        <v>56</v>
      </c>
    </row>
    <row r="1681" spans="1:72" ht="13.5" customHeight="1">
      <c r="A1681" s="5" t="str">
        <f>HYPERLINK("http://kyu.snu.ac.kr/sdhj/index.jsp?type=hj/GK14610_00IM0001_015a.jpg","1714_수서면_015a")</f>
        <v>1714_수서면_015a</v>
      </c>
      <c r="B1681" s="2">
        <v>1714</v>
      </c>
      <c r="C1681" s="2" t="s">
        <v>9553</v>
      </c>
      <c r="D1681" s="2" t="s">
        <v>9554</v>
      </c>
      <c r="E1681" s="2">
        <v>1680</v>
      </c>
      <c r="F1681" s="2">
        <v>3</v>
      </c>
      <c r="G1681" s="2" t="s">
        <v>9342</v>
      </c>
      <c r="H1681" s="2" t="s">
        <v>9346</v>
      </c>
      <c r="I1681" s="2">
        <v>4</v>
      </c>
      <c r="L1681" s="2">
        <v>5</v>
      </c>
      <c r="M1681" s="2" t="s">
        <v>8944</v>
      </c>
      <c r="N1681" s="2" t="s">
        <v>9205</v>
      </c>
      <c r="S1681" s="2" t="s">
        <v>3074</v>
      </c>
      <c r="T1681" s="2" t="s">
        <v>5034</v>
      </c>
      <c r="U1681" s="2" t="s">
        <v>3075</v>
      </c>
      <c r="V1681" s="2" t="s">
        <v>5214</v>
      </c>
      <c r="Y1681" s="2" t="s">
        <v>3076</v>
      </c>
      <c r="Z1681" s="2" t="s">
        <v>6098</v>
      </c>
      <c r="AC1681" s="2">
        <v>32</v>
      </c>
      <c r="AD1681" s="2" t="s">
        <v>412</v>
      </c>
      <c r="AE1681" s="2" t="s">
        <v>6887</v>
      </c>
    </row>
    <row r="1682" spans="1:72" ht="13.5" customHeight="1">
      <c r="A1682" s="5" t="str">
        <f>HYPERLINK("http://kyu.snu.ac.kr/sdhj/index.jsp?type=hj/GK14610_00IM0001_015a.jpg","1714_수서면_015a")</f>
        <v>1714_수서면_015a</v>
      </c>
      <c r="B1682" s="2">
        <v>1714</v>
      </c>
      <c r="C1682" s="2" t="s">
        <v>9923</v>
      </c>
      <c r="D1682" s="2" t="s">
        <v>9924</v>
      </c>
      <c r="E1682" s="2">
        <v>1681</v>
      </c>
      <c r="F1682" s="2">
        <v>3</v>
      </c>
      <c r="G1682" s="2" t="s">
        <v>9342</v>
      </c>
      <c r="H1682" s="2" t="s">
        <v>9346</v>
      </c>
      <c r="I1682" s="2">
        <v>5</v>
      </c>
      <c r="J1682" s="2" t="s">
        <v>3077</v>
      </c>
      <c r="K1682" s="2" t="s">
        <v>4957</v>
      </c>
      <c r="L1682" s="2">
        <v>1</v>
      </c>
      <c r="M1682" s="2" t="s">
        <v>3077</v>
      </c>
      <c r="N1682" s="2" t="s">
        <v>4957</v>
      </c>
      <c r="T1682" s="2" t="s">
        <v>9988</v>
      </c>
      <c r="U1682" s="2" t="s">
        <v>402</v>
      </c>
      <c r="V1682" s="2" t="s">
        <v>5213</v>
      </c>
      <c r="W1682" s="2" t="s">
        <v>547</v>
      </c>
      <c r="X1682" s="2" t="s">
        <v>5370</v>
      </c>
      <c r="Y1682" s="2" t="s">
        <v>3078</v>
      </c>
      <c r="Z1682" s="2" t="s">
        <v>6097</v>
      </c>
      <c r="AC1682" s="2">
        <v>41</v>
      </c>
      <c r="AD1682" s="2" t="s">
        <v>536</v>
      </c>
      <c r="AE1682" s="2" t="s">
        <v>6907</v>
      </c>
      <c r="AJ1682" s="2" t="s">
        <v>17</v>
      </c>
      <c r="AK1682" s="2" t="s">
        <v>7078</v>
      </c>
      <c r="AL1682" s="2" t="s">
        <v>1032</v>
      </c>
      <c r="AM1682" s="2" t="s">
        <v>7084</v>
      </c>
      <c r="AV1682" s="2" t="s">
        <v>3079</v>
      </c>
      <c r="AW1682" s="2" t="s">
        <v>6106</v>
      </c>
      <c r="BG1682" s="2" t="s">
        <v>105</v>
      </c>
      <c r="BH1682" s="2" t="s">
        <v>7189</v>
      </c>
      <c r="BI1682" s="2" t="s">
        <v>3051</v>
      </c>
      <c r="BJ1682" s="2" t="s">
        <v>7426</v>
      </c>
      <c r="BK1682" s="2" t="s">
        <v>105</v>
      </c>
      <c r="BL1682" s="2" t="s">
        <v>7189</v>
      </c>
      <c r="BM1682" s="2" t="s">
        <v>3052</v>
      </c>
      <c r="BN1682" s="2" t="s">
        <v>7949</v>
      </c>
      <c r="BO1682" s="2" t="s">
        <v>105</v>
      </c>
      <c r="BP1682" s="2" t="s">
        <v>7189</v>
      </c>
      <c r="BQ1682" s="2" t="s">
        <v>4870</v>
      </c>
      <c r="BR1682" s="2" t="s">
        <v>11301</v>
      </c>
      <c r="BS1682" s="2" t="s">
        <v>79</v>
      </c>
      <c r="BT1682" s="2" t="s">
        <v>10057</v>
      </c>
    </row>
    <row r="1683" spans="1:72" ht="13.5" customHeight="1">
      <c r="A1683" s="5" t="str">
        <f>HYPERLINK("http://kyu.snu.ac.kr/sdhj/index.jsp?type=hj/GK14610_00IM0001_015a.jpg","1714_수서면_015a")</f>
        <v>1714_수서면_015a</v>
      </c>
      <c r="B1683" s="2">
        <v>1714</v>
      </c>
      <c r="C1683" s="2" t="s">
        <v>9994</v>
      </c>
      <c r="D1683" s="2" t="s">
        <v>9995</v>
      </c>
      <c r="E1683" s="2">
        <v>1682</v>
      </c>
      <c r="F1683" s="2">
        <v>3</v>
      </c>
      <c r="G1683" s="2" t="s">
        <v>9342</v>
      </c>
      <c r="H1683" s="2" t="s">
        <v>9346</v>
      </c>
      <c r="I1683" s="2">
        <v>5</v>
      </c>
      <c r="L1683" s="2">
        <v>1</v>
      </c>
      <c r="M1683" s="2" t="s">
        <v>3077</v>
      </c>
      <c r="N1683" s="2" t="s">
        <v>4957</v>
      </c>
      <c r="S1683" s="2" t="s">
        <v>77</v>
      </c>
      <c r="T1683" s="2" t="s">
        <v>5010</v>
      </c>
      <c r="W1683" s="2" t="s">
        <v>78</v>
      </c>
      <c r="X1683" s="2" t="s">
        <v>10056</v>
      </c>
      <c r="Y1683" s="2" t="s">
        <v>61</v>
      </c>
      <c r="Z1683" s="2" t="s">
        <v>5416</v>
      </c>
      <c r="AC1683" s="2">
        <v>39</v>
      </c>
      <c r="AD1683" s="2" t="s">
        <v>103</v>
      </c>
      <c r="AE1683" s="2" t="s">
        <v>6889</v>
      </c>
      <c r="AJ1683" s="2" t="s">
        <v>17</v>
      </c>
      <c r="AK1683" s="2" t="s">
        <v>7078</v>
      </c>
      <c r="AL1683" s="2" t="s">
        <v>3080</v>
      </c>
      <c r="AM1683" s="2" t="s">
        <v>7107</v>
      </c>
      <c r="AT1683" s="2" t="s">
        <v>3081</v>
      </c>
      <c r="AU1683" s="2" t="s">
        <v>7206</v>
      </c>
      <c r="AV1683" s="2" t="s">
        <v>4789</v>
      </c>
      <c r="AW1683" s="2" t="s">
        <v>6831</v>
      </c>
      <c r="BG1683" s="2" t="s">
        <v>768</v>
      </c>
      <c r="BH1683" s="2" t="s">
        <v>11302</v>
      </c>
      <c r="BI1683" s="2" t="s">
        <v>3082</v>
      </c>
      <c r="BJ1683" s="2" t="s">
        <v>7324</v>
      </c>
      <c r="BK1683" s="2" t="s">
        <v>38</v>
      </c>
      <c r="BL1683" s="2" t="s">
        <v>5224</v>
      </c>
      <c r="BM1683" s="2" t="s">
        <v>3083</v>
      </c>
      <c r="BN1683" s="2" t="s">
        <v>8300</v>
      </c>
      <c r="BO1683" s="2" t="s">
        <v>3084</v>
      </c>
      <c r="BP1683" s="2" t="s">
        <v>8478</v>
      </c>
      <c r="BQ1683" s="2" t="s">
        <v>3085</v>
      </c>
      <c r="BR1683" s="2" t="s">
        <v>5905</v>
      </c>
      <c r="BS1683" s="2" t="s">
        <v>503</v>
      </c>
      <c r="BT1683" s="2" t="s">
        <v>7037</v>
      </c>
    </row>
    <row r="1684" spans="1:72" ht="13.5" customHeight="1">
      <c r="A1684" s="5" t="str">
        <f>HYPERLINK("http://kyu.snu.ac.kr/sdhj/index.jsp?type=hj/GK14610_00IM0001_015a.jpg","1714_수서면_015a")</f>
        <v>1714_수서면_015a</v>
      </c>
      <c r="B1684" s="2">
        <v>1714</v>
      </c>
      <c r="C1684" s="2" t="s">
        <v>9994</v>
      </c>
      <c r="D1684" s="2" t="s">
        <v>9995</v>
      </c>
      <c r="E1684" s="2">
        <v>1683</v>
      </c>
      <c r="F1684" s="2">
        <v>3</v>
      </c>
      <c r="G1684" s="2" t="s">
        <v>9342</v>
      </c>
      <c r="H1684" s="2" t="s">
        <v>9346</v>
      </c>
      <c r="I1684" s="2">
        <v>5</v>
      </c>
      <c r="L1684" s="2">
        <v>1</v>
      </c>
      <c r="M1684" s="2" t="s">
        <v>3077</v>
      </c>
      <c r="N1684" s="2" t="s">
        <v>4957</v>
      </c>
      <c r="S1684" s="2" t="s">
        <v>117</v>
      </c>
      <c r="T1684" s="2" t="s">
        <v>5009</v>
      </c>
      <c r="Y1684" s="2" t="s">
        <v>61</v>
      </c>
      <c r="Z1684" s="2" t="s">
        <v>5416</v>
      </c>
      <c r="AC1684" s="2">
        <v>16</v>
      </c>
      <c r="AD1684" s="2" t="s">
        <v>1131</v>
      </c>
      <c r="AE1684" s="2" t="s">
        <v>6909</v>
      </c>
    </row>
    <row r="1685" spans="1:72" ht="13.5" customHeight="1">
      <c r="A1685" s="5" t="str">
        <f>HYPERLINK("http://kyu.snu.ac.kr/sdhj/index.jsp?type=hj/GK14610_00IM0001_015a.jpg","1714_수서면_015a")</f>
        <v>1714_수서면_015a</v>
      </c>
      <c r="B1685" s="2">
        <v>1714</v>
      </c>
      <c r="C1685" s="2" t="s">
        <v>9994</v>
      </c>
      <c r="D1685" s="2" t="s">
        <v>9995</v>
      </c>
      <c r="E1685" s="2">
        <v>1684</v>
      </c>
      <c r="F1685" s="2">
        <v>3</v>
      </c>
      <c r="G1685" s="2" t="s">
        <v>9342</v>
      </c>
      <c r="H1685" s="2" t="s">
        <v>9346</v>
      </c>
      <c r="I1685" s="2">
        <v>5</v>
      </c>
      <c r="L1685" s="2">
        <v>1</v>
      </c>
      <c r="M1685" s="2" t="s">
        <v>3077</v>
      </c>
      <c r="N1685" s="2" t="s">
        <v>4957</v>
      </c>
      <c r="S1685" s="2" t="s">
        <v>67</v>
      </c>
      <c r="T1685" s="2" t="s">
        <v>5020</v>
      </c>
      <c r="Y1685" s="2" t="s">
        <v>61</v>
      </c>
      <c r="Z1685" s="2" t="s">
        <v>5416</v>
      </c>
      <c r="AC1685" s="2">
        <v>13</v>
      </c>
      <c r="AD1685" s="2" t="s">
        <v>131</v>
      </c>
      <c r="AE1685" s="2" t="s">
        <v>6870</v>
      </c>
      <c r="BF1685" s="2" t="s">
        <v>56</v>
      </c>
    </row>
    <row r="1686" spans="1:72" ht="13.5" customHeight="1">
      <c r="A1686" s="5" t="str">
        <f>HYPERLINK("http://kyu.snu.ac.kr/sdhj/index.jsp?type=hj/GK14610_00IM0001_015a.jpg","1714_수서면_015a")</f>
        <v>1714_수서면_015a</v>
      </c>
      <c r="B1686" s="2">
        <v>1714</v>
      </c>
      <c r="C1686" s="2" t="s">
        <v>9994</v>
      </c>
      <c r="D1686" s="2" t="s">
        <v>9995</v>
      </c>
      <c r="E1686" s="2">
        <v>1685</v>
      </c>
      <c r="F1686" s="2">
        <v>3</v>
      </c>
      <c r="G1686" s="2" t="s">
        <v>9342</v>
      </c>
      <c r="H1686" s="2" t="s">
        <v>9346</v>
      </c>
      <c r="I1686" s="2">
        <v>5</v>
      </c>
      <c r="L1686" s="2">
        <v>1</v>
      </c>
      <c r="M1686" s="2" t="s">
        <v>3077</v>
      </c>
      <c r="N1686" s="2" t="s">
        <v>4957</v>
      </c>
      <c r="S1686" s="2" t="s">
        <v>67</v>
      </c>
      <c r="T1686" s="2" t="s">
        <v>5020</v>
      </c>
      <c r="Y1686" s="2" t="s">
        <v>61</v>
      </c>
      <c r="Z1686" s="2" t="s">
        <v>5416</v>
      </c>
      <c r="AC1686" s="2">
        <v>8</v>
      </c>
      <c r="AD1686" s="2" t="s">
        <v>495</v>
      </c>
      <c r="AE1686" s="2" t="s">
        <v>6898</v>
      </c>
      <c r="BF1686" s="2" t="s">
        <v>56</v>
      </c>
    </row>
    <row r="1687" spans="1:72" ht="13.5" customHeight="1">
      <c r="A1687" s="5" t="str">
        <f>HYPERLINK("http://kyu.snu.ac.kr/sdhj/index.jsp?type=hj/GK14610_00IM0001_015a.jpg","1714_수서면_015a")</f>
        <v>1714_수서면_015a</v>
      </c>
      <c r="B1687" s="2">
        <v>1714</v>
      </c>
      <c r="C1687" s="2" t="s">
        <v>9994</v>
      </c>
      <c r="D1687" s="2" t="s">
        <v>9995</v>
      </c>
      <c r="E1687" s="2">
        <v>1686</v>
      </c>
      <c r="F1687" s="2">
        <v>3</v>
      </c>
      <c r="G1687" s="2" t="s">
        <v>9342</v>
      </c>
      <c r="H1687" s="2" t="s">
        <v>9346</v>
      </c>
      <c r="I1687" s="2">
        <v>5</v>
      </c>
      <c r="L1687" s="2">
        <v>1</v>
      </c>
      <c r="M1687" s="2" t="s">
        <v>3077</v>
      </c>
      <c r="N1687" s="2" t="s">
        <v>4957</v>
      </c>
      <c r="S1687" s="2" t="s">
        <v>67</v>
      </c>
      <c r="T1687" s="2" t="s">
        <v>5020</v>
      </c>
      <c r="Y1687" s="2" t="s">
        <v>61</v>
      </c>
      <c r="Z1687" s="2" t="s">
        <v>5416</v>
      </c>
      <c r="AC1687" s="2">
        <v>2</v>
      </c>
      <c r="AD1687" s="2" t="s">
        <v>66</v>
      </c>
      <c r="AE1687" s="2" t="s">
        <v>6881</v>
      </c>
      <c r="AF1687" s="2" t="s">
        <v>63</v>
      </c>
      <c r="AG1687" s="2" t="s">
        <v>6918</v>
      </c>
      <c r="BF1687" s="2" t="s">
        <v>56</v>
      </c>
    </row>
    <row r="1688" spans="1:72" ht="13.5" customHeight="1">
      <c r="A1688" s="5" t="str">
        <f>HYPERLINK("http://kyu.snu.ac.kr/sdhj/index.jsp?type=hj/GK14610_00IM0001_015a.jpg","1714_수서면_015a")</f>
        <v>1714_수서면_015a</v>
      </c>
      <c r="B1688" s="2">
        <v>1714</v>
      </c>
      <c r="C1688" s="2" t="s">
        <v>9994</v>
      </c>
      <c r="D1688" s="2" t="s">
        <v>9995</v>
      </c>
      <c r="E1688" s="2">
        <v>1687</v>
      </c>
      <c r="F1688" s="2">
        <v>3</v>
      </c>
      <c r="G1688" s="2" t="s">
        <v>9342</v>
      </c>
      <c r="H1688" s="2" t="s">
        <v>9346</v>
      </c>
      <c r="I1688" s="2">
        <v>5</v>
      </c>
      <c r="L1688" s="2">
        <v>1</v>
      </c>
      <c r="M1688" s="2" t="s">
        <v>3077</v>
      </c>
      <c r="N1688" s="2" t="s">
        <v>4957</v>
      </c>
      <c r="T1688" s="2" t="s">
        <v>10341</v>
      </c>
      <c r="U1688" s="2" t="s">
        <v>2673</v>
      </c>
      <c r="V1688" s="2" t="s">
        <v>5212</v>
      </c>
      <c r="Y1688" s="2" t="s">
        <v>3086</v>
      </c>
      <c r="Z1688" s="2" t="s">
        <v>6096</v>
      </c>
      <c r="AC1688" s="2">
        <v>27</v>
      </c>
      <c r="AD1688" s="2" t="s">
        <v>246</v>
      </c>
      <c r="AE1688" s="2" t="s">
        <v>5473</v>
      </c>
      <c r="BB1688" s="2" t="s">
        <v>313</v>
      </c>
      <c r="BC1688" s="2" t="s">
        <v>5072</v>
      </c>
      <c r="BD1688" s="2" t="s">
        <v>349</v>
      </c>
      <c r="BE1688" s="2" t="s">
        <v>6104</v>
      </c>
      <c r="BF1688" s="2" t="s">
        <v>10347</v>
      </c>
    </row>
    <row r="1689" spans="1:72" ht="13.5" customHeight="1">
      <c r="A1689" s="5" t="str">
        <f>HYPERLINK("http://kyu.snu.ac.kr/sdhj/index.jsp?type=hj/GK14610_00IM0001_015a.jpg","1714_수서면_015a")</f>
        <v>1714_수서면_015a</v>
      </c>
      <c r="B1689" s="2">
        <v>1714</v>
      </c>
      <c r="C1689" s="2" t="s">
        <v>9994</v>
      </c>
      <c r="D1689" s="2" t="s">
        <v>9995</v>
      </c>
      <c r="E1689" s="2">
        <v>1688</v>
      </c>
      <c r="F1689" s="2">
        <v>3</v>
      </c>
      <c r="G1689" s="2" t="s">
        <v>9342</v>
      </c>
      <c r="H1689" s="2" t="s">
        <v>9346</v>
      </c>
      <c r="I1689" s="2">
        <v>5</v>
      </c>
      <c r="L1689" s="2">
        <v>2</v>
      </c>
      <c r="M1689" s="2" t="s">
        <v>8945</v>
      </c>
      <c r="N1689" s="2" t="s">
        <v>9206</v>
      </c>
      <c r="T1689" s="2" t="s">
        <v>9930</v>
      </c>
      <c r="U1689" s="2" t="s">
        <v>1084</v>
      </c>
      <c r="V1689" s="2" t="s">
        <v>5170</v>
      </c>
      <c r="W1689" s="2" t="s">
        <v>3070</v>
      </c>
      <c r="X1689" s="2" t="s">
        <v>5409</v>
      </c>
      <c r="Y1689" s="2" t="s">
        <v>3087</v>
      </c>
      <c r="Z1689" s="2" t="s">
        <v>6095</v>
      </c>
      <c r="AC1689" s="2">
        <v>47</v>
      </c>
      <c r="AD1689" s="2" t="s">
        <v>1757</v>
      </c>
      <c r="AE1689" s="2" t="s">
        <v>6869</v>
      </c>
      <c r="AJ1689" s="2" t="s">
        <v>17</v>
      </c>
      <c r="AK1689" s="2" t="s">
        <v>7078</v>
      </c>
      <c r="AL1689" s="2" t="s">
        <v>567</v>
      </c>
      <c r="AM1689" s="2" t="s">
        <v>7012</v>
      </c>
      <c r="AT1689" s="2" t="s">
        <v>217</v>
      </c>
      <c r="AU1689" s="2" t="s">
        <v>5071</v>
      </c>
      <c r="AV1689" s="2" t="s">
        <v>2851</v>
      </c>
      <c r="AW1689" s="2" t="s">
        <v>6150</v>
      </c>
      <c r="BG1689" s="2" t="s">
        <v>189</v>
      </c>
      <c r="BH1689" s="2" t="s">
        <v>5070</v>
      </c>
      <c r="BI1689" s="2" t="s">
        <v>1198</v>
      </c>
      <c r="BJ1689" s="2" t="s">
        <v>5457</v>
      </c>
      <c r="BK1689" s="2" t="s">
        <v>189</v>
      </c>
      <c r="BL1689" s="2" t="s">
        <v>5070</v>
      </c>
      <c r="BM1689" s="2" t="s">
        <v>1106</v>
      </c>
      <c r="BN1689" s="2" t="s">
        <v>6720</v>
      </c>
      <c r="BO1689" s="2" t="s">
        <v>38</v>
      </c>
      <c r="BP1689" s="2" t="s">
        <v>5224</v>
      </c>
      <c r="BQ1689" s="2" t="s">
        <v>3042</v>
      </c>
      <c r="BR1689" s="2" t="s">
        <v>11277</v>
      </c>
      <c r="BS1689" s="2" t="s">
        <v>79</v>
      </c>
      <c r="BT1689" s="2" t="s">
        <v>9724</v>
      </c>
    </row>
    <row r="1690" spans="1:72" ht="13.5" customHeight="1">
      <c r="A1690" s="5" t="str">
        <f>HYPERLINK("http://kyu.snu.ac.kr/sdhj/index.jsp?type=hj/GK14610_00IM0001_015a.jpg","1714_수서면_015a")</f>
        <v>1714_수서면_015a</v>
      </c>
      <c r="B1690" s="2">
        <v>1714</v>
      </c>
      <c r="C1690" s="2" t="s">
        <v>9725</v>
      </c>
      <c r="D1690" s="2" t="s">
        <v>9726</v>
      </c>
      <c r="E1690" s="2">
        <v>1689</v>
      </c>
      <c r="F1690" s="2">
        <v>3</v>
      </c>
      <c r="G1690" s="2" t="s">
        <v>9342</v>
      </c>
      <c r="H1690" s="2" t="s">
        <v>9346</v>
      </c>
      <c r="I1690" s="2">
        <v>5</v>
      </c>
      <c r="L1690" s="2">
        <v>2</v>
      </c>
      <c r="M1690" s="2" t="s">
        <v>8945</v>
      </c>
      <c r="N1690" s="2" t="s">
        <v>9206</v>
      </c>
      <c r="S1690" s="2" t="s">
        <v>77</v>
      </c>
      <c r="T1690" s="2" t="s">
        <v>5010</v>
      </c>
      <c r="W1690" s="2" t="s">
        <v>190</v>
      </c>
      <c r="X1690" s="2" t="s">
        <v>5379</v>
      </c>
      <c r="Y1690" s="2" t="s">
        <v>61</v>
      </c>
      <c r="Z1690" s="2" t="s">
        <v>5416</v>
      </c>
      <c r="AC1690" s="2">
        <v>37</v>
      </c>
      <c r="AD1690" s="2" t="s">
        <v>226</v>
      </c>
      <c r="AE1690" s="2" t="s">
        <v>6865</v>
      </c>
      <c r="AJ1690" s="2" t="s">
        <v>17</v>
      </c>
      <c r="AK1690" s="2" t="s">
        <v>7078</v>
      </c>
      <c r="AL1690" s="2" t="s">
        <v>515</v>
      </c>
      <c r="AM1690" s="2" t="s">
        <v>7020</v>
      </c>
      <c r="AT1690" s="2" t="s">
        <v>38</v>
      </c>
      <c r="AU1690" s="2" t="s">
        <v>5224</v>
      </c>
      <c r="AV1690" s="2" t="s">
        <v>3088</v>
      </c>
      <c r="AW1690" s="2" t="s">
        <v>7422</v>
      </c>
      <c r="BG1690" s="2" t="s">
        <v>38</v>
      </c>
      <c r="BH1690" s="2" t="s">
        <v>5224</v>
      </c>
      <c r="BI1690" s="2" t="s">
        <v>3089</v>
      </c>
      <c r="BJ1690" s="2" t="s">
        <v>7947</v>
      </c>
      <c r="BK1690" s="2" t="s">
        <v>3090</v>
      </c>
      <c r="BL1690" s="2" t="s">
        <v>8142</v>
      </c>
      <c r="BM1690" s="2" t="s">
        <v>2938</v>
      </c>
      <c r="BN1690" s="2" t="s">
        <v>6131</v>
      </c>
      <c r="BO1690" s="2" t="s">
        <v>1815</v>
      </c>
      <c r="BP1690" s="2" t="s">
        <v>8477</v>
      </c>
      <c r="BQ1690" s="2" t="s">
        <v>3091</v>
      </c>
      <c r="BR1690" s="2" t="s">
        <v>8624</v>
      </c>
      <c r="BS1690" s="2" t="s">
        <v>1763</v>
      </c>
      <c r="BT1690" s="2" t="s">
        <v>7092</v>
      </c>
    </row>
    <row r="1691" spans="1:72" ht="13.5" customHeight="1">
      <c r="A1691" s="5" t="str">
        <f>HYPERLINK("http://kyu.snu.ac.kr/sdhj/index.jsp?type=hj/GK14610_00IM0001_015a.jpg","1714_수서면_015a")</f>
        <v>1714_수서면_015a</v>
      </c>
      <c r="B1691" s="2">
        <v>1714</v>
      </c>
      <c r="C1691" s="2" t="s">
        <v>9448</v>
      </c>
      <c r="D1691" s="2" t="s">
        <v>9449</v>
      </c>
      <c r="E1691" s="2">
        <v>1690</v>
      </c>
      <c r="F1691" s="2">
        <v>3</v>
      </c>
      <c r="G1691" s="2" t="s">
        <v>9342</v>
      </c>
      <c r="H1691" s="2" t="s">
        <v>9346</v>
      </c>
      <c r="I1691" s="2">
        <v>5</v>
      </c>
      <c r="L1691" s="2">
        <v>2</v>
      </c>
      <c r="M1691" s="2" t="s">
        <v>8945</v>
      </c>
      <c r="N1691" s="2" t="s">
        <v>9206</v>
      </c>
      <c r="S1691" s="2" t="s">
        <v>45</v>
      </c>
      <c r="T1691" s="2" t="s">
        <v>5011</v>
      </c>
      <c r="U1691" s="2" t="s">
        <v>3092</v>
      </c>
      <c r="V1691" s="2" t="s">
        <v>5211</v>
      </c>
      <c r="Y1691" s="2" t="s">
        <v>3093</v>
      </c>
      <c r="Z1691" s="2" t="s">
        <v>6094</v>
      </c>
      <c r="AC1691" s="2">
        <v>12</v>
      </c>
      <c r="AD1691" s="2" t="s">
        <v>131</v>
      </c>
      <c r="AE1691" s="2" t="s">
        <v>6870</v>
      </c>
    </row>
    <row r="1692" spans="1:72" ht="13.5" customHeight="1">
      <c r="A1692" s="5" t="str">
        <f>HYPERLINK("http://kyu.snu.ac.kr/sdhj/index.jsp?type=hj/GK14610_00IM0001_015a.jpg","1714_수서면_015a")</f>
        <v>1714_수서면_015a</v>
      </c>
      <c r="B1692" s="2">
        <v>1714</v>
      </c>
      <c r="C1692" s="2" t="s">
        <v>9934</v>
      </c>
      <c r="D1692" s="2" t="s">
        <v>9935</v>
      </c>
      <c r="E1692" s="2">
        <v>1691</v>
      </c>
      <c r="F1692" s="2">
        <v>3</v>
      </c>
      <c r="G1692" s="2" t="s">
        <v>9342</v>
      </c>
      <c r="H1692" s="2" t="s">
        <v>9346</v>
      </c>
      <c r="I1692" s="2">
        <v>5</v>
      </c>
      <c r="L1692" s="2">
        <v>2</v>
      </c>
      <c r="M1692" s="2" t="s">
        <v>8945</v>
      </c>
      <c r="N1692" s="2" t="s">
        <v>9206</v>
      </c>
      <c r="S1692" s="2" t="s">
        <v>67</v>
      </c>
      <c r="T1692" s="2" t="s">
        <v>5020</v>
      </c>
      <c r="Y1692" s="2" t="s">
        <v>61</v>
      </c>
      <c r="Z1692" s="2" t="s">
        <v>5416</v>
      </c>
      <c r="AC1692" s="2">
        <v>8</v>
      </c>
      <c r="AD1692" s="2" t="s">
        <v>495</v>
      </c>
      <c r="AE1692" s="2" t="s">
        <v>6898</v>
      </c>
      <c r="BF1692" s="2" t="s">
        <v>56</v>
      </c>
    </row>
    <row r="1693" spans="1:72" ht="13.5" customHeight="1">
      <c r="A1693" s="5" t="str">
        <f>HYPERLINK("http://kyu.snu.ac.kr/sdhj/index.jsp?type=hj/GK14610_00IM0001_015a.jpg","1714_수서면_015a")</f>
        <v>1714_수서면_015a</v>
      </c>
      <c r="B1693" s="2">
        <v>1714</v>
      </c>
      <c r="C1693" s="2" t="s">
        <v>9934</v>
      </c>
      <c r="D1693" s="2" t="s">
        <v>9935</v>
      </c>
      <c r="E1693" s="2">
        <v>1692</v>
      </c>
      <c r="F1693" s="2">
        <v>3</v>
      </c>
      <c r="G1693" s="2" t="s">
        <v>9342</v>
      </c>
      <c r="H1693" s="2" t="s">
        <v>9346</v>
      </c>
      <c r="I1693" s="2">
        <v>5</v>
      </c>
      <c r="L1693" s="2">
        <v>2</v>
      </c>
      <c r="M1693" s="2" t="s">
        <v>8945</v>
      </c>
      <c r="N1693" s="2" t="s">
        <v>9206</v>
      </c>
      <c r="S1693" s="2" t="s">
        <v>67</v>
      </c>
      <c r="T1693" s="2" t="s">
        <v>5020</v>
      </c>
      <c r="Y1693" s="2" t="s">
        <v>61</v>
      </c>
      <c r="Z1693" s="2" t="s">
        <v>5416</v>
      </c>
      <c r="AC1693" s="2">
        <v>4</v>
      </c>
      <c r="AD1693" s="2" t="s">
        <v>176</v>
      </c>
      <c r="AE1693" s="2" t="s">
        <v>6873</v>
      </c>
      <c r="BF1693" s="2" t="s">
        <v>56</v>
      </c>
    </row>
    <row r="1694" spans="1:72" ht="13.5" customHeight="1">
      <c r="A1694" s="5" t="str">
        <f>HYPERLINK("http://kyu.snu.ac.kr/sdhj/index.jsp?type=hj/GK14610_00IM0001_015a.jpg","1714_수서면_015a")</f>
        <v>1714_수서면_015a</v>
      </c>
      <c r="B1694" s="2">
        <v>1714</v>
      </c>
      <c r="C1694" s="2" t="s">
        <v>9934</v>
      </c>
      <c r="D1694" s="2" t="s">
        <v>9935</v>
      </c>
      <c r="E1694" s="2">
        <v>1693</v>
      </c>
      <c r="F1694" s="2">
        <v>3</v>
      </c>
      <c r="G1694" s="2" t="s">
        <v>9342</v>
      </c>
      <c r="H1694" s="2" t="s">
        <v>9346</v>
      </c>
      <c r="I1694" s="2">
        <v>5</v>
      </c>
      <c r="L1694" s="2">
        <v>3</v>
      </c>
      <c r="M1694" s="2" t="s">
        <v>3094</v>
      </c>
      <c r="N1694" s="2" t="s">
        <v>6093</v>
      </c>
      <c r="T1694" s="2" t="s">
        <v>9930</v>
      </c>
      <c r="U1694" s="2" t="s">
        <v>1503</v>
      </c>
      <c r="V1694" s="2" t="s">
        <v>5112</v>
      </c>
      <c r="Y1694" s="2" t="s">
        <v>3094</v>
      </c>
      <c r="Z1694" s="2" t="s">
        <v>6093</v>
      </c>
      <c r="AC1694" s="2">
        <v>44</v>
      </c>
      <c r="AD1694" s="2" t="s">
        <v>878</v>
      </c>
      <c r="AE1694" s="2" t="s">
        <v>6859</v>
      </c>
      <c r="AJ1694" s="2" t="s">
        <v>17</v>
      </c>
      <c r="AK1694" s="2" t="s">
        <v>7078</v>
      </c>
      <c r="AL1694" s="2" t="s">
        <v>79</v>
      </c>
      <c r="AM1694" s="2" t="s">
        <v>11303</v>
      </c>
      <c r="AN1694" s="2" t="s">
        <v>419</v>
      </c>
      <c r="AO1694" s="2" t="s">
        <v>5018</v>
      </c>
      <c r="AR1694" s="2" t="s">
        <v>3095</v>
      </c>
      <c r="AS1694" s="2" t="s">
        <v>11304</v>
      </c>
      <c r="AV1694" s="2" t="s">
        <v>3096</v>
      </c>
      <c r="AW1694" s="2" t="s">
        <v>11305</v>
      </c>
      <c r="BG1694" s="2" t="s">
        <v>148</v>
      </c>
      <c r="BH1694" s="2" t="s">
        <v>5109</v>
      </c>
      <c r="BI1694" s="2" t="s">
        <v>758</v>
      </c>
      <c r="BJ1694" s="2" t="s">
        <v>5494</v>
      </c>
      <c r="BK1694" s="2" t="s">
        <v>148</v>
      </c>
      <c r="BL1694" s="2" t="s">
        <v>5109</v>
      </c>
      <c r="BM1694" s="2" t="s">
        <v>3097</v>
      </c>
      <c r="BN1694" s="2" t="s">
        <v>8296</v>
      </c>
      <c r="BO1694" s="2" t="s">
        <v>148</v>
      </c>
      <c r="BP1694" s="2" t="s">
        <v>5109</v>
      </c>
      <c r="BQ1694" s="2" t="s">
        <v>3098</v>
      </c>
      <c r="BR1694" s="2" t="s">
        <v>7674</v>
      </c>
      <c r="BS1694" s="2" t="s">
        <v>1078</v>
      </c>
      <c r="BT1694" s="2" t="s">
        <v>7088</v>
      </c>
    </row>
    <row r="1695" spans="1:72" ht="13.5" customHeight="1">
      <c r="A1695" s="5" t="str">
        <f>HYPERLINK("http://kyu.snu.ac.kr/sdhj/index.jsp?type=hj/GK14610_00IM0001_015a.jpg","1714_수서면_015a")</f>
        <v>1714_수서면_015a</v>
      </c>
      <c r="B1695" s="2">
        <v>1714</v>
      </c>
      <c r="C1695" s="2" t="s">
        <v>9455</v>
      </c>
      <c r="D1695" s="2" t="s">
        <v>9456</v>
      </c>
      <c r="E1695" s="2">
        <v>1694</v>
      </c>
      <c r="F1695" s="2">
        <v>3</v>
      </c>
      <c r="G1695" s="2" t="s">
        <v>9342</v>
      </c>
      <c r="H1695" s="2" t="s">
        <v>9346</v>
      </c>
      <c r="I1695" s="2">
        <v>5</v>
      </c>
      <c r="L1695" s="2">
        <v>3</v>
      </c>
      <c r="M1695" s="2" t="s">
        <v>3094</v>
      </c>
      <c r="N1695" s="2" t="s">
        <v>6093</v>
      </c>
      <c r="S1695" s="2" t="s">
        <v>1166</v>
      </c>
      <c r="T1695" s="2" t="s">
        <v>5008</v>
      </c>
      <c r="U1695" s="2" t="s">
        <v>150</v>
      </c>
      <c r="V1695" s="2" t="s">
        <v>5065</v>
      </c>
      <c r="Y1695" s="2" t="s">
        <v>3099</v>
      </c>
      <c r="Z1695" s="2" t="s">
        <v>11306</v>
      </c>
      <c r="AC1695" s="2">
        <v>82</v>
      </c>
      <c r="AD1695" s="2" t="s">
        <v>579</v>
      </c>
      <c r="AE1695" s="2" t="s">
        <v>6894</v>
      </c>
    </row>
    <row r="1696" spans="1:72" ht="13.5" customHeight="1">
      <c r="A1696" s="5" t="str">
        <f>HYPERLINK("http://kyu.snu.ac.kr/sdhj/index.jsp?type=hj/GK14610_00IM0001_015a.jpg","1714_수서면_015a")</f>
        <v>1714_수서면_015a</v>
      </c>
      <c r="B1696" s="2">
        <v>1714</v>
      </c>
      <c r="C1696" s="2" t="s">
        <v>9455</v>
      </c>
      <c r="D1696" s="2" t="s">
        <v>9456</v>
      </c>
      <c r="E1696" s="2">
        <v>1695</v>
      </c>
      <c r="F1696" s="2">
        <v>3</v>
      </c>
      <c r="G1696" s="2" t="s">
        <v>9342</v>
      </c>
      <c r="H1696" s="2" t="s">
        <v>9346</v>
      </c>
      <c r="I1696" s="2">
        <v>5</v>
      </c>
      <c r="L1696" s="2">
        <v>3</v>
      </c>
      <c r="M1696" s="2" t="s">
        <v>3094</v>
      </c>
      <c r="N1696" s="2" t="s">
        <v>6093</v>
      </c>
      <c r="S1696" s="2" t="s">
        <v>77</v>
      </c>
      <c r="T1696" s="2" t="s">
        <v>5010</v>
      </c>
      <c r="U1696" s="2" t="s">
        <v>354</v>
      </c>
      <c r="V1696" s="2" t="s">
        <v>11307</v>
      </c>
      <c r="Y1696" s="2" t="s">
        <v>3100</v>
      </c>
      <c r="Z1696" s="2" t="s">
        <v>6092</v>
      </c>
      <c r="AC1696" s="2">
        <v>39</v>
      </c>
      <c r="AD1696" s="2" t="s">
        <v>36</v>
      </c>
      <c r="AE1696" s="2" t="s">
        <v>6351</v>
      </c>
      <c r="AJ1696" s="2" t="s">
        <v>17</v>
      </c>
      <c r="AK1696" s="2" t="s">
        <v>7078</v>
      </c>
      <c r="AL1696" s="2" t="s">
        <v>198</v>
      </c>
      <c r="AM1696" s="2" t="s">
        <v>7015</v>
      </c>
      <c r="AT1696" s="2" t="s">
        <v>2824</v>
      </c>
      <c r="AU1696" s="2" t="s">
        <v>11308</v>
      </c>
      <c r="AV1696" s="2" t="s">
        <v>585</v>
      </c>
      <c r="AW1696" s="2" t="s">
        <v>4953</v>
      </c>
      <c r="BB1696" s="2" t="s">
        <v>358</v>
      </c>
      <c r="BC1696" s="2" t="s">
        <v>11309</v>
      </c>
      <c r="BD1696" s="2" t="s">
        <v>2662</v>
      </c>
      <c r="BE1696" s="2" t="s">
        <v>7687</v>
      </c>
      <c r="BG1696" s="2" t="s">
        <v>148</v>
      </c>
      <c r="BH1696" s="2" t="s">
        <v>5109</v>
      </c>
      <c r="BI1696" s="2" t="s">
        <v>430</v>
      </c>
      <c r="BJ1696" s="2" t="s">
        <v>7946</v>
      </c>
      <c r="BK1696" s="2" t="s">
        <v>2824</v>
      </c>
      <c r="BL1696" s="2" t="s">
        <v>11308</v>
      </c>
      <c r="BM1696" s="2" t="s">
        <v>3101</v>
      </c>
      <c r="BN1696" s="2" t="s">
        <v>8299</v>
      </c>
      <c r="BQ1696" s="2" t="s">
        <v>3102</v>
      </c>
      <c r="BR1696" s="2" t="s">
        <v>8623</v>
      </c>
      <c r="BS1696" s="2" t="s">
        <v>37</v>
      </c>
      <c r="BT1696" s="2" t="s">
        <v>7010</v>
      </c>
    </row>
    <row r="1697" spans="1:72" ht="13.5" customHeight="1">
      <c r="A1697" s="5" t="str">
        <f>HYPERLINK("http://kyu.snu.ac.kr/sdhj/index.jsp?type=hj/GK14610_00IM0001_015a.jpg","1714_수서면_015a")</f>
        <v>1714_수서면_015a</v>
      </c>
      <c r="B1697" s="2">
        <v>1714</v>
      </c>
      <c r="C1697" s="2" t="s">
        <v>9377</v>
      </c>
      <c r="D1697" s="2" t="s">
        <v>9378</v>
      </c>
      <c r="E1697" s="2">
        <v>1696</v>
      </c>
      <c r="F1697" s="2">
        <v>3</v>
      </c>
      <c r="G1697" s="2" t="s">
        <v>9342</v>
      </c>
      <c r="H1697" s="2" t="s">
        <v>9346</v>
      </c>
      <c r="I1697" s="2">
        <v>5</v>
      </c>
      <c r="L1697" s="2">
        <v>3</v>
      </c>
      <c r="M1697" s="2" t="s">
        <v>3094</v>
      </c>
      <c r="N1697" s="2" t="s">
        <v>6093</v>
      </c>
      <c r="S1697" s="2" t="s">
        <v>45</v>
      </c>
      <c r="T1697" s="2" t="s">
        <v>5011</v>
      </c>
      <c r="U1697" s="2" t="s">
        <v>362</v>
      </c>
      <c r="V1697" s="2" t="s">
        <v>5110</v>
      </c>
      <c r="Y1697" s="2" t="s">
        <v>461</v>
      </c>
      <c r="Z1697" s="2" t="s">
        <v>5685</v>
      </c>
      <c r="AC1697" s="2">
        <v>16</v>
      </c>
      <c r="AD1697" s="2" t="s">
        <v>1131</v>
      </c>
      <c r="AE1697" s="2" t="s">
        <v>6909</v>
      </c>
    </row>
    <row r="1698" spans="1:72" ht="13.5" customHeight="1">
      <c r="A1698" s="5" t="str">
        <f>HYPERLINK("http://kyu.snu.ac.kr/sdhj/index.jsp?type=hj/GK14610_00IM0001_015a.jpg","1714_수서면_015a")</f>
        <v>1714_수서면_015a</v>
      </c>
      <c r="B1698" s="2">
        <v>1714</v>
      </c>
      <c r="C1698" s="2" t="s">
        <v>9377</v>
      </c>
      <c r="D1698" s="2" t="s">
        <v>9378</v>
      </c>
      <c r="E1698" s="2">
        <v>1697</v>
      </c>
      <c r="F1698" s="2">
        <v>3</v>
      </c>
      <c r="G1698" s="2" t="s">
        <v>9342</v>
      </c>
      <c r="H1698" s="2" t="s">
        <v>9346</v>
      </c>
      <c r="I1698" s="2">
        <v>5</v>
      </c>
      <c r="L1698" s="2">
        <v>3</v>
      </c>
      <c r="M1698" s="2" t="s">
        <v>3094</v>
      </c>
      <c r="N1698" s="2" t="s">
        <v>6093</v>
      </c>
      <c r="S1698" s="2" t="s">
        <v>67</v>
      </c>
      <c r="T1698" s="2" t="s">
        <v>5020</v>
      </c>
      <c r="Y1698" s="2" t="s">
        <v>61</v>
      </c>
      <c r="Z1698" s="2" t="s">
        <v>5416</v>
      </c>
      <c r="AC1698" s="2">
        <v>11</v>
      </c>
      <c r="AD1698" s="2" t="s">
        <v>208</v>
      </c>
      <c r="AE1698" s="2" t="s">
        <v>6902</v>
      </c>
      <c r="BF1698" s="2" t="s">
        <v>56</v>
      </c>
    </row>
    <row r="1699" spans="1:72" ht="13.5" customHeight="1">
      <c r="A1699" s="5" t="str">
        <f>HYPERLINK("http://kyu.snu.ac.kr/sdhj/index.jsp?type=hj/GK14610_00IM0001_015a.jpg","1714_수서면_015a")</f>
        <v>1714_수서면_015a</v>
      </c>
      <c r="B1699" s="2">
        <v>1714</v>
      </c>
      <c r="C1699" s="2" t="s">
        <v>9377</v>
      </c>
      <c r="D1699" s="2" t="s">
        <v>9378</v>
      </c>
      <c r="E1699" s="2">
        <v>1698</v>
      </c>
      <c r="F1699" s="2">
        <v>3</v>
      </c>
      <c r="G1699" s="2" t="s">
        <v>9342</v>
      </c>
      <c r="H1699" s="2" t="s">
        <v>9346</v>
      </c>
      <c r="I1699" s="2">
        <v>5</v>
      </c>
      <c r="L1699" s="2">
        <v>3</v>
      </c>
      <c r="M1699" s="2" t="s">
        <v>3094</v>
      </c>
      <c r="N1699" s="2" t="s">
        <v>6093</v>
      </c>
      <c r="S1699" s="2" t="s">
        <v>67</v>
      </c>
      <c r="T1699" s="2" t="s">
        <v>5020</v>
      </c>
      <c r="Y1699" s="2" t="s">
        <v>61</v>
      </c>
      <c r="Z1699" s="2" t="s">
        <v>5416</v>
      </c>
      <c r="AC1699" s="2">
        <v>9</v>
      </c>
      <c r="AD1699" s="2" t="s">
        <v>156</v>
      </c>
      <c r="AE1699" s="2" t="s">
        <v>6861</v>
      </c>
      <c r="BF1699" s="2" t="s">
        <v>56</v>
      </c>
    </row>
    <row r="1700" spans="1:72" ht="13.5" customHeight="1">
      <c r="A1700" s="5" t="str">
        <f>HYPERLINK("http://kyu.snu.ac.kr/sdhj/index.jsp?type=hj/GK14610_00IM0001_015a.jpg","1714_수서면_015a")</f>
        <v>1714_수서면_015a</v>
      </c>
      <c r="B1700" s="2">
        <v>1714</v>
      </c>
      <c r="C1700" s="2" t="s">
        <v>9377</v>
      </c>
      <c r="D1700" s="2" t="s">
        <v>9378</v>
      </c>
      <c r="E1700" s="2">
        <v>1699</v>
      </c>
      <c r="F1700" s="2">
        <v>3</v>
      </c>
      <c r="G1700" s="2" t="s">
        <v>9342</v>
      </c>
      <c r="H1700" s="2" t="s">
        <v>9346</v>
      </c>
      <c r="I1700" s="2">
        <v>5</v>
      </c>
      <c r="L1700" s="2">
        <v>3</v>
      </c>
      <c r="M1700" s="2" t="s">
        <v>3094</v>
      </c>
      <c r="N1700" s="2" t="s">
        <v>6093</v>
      </c>
      <c r="S1700" s="2" t="s">
        <v>67</v>
      </c>
      <c r="T1700" s="2" t="s">
        <v>5020</v>
      </c>
      <c r="Y1700" s="2" t="s">
        <v>61</v>
      </c>
      <c r="Z1700" s="2" t="s">
        <v>5416</v>
      </c>
      <c r="AC1700" s="2">
        <v>2</v>
      </c>
      <c r="AD1700" s="2" t="s">
        <v>86</v>
      </c>
      <c r="AE1700" s="2" t="s">
        <v>6897</v>
      </c>
      <c r="AF1700" s="2" t="s">
        <v>63</v>
      </c>
      <c r="AG1700" s="2" t="s">
        <v>6918</v>
      </c>
      <c r="BF1700" s="2" t="s">
        <v>56</v>
      </c>
    </row>
    <row r="1701" spans="1:72" ht="13.5" customHeight="1">
      <c r="A1701" s="5" t="str">
        <f>HYPERLINK("http://kyu.snu.ac.kr/sdhj/index.jsp?type=hj/GK14610_00IM0001_015a.jpg","1714_수서면_015a")</f>
        <v>1714_수서면_015a</v>
      </c>
      <c r="B1701" s="2">
        <v>1714</v>
      </c>
      <c r="C1701" s="2" t="s">
        <v>9377</v>
      </c>
      <c r="D1701" s="2" t="s">
        <v>9378</v>
      </c>
      <c r="E1701" s="2">
        <v>1700</v>
      </c>
      <c r="F1701" s="2">
        <v>3</v>
      </c>
      <c r="G1701" s="2" t="s">
        <v>9342</v>
      </c>
      <c r="H1701" s="2" t="s">
        <v>9346</v>
      </c>
      <c r="I1701" s="2">
        <v>5</v>
      </c>
      <c r="L1701" s="2">
        <v>4</v>
      </c>
      <c r="M1701" s="2" t="s">
        <v>8946</v>
      </c>
      <c r="N1701" s="2" t="s">
        <v>9207</v>
      </c>
      <c r="T1701" s="2" t="s">
        <v>9566</v>
      </c>
      <c r="U1701" s="2" t="s">
        <v>2890</v>
      </c>
      <c r="V1701" s="2" t="s">
        <v>5210</v>
      </c>
      <c r="W1701" s="2" t="s">
        <v>1817</v>
      </c>
      <c r="X1701" s="2" t="s">
        <v>11310</v>
      </c>
      <c r="Y1701" s="2" t="s">
        <v>3103</v>
      </c>
      <c r="Z1701" s="2" t="s">
        <v>6091</v>
      </c>
      <c r="AC1701" s="2">
        <v>32</v>
      </c>
      <c r="AD1701" s="2" t="s">
        <v>412</v>
      </c>
      <c r="AE1701" s="2" t="s">
        <v>6887</v>
      </c>
      <c r="AJ1701" s="2" t="s">
        <v>17</v>
      </c>
      <c r="AK1701" s="2" t="s">
        <v>7078</v>
      </c>
      <c r="AL1701" s="2" t="s">
        <v>125</v>
      </c>
      <c r="AM1701" s="2" t="s">
        <v>7009</v>
      </c>
      <c r="AT1701" s="2" t="s">
        <v>189</v>
      </c>
      <c r="AU1701" s="2" t="s">
        <v>5070</v>
      </c>
      <c r="AV1701" s="2" t="s">
        <v>3104</v>
      </c>
      <c r="AW1701" s="2" t="s">
        <v>7421</v>
      </c>
      <c r="BI1701" s="2" t="s">
        <v>2931</v>
      </c>
      <c r="BJ1701" s="2" t="s">
        <v>7945</v>
      </c>
      <c r="BM1701" s="2" t="s">
        <v>2932</v>
      </c>
      <c r="BN1701" s="2" t="s">
        <v>7948</v>
      </c>
      <c r="BO1701" s="2" t="s">
        <v>105</v>
      </c>
      <c r="BP1701" s="2" t="s">
        <v>7189</v>
      </c>
      <c r="BQ1701" s="2" t="s">
        <v>3105</v>
      </c>
      <c r="BR1701" s="2" t="s">
        <v>8622</v>
      </c>
      <c r="BS1701" s="2" t="s">
        <v>1237</v>
      </c>
      <c r="BT1701" s="2" t="s">
        <v>7035</v>
      </c>
    </row>
    <row r="1702" spans="1:72" ht="13.5" customHeight="1">
      <c r="A1702" s="5" t="str">
        <f>HYPERLINK("http://kyu.snu.ac.kr/sdhj/index.jsp?type=hj/GK14610_00IM0001_015a.jpg","1714_수서면_015a")</f>
        <v>1714_수서면_015a</v>
      </c>
      <c r="B1702" s="2">
        <v>1714</v>
      </c>
      <c r="C1702" s="2" t="s">
        <v>10781</v>
      </c>
      <c r="D1702" s="2" t="s">
        <v>10782</v>
      </c>
      <c r="E1702" s="2">
        <v>1701</v>
      </c>
      <c r="F1702" s="2">
        <v>3</v>
      </c>
      <c r="G1702" s="2" t="s">
        <v>9342</v>
      </c>
      <c r="H1702" s="2" t="s">
        <v>9346</v>
      </c>
      <c r="I1702" s="2">
        <v>5</v>
      </c>
      <c r="L1702" s="2">
        <v>4</v>
      </c>
      <c r="M1702" s="2" t="s">
        <v>8946</v>
      </c>
      <c r="N1702" s="2" t="s">
        <v>9207</v>
      </c>
      <c r="S1702" s="2" t="s">
        <v>77</v>
      </c>
      <c r="T1702" s="2" t="s">
        <v>5010</v>
      </c>
      <c r="W1702" s="2" t="s">
        <v>410</v>
      </c>
      <c r="X1702" s="2" t="s">
        <v>5049</v>
      </c>
      <c r="Y1702" s="2" t="s">
        <v>61</v>
      </c>
      <c r="Z1702" s="2" t="s">
        <v>5416</v>
      </c>
      <c r="AC1702" s="2">
        <v>46</v>
      </c>
      <c r="AD1702" s="2" t="s">
        <v>536</v>
      </c>
      <c r="AE1702" s="2" t="s">
        <v>6907</v>
      </c>
      <c r="AJ1702" s="2" t="s">
        <v>17</v>
      </c>
      <c r="AK1702" s="2" t="s">
        <v>7078</v>
      </c>
      <c r="AL1702" s="2" t="s">
        <v>1032</v>
      </c>
      <c r="AM1702" s="2" t="s">
        <v>7084</v>
      </c>
      <c r="AT1702" s="2" t="s">
        <v>38</v>
      </c>
      <c r="AU1702" s="2" t="s">
        <v>5224</v>
      </c>
      <c r="AV1702" s="2" t="s">
        <v>1664</v>
      </c>
      <c r="AW1702" s="2" t="s">
        <v>7420</v>
      </c>
      <c r="BG1702" s="2" t="s">
        <v>105</v>
      </c>
      <c r="BH1702" s="2" t="s">
        <v>7189</v>
      </c>
      <c r="BI1702" s="2" t="s">
        <v>3106</v>
      </c>
      <c r="BJ1702" s="2" t="s">
        <v>7944</v>
      </c>
      <c r="BK1702" s="2" t="s">
        <v>1407</v>
      </c>
      <c r="BL1702" s="2" t="s">
        <v>7786</v>
      </c>
      <c r="BM1702" s="2" t="s">
        <v>3107</v>
      </c>
      <c r="BN1702" s="2" t="s">
        <v>8298</v>
      </c>
      <c r="BO1702" s="2" t="s">
        <v>38</v>
      </c>
      <c r="BP1702" s="2" t="s">
        <v>5224</v>
      </c>
      <c r="BQ1702" s="2" t="s">
        <v>3108</v>
      </c>
      <c r="BR1702" s="2" t="s">
        <v>8621</v>
      </c>
      <c r="BS1702" s="2" t="s">
        <v>37</v>
      </c>
      <c r="BT1702" s="2" t="s">
        <v>7010</v>
      </c>
    </row>
    <row r="1703" spans="1:72" ht="13.5" customHeight="1">
      <c r="A1703" s="5" t="str">
        <f>HYPERLINK("http://kyu.snu.ac.kr/sdhj/index.jsp?type=hj/GK14610_00IM0001_015a.jpg","1714_수서면_015a")</f>
        <v>1714_수서면_015a</v>
      </c>
      <c r="B1703" s="2">
        <v>1714</v>
      </c>
      <c r="C1703" s="2" t="s">
        <v>9613</v>
      </c>
      <c r="D1703" s="2" t="s">
        <v>9614</v>
      </c>
      <c r="E1703" s="2">
        <v>1702</v>
      </c>
      <c r="F1703" s="2">
        <v>3</v>
      </c>
      <c r="G1703" s="2" t="s">
        <v>9342</v>
      </c>
      <c r="H1703" s="2" t="s">
        <v>9346</v>
      </c>
      <c r="I1703" s="2">
        <v>5</v>
      </c>
      <c r="L1703" s="2">
        <v>4</v>
      </c>
      <c r="M1703" s="2" t="s">
        <v>8946</v>
      </c>
      <c r="N1703" s="2" t="s">
        <v>9207</v>
      </c>
      <c r="S1703" s="2" t="s">
        <v>117</v>
      </c>
      <c r="T1703" s="2" t="s">
        <v>5009</v>
      </c>
      <c r="Y1703" s="2" t="s">
        <v>61</v>
      </c>
      <c r="Z1703" s="2" t="s">
        <v>5416</v>
      </c>
      <c r="AC1703" s="2">
        <v>6</v>
      </c>
      <c r="AD1703" s="2" t="s">
        <v>207</v>
      </c>
      <c r="AE1703" s="2" t="s">
        <v>6867</v>
      </c>
    </row>
    <row r="1704" spans="1:72" ht="13.5" customHeight="1">
      <c r="A1704" s="5" t="str">
        <f>HYPERLINK("http://kyu.snu.ac.kr/sdhj/index.jsp?type=hj/GK14610_00IM0001_015a.jpg","1714_수서면_015a")</f>
        <v>1714_수서면_015a</v>
      </c>
      <c r="B1704" s="2">
        <v>1714</v>
      </c>
      <c r="C1704" s="2" t="s">
        <v>9570</v>
      </c>
      <c r="D1704" s="2" t="s">
        <v>9571</v>
      </c>
      <c r="E1704" s="2">
        <v>1703</v>
      </c>
      <c r="F1704" s="2">
        <v>3</v>
      </c>
      <c r="G1704" s="2" t="s">
        <v>9342</v>
      </c>
      <c r="H1704" s="2" t="s">
        <v>9346</v>
      </c>
      <c r="I1704" s="2">
        <v>5</v>
      </c>
      <c r="L1704" s="2">
        <v>4</v>
      </c>
      <c r="M1704" s="2" t="s">
        <v>8946</v>
      </c>
      <c r="N1704" s="2" t="s">
        <v>9207</v>
      </c>
      <c r="S1704" s="2" t="s">
        <v>67</v>
      </c>
      <c r="T1704" s="2" t="s">
        <v>5020</v>
      </c>
      <c r="Y1704" s="2" t="s">
        <v>61</v>
      </c>
      <c r="Z1704" s="2" t="s">
        <v>5416</v>
      </c>
      <c r="AC1704" s="2">
        <v>3</v>
      </c>
      <c r="AD1704" s="2" t="s">
        <v>86</v>
      </c>
      <c r="AE1704" s="2" t="s">
        <v>6897</v>
      </c>
      <c r="AF1704" s="2" t="s">
        <v>63</v>
      </c>
      <c r="AG1704" s="2" t="s">
        <v>6918</v>
      </c>
      <c r="BF1704" s="2" t="s">
        <v>56</v>
      </c>
    </row>
    <row r="1705" spans="1:72" ht="13.5" customHeight="1">
      <c r="A1705" s="5" t="str">
        <f>HYPERLINK("http://kyu.snu.ac.kr/sdhj/index.jsp?type=hj/GK14610_00IM0001_015a.jpg","1714_수서면_015a")</f>
        <v>1714_수서면_015a</v>
      </c>
      <c r="B1705" s="2">
        <v>1714</v>
      </c>
      <c r="C1705" s="2" t="s">
        <v>9570</v>
      </c>
      <c r="D1705" s="2" t="s">
        <v>9571</v>
      </c>
      <c r="E1705" s="2">
        <v>1704</v>
      </c>
      <c r="F1705" s="2">
        <v>3</v>
      </c>
      <c r="G1705" s="2" t="s">
        <v>9342</v>
      </c>
      <c r="H1705" s="2" t="s">
        <v>9346</v>
      </c>
      <c r="I1705" s="2">
        <v>5</v>
      </c>
      <c r="L1705" s="2">
        <v>5</v>
      </c>
      <c r="M1705" s="2" t="s">
        <v>8947</v>
      </c>
      <c r="N1705" s="2" t="s">
        <v>9208</v>
      </c>
      <c r="T1705" s="2" t="s">
        <v>11311</v>
      </c>
      <c r="U1705" s="2" t="s">
        <v>3109</v>
      </c>
      <c r="V1705" s="2" t="s">
        <v>5209</v>
      </c>
      <c r="W1705" s="2" t="s">
        <v>78</v>
      </c>
      <c r="X1705" s="2" t="s">
        <v>11312</v>
      </c>
      <c r="Y1705" s="2" t="s">
        <v>3110</v>
      </c>
      <c r="Z1705" s="2" t="s">
        <v>6090</v>
      </c>
      <c r="AC1705" s="2">
        <v>37</v>
      </c>
      <c r="AD1705" s="2" t="s">
        <v>226</v>
      </c>
      <c r="AE1705" s="2" t="s">
        <v>6865</v>
      </c>
      <c r="AJ1705" s="2" t="s">
        <v>17</v>
      </c>
      <c r="AK1705" s="2" t="s">
        <v>7078</v>
      </c>
      <c r="AL1705" s="2" t="s">
        <v>79</v>
      </c>
      <c r="AM1705" s="2" t="s">
        <v>11313</v>
      </c>
      <c r="AT1705" s="2" t="s">
        <v>38</v>
      </c>
      <c r="AU1705" s="2" t="s">
        <v>5224</v>
      </c>
      <c r="AV1705" s="2" t="s">
        <v>3111</v>
      </c>
      <c r="AW1705" s="2" t="s">
        <v>7419</v>
      </c>
      <c r="BG1705" s="2" t="s">
        <v>38</v>
      </c>
      <c r="BH1705" s="2" t="s">
        <v>5224</v>
      </c>
      <c r="BI1705" s="2" t="s">
        <v>1796</v>
      </c>
      <c r="BJ1705" s="2" t="s">
        <v>4974</v>
      </c>
      <c r="BK1705" s="2" t="s">
        <v>275</v>
      </c>
      <c r="BL1705" s="2" t="s">
        <v>7195</v>
      </c>
      <c r="BM1705" s="2" t="s">
        <v>456</v>
      </c>
      <c r="BN1705" s="2" t="s">
        <v>7366</v>
      </c>
      <c r="BO1705" s="2" t="s">
        <v>38</v>
      </c>
      <c r="BP1705" s="2" t="s">
        <v>5224</v>
      </c>
      <c r="BQ1705" s="2" t="s">
        <v>3112</v>
      </c>
      <c r="BR1705" s="2" t="s">
        <v>11314</v>
      </c>
      <c r="BS1705" s="2" t="s">
        <v>72</v>
      </c>
      <c r="BT1705" s="2" t="s">
        <v>7023</v>
      </c>
    </row>
    <row r="1706" spans="1:72" ht="13.5" customHeight="1">
      <c r="A1706" s="5" t="str">
        <f>HYPERLINK("http://kyu.snu.ac.kr/sdhj/index.jsp?type=hj/GK14610_00IM0001_015b.jpg","1714_수서면_015b")</f>
        <v>1714_수서면_015b</v>
      </c>
      <c r="B1706" s="2">
        <v>1714</v>
      </c>
      <c r="C1706" s="2" t="s">
        <v>11315</v>
      </c>
      <c r="D1706" s="2" t="s">
        <v>11316</v>
      </c>
      <c r="E1706" s="2">
        <v>1705</v>
      </c>
      <c r="F1706" s="2">
        <v>3</v>
      </c>
      <c r="G1706" s="2" t="s">
        <v>9342</v>
      </c>
      <c r="H1706" s="2" t="s">
        <v>9346</v>
      </c>
      <c r="I1706" s="2">
        <v>5</v>
      </c>
      <c r="L1706" s="2">
        <v>5</v>
      </c>
      <c r="M1706" s="2" t="s">
        <v>8947</v>
      </c>
      <c r="N1706" s="2" t="s">
        <v>9208</v>
      </c>
      <c r="S1706" s="2" t="s">
        <v>77</v>
      </c>
      <c r="T1706" s="2" t="s">
        <v>5010</v>
      </c>
      <c r="W1706" s="2" t="s">
        <v>3070</v>
      </c>
      <c r="X1706" s="2" t="s">
        <v>5409</v>
      </c>
      <c r="Y1706" s="2" t="s">
        <v>61</v>
      </c>
      <c r="Z1706" s="2" t="s">
        <v>5416</v>
      </c>
      <c r="AC1706" s="2">
        <v>35</v>
      </c>
      <c r="AD1706" s="2" t="s">
        <v>255</v>
      </c>
      <c r="AE1706" s="2" t="s">
        <v>6888</v>
      </c>
      <c r="AJ1706" s="2" t="s">
        <v>17</v>
      </c>
      <c r="AK1706" s="2" t="s">
        <v>7078</v>
      </c>
      <c r="AL1706" s="2" t="s">
        <v>72</v>
      </c>
      <c r="AM1706" s="2" t="s">
        <v>7023</v>
      </c>
      <c r="AT1706" s="2" t="s">
        <v>38</v>
      </c>
      <c r="AU1706" s="2" t="s">
        <v>5224</v>
      </c>
      <c r="AV1706" s="2" t="s">
        <v>563</v>
      </c>
      <c r="AW1706" s="2" t="s">
        <v>7418</v>
      </c>
      <c r="BG1706" s="2" t="s">
        <v>38</v>
      </c>
      <c r="BH1706" s="2" t="s">
        <v>5224</v>
      </c>
      <c r="BI1706" s="2" t="s">
        <v>398</v>
      </c>
      <c r="BJ1706" s="2" t="s">
        <v>7943</v>
      </c>
      <c r="BM1706" s="2" t="s">
        <v>3113</v>
      </c>
      <c r="BN1706" s="2" t="s">
        <v>8297</v>
      </c>
      <c r="BO1706" s="2" t="s">
        <v>105</v>
      </c>
      <c r="BP1706" s="2" t="s">
        <v>7189</v>
      </c>
      <c r="BQ1706" s="2" t="s">
        <v>3114</v>
      </c>
      <c r="BR1706" s="2" t="s">
        <v>8620</v>
      </c>
      <c r="BS1706" s="2" t="s">
        <v>184</v>
      </c>
      <c r="BT1706" s="2" t="s">
        <v>7080</v>
      </c>
    </row>
    <row r="1707" spans="1:72" ht="13.5" customHeight="1">
      <c r="A1707" s="5" t="str">
        <f>HYPERLINK("http://kyu.snu.ac.kr/sdhj/index.jsp?type=hj/GK14610_00IM0001_015b.jpg","1714_수서면_015b")</f>
        <v>1714_수서면_015b</v>
      </c>
      <c r="B1707" s="2">
        <v>1714</v>
      </c>
      <c r="C1707" s="2" t="s">
        <v>11043</v>
      </c>
      <c r="D1707" s="2" t="s">
        <v>11044</v>
      </c>
      <c r="E1707" s="2">
        <v>1706</v>
      </c>
      <c r="F1707" s="2">
        <v>3</v>
      </c>
      <c r="G1707" s="2" t="s">
        <v>9342</v>
      </c>
      <c r="H1707" s="2" t="s">
        <v>9346</v>
      </c>
      <c r="I1707" s="2">
        <v>5</v>
      </c>
      <c r="L1707" s="2">
        <v>5</v>
      </c>
      <c r="M1707" s="2" t="s">
        <v>8947</v>
      </c>
      <c r="N1707" s="2" t="s">
        <v>9208</v>
      </c>
      <c r="S1707" s="2" t="s">
        <v>45</v>
      </c>
      <c r="T1707" s="2" t="s">
        <v>5011</v>
      </c>
      <c r="U1707" s="2" t="s">
        <v>3115</v>
      </c>
      <c r="V1707" s="2" t="s">
        <v>5078</v>
      </c>
      <c r="Y1707" s="2" t="s">
        <v>1270</v>
      </c>
      <c r="Z1707" s="2" t="s">
        <v>6089</v>
      </c>
      <c r="AC1707" s="2">
        <v>22</v>
      </c>
      <c r="AD1707" s="2" t="s">
        <v>579</v>
      </c>
      <c r="AE1707" s="2" t="s">
        <v>6894</v>
      </c>
    </row>
    <row r="1708" spans="1:72" ht="13.5" customHeight="1">
      <c r="A1708" s="5" t="str">
        <f>HYPERLINK("http://kyu.snu.ac.kr/sdhj/index.jsp?type=hj/GK14610_00IM0001_015b.jpg","1714_수서면_015b")</f>
        <v>1714_수서면_015b</v>
      </c>
      <c r="B1708" s="2">
        <v>1714</v>
      </c>
      <c r="C1708" s="2" t="s">
        <v>9483</v>
      </c>
      <c r="D1708" s="2" t="s">
        <v>9484</v>
      </c>
      <c r="E1708" s="2">
        <v>1707</v>
      </c>
      <c r="F1708" s="2">
        <v>3</v>
      </c>
      <c r="G1708" s="2" t="s">
        <v>9342</v>
      </c>
      <c r="H1708" s="2" t="s">
        <v>9346</v>
      </c>
      <c r="I1708" s="2">
        <v>5</v>
      </c>
      <c r="L1708" s="2">
        <v>5</v>
      </c>
      <c r="M1708" s="2" t="s">
        <v>8947</v>
      </c>
      <c r="N1708" s="2" t="s">
        <v>9208</v>
      </c>
      <c r="S1708" s="2" t="s">
        <v>52</v>
      </c>
      <c r="T1708" s="2" t="s">
        <v>5014</v>
      </c>
      <c r="U1708" s="2" t="s">
        <v>3116</v>
      </c>
      <c r="V1708" s="2" t="s">
        <v>5135</v>
      </c>
      <c r="Y1708" s="2" t="s">
        <v>3117</v>
      </c>
      <c r="Z1708" s="2" t="s">
        <v>6088</v>
      </c>
      <c r="AC1708" s="2">
        <v>15</v>
      </c>
      <c r="AD1708" s="2" t="s">
        <v>310</v>
      </c>
      <c r="AE1708" s="2" t="s">
        <v>6857</v>
      </c>
      <c r="AF1708" s="2" t="s">
        <v>63</v>
      </c>
      <c r="AG1708" s="2" t="s">
        <v>6918</v>
      </c>
      <c r="BF1708" s="2" t="s">
        <v>56</v>
      </c>
    </row>
    <row r="1709" spans="1:72" ht="13.5" customHeight="1">
      <c r="A1709" s="5" t="str">
        <f>HYPERLINK("http://kyu.snu.ac.kr/sdhj/index.jsp?type=hj/GK14610_00IM0001_015b.jpg","1714_수서면_015b")</f>
        <v>1714_수서면_015b</v>
      </c>
      <c r="B1709" s="2">
        <v>1714</v>
      </c>
      <c r="C1709" s="2" t="s">
        <v>9507</v>
      </c>
      <c r="D1709" s="2" t="s">
        <v>9508</v>
      </c>
      <c r="E1709" s="2">
        <v>1708</v>
      </c>
      <c r="F1709" s="2">
        <v>3</v>
      </c>
      <c r="G1709" s="2" t="s">
        <v>9342</v>
      </c>
      <c r="H1709" s="2" t="s">
        <v>9346</v>
      </c>
      <c r="I1709" s="2">
        <v>5</v>
      </c>
      <c r="L1709" s="2">
        <v>5</v>
      </c>
      <c r="M1709" s="2" t="s">
        <v>8947</v>
      </c>
      <c r="N1709" s="2" t="s">
        <v>9208</v>
      </c>
      <c r="S1709" s="2" t="s">
        <v>67</v>
      </c>
      <c r="T1709" s="2" t="s">
        <v>5020</v>
      </c>
      <c r="Y1709" s="2" t="s">
        <v>61</v>
      </c>
      <c r="Z1709" s="2" t="s">
        <v>5416</v>
      </c>
      <c r="AF1709" s="2" t="s">
        <v>65</v>
      </c>
      <c r="AG1709" s="2" t="s">
        <v>5367</v>
      </c>
      <c r="BF1709" s="2" t="s">
        <v>56</v>
      </c>
    </row>
    <row r="1710" spans="1:72" ht="13.5" customHeight="1">
      <c r="A1710" s="5" t="str">
        <f>HYPERLINK("http://kyu.snu.ac.kr/sdhj/index.jsp?type=hj/GK14610_00IM0001_015b.jpg","1714_수서면_015b")</f>
        <v>1714_수서면_015b</v>
      </c>
      <c r="B1710" s="2">
        <v>1714</v>
      </c>
      <c r="C1710" s="2" t="s">
        <v>11229</v>
      </c>
      <c r="D1710" s="2" t="s">
        <v>11230</v>
      </c>
      <c r="E1710" s="2">
        <v>1709</v>
      </c>
      <c r="F1710" s="2">
        <v>3</v>
      </c>
      <c r="G1710" s="2" t="s">
        <v>9342</v>
      </c>
      <c r="H1710" s="2" t="s">
        <v>9346</v>
      </c>
      <c r="I1710" s="2">
        <v>5</v>
      </c>
      <c r="L1710" s="2">
        <v>5</v>
      </c>
      <c r="M1710" s="2" t="s">
        <v>8947</v>
      </c>
      <c r="N1710" s="2" t="s">
        <v>9208</v>
      </c>
      <c r="S1710" s="2" t="s">
        <v>67</v>
      </c>
      <c r="T1710" s="2" t="s">
        <v>5020</v>
      </c>
      <c r="Y1710" s="2" t="s">
        <v>485</v>
      </c>
      <c r="Z1710" s="2" t="s">
        <v>6087</v>
      </c>
      <c r="AC1710" s="2">
        <v>3</v>
      </c>
      <c r="AD1710" s="2" t="s">
        <v>86</v>
      </c>
      <c r="AE1710" s="2" t="s">
        <v>6897</v>
      </c>
      <c r="AF1710" s="2" t="s">
        <v>63</v>
      </c>
      <c r="AG1710" s="2" t="s">
        <v>6918</v>
      </c>
      <c r="BF1710" s="2" t="s">
        <v>56</v>
      </c>
    </row>
    <row r="1711" spans="1:72" ht="13.5" customHeight="1">
      <c r="A1711" s="5" t="str">
        <f>HYPERLINK("http://kyu.snu.ac.kr/sdhj/index.jsp?type=hj/GK14610_00IM0001_015b.jpg","1714_수서면_015b")</f>
        <v>1714_수서면_015b</v>
      </c>
      <c r="B1711" s="2">
        <v>1714</v>
      </c>
      <c r="C1711" s="2" t="s">
        <v>11229</v>
      </c>
      <c r="D1711" s="2" t="s">
        <v>11230</v>
      </c>
      <c r="E1711" s="2">
        <v>1710</v>
      </c>
      <c r="F1711" s="2">
        <v>3</v>
      </c>
      <c r="G1711" s="2" t="s">
        <v>9342</v>
      </c>
      <c r="H1711" s="2" t="s">
        <v>9346</v>
      </c>
      <c r="I1711" s="2">
        <v>5</v>
      </c>
      <c r="L1711" s="2">
        <v>5</v>
      </c>
      <c r="M1711" s="2" t="s">
        <v>8947</v>
      </c>
      <c r="N1711" s="2" t="s">
        <v>9208</v>
      </c>
      <c r="S1711" s="2" t="s">
        <v>962</v>
      </c>
      <c r="T1711" s="2" t="s">
        <v>5022</v>
      </c>
      <c r="U1711" s="2" t="s">
        <v>3040</v>
      </c>
      <c r="V1711" s="2" t="s">
        <v>5195</v>
      </c>
      <c r="Y1711" s="2" t="s">
        <v>3118</v>
      </c>
      <c r="Z1711" s="2" t="s">
        <v>6086</v>
      </c>
      <c r="AC1711" s="2">
        <v>30</v>
      </c>
      <c r="AD1711" s="2" t="s">
        <v>51</v>
      </c>
      <c r="AE1711" s="2" t="s">
        <v>6895</v>
      </c>
    </row>
    <row r="1712" spans="1:72" ht="13.5" customHeight="1">
      <c r="A1712" s="5" t="str">
        <f>HYPERLINK("http://kyu.snu.ac.kr/sdhj/index.jsp?type=hj/GK14610_00IM0001_015b.jpg","1714_수서면_015b")</f>
        <v>1714_수서면_015b</v>
      </c>
      <c r="B1712" s="2">
        <v>1714</v>
      </c>
      <c r="C1712" s="2" t="s">
        <v>11229</v>
      </c>
      <c r="D1712" s="2" t="s">
        <v>11230</v>
      </c>
      <c r="E1712" s="2">
        <v>1711</v>
      </c>
      <c r="F1712" s="2">
        <v>3</v>
      </c>
      <c r="G1712" s="2" t="s">
        <v>9342</v>
      </c>
      <c r="H1712" s="2" t="s">
        <v>9346</v>
      </c>
      <c r="I1712" s="2">
        <v>5</v>
      </c>
      <c r="L1712" s="2">
        <v>5</v>
      </c>
      <c r="M1712" s="2" t="s">
        <v>8947</v>
      </c>
      <c r="N1712" s="2" t="s">
        <v>9208</v>
      </c>
      <c r="S1712" s="2" t="s">
        <v>3119</v>
      </c>
      <c r="T1712" s="2" t="s">
        <v>5047</v>
      </c>
      <c r="U1712" s="2" t="s">
        <v>920</v>
      </c>
      <c r="V1712" s="2" t="s">
        <v>5079</v>
      </c>
      <c r="W1712" s="2" t="s">
        <v>3070</v>
      </c>
      <c r="X1712" s="2" t="s">
        <v>5409</v>
      </c>
      <c r="Y1712" s="2" t="s">
        <v>3120</v>
      </c>
      <c r="Z1712" s="2" t="s">
        <v>6085</v>
      </c>
      <c r="AC1712" s="2">
        <v>17</v>
      </c>
      <c r="AD1712" s="2" t="s">
        <v>259</v>
      </c>
      <c r="AE1712" s="2" t="s">
        <v>6862</v>
      </c>
      <c r="AF1712" s="2" t="s">
        <v>63</v>
      </c>
      <c r="AG1712" s="2" t="s">
        <v>6918</v>
      </c>
    </row>
    <row r="1713" spans="1:72" ht="13.5" customHeight="1">
      <c r="A1713" s="5" t="str">
        <f>HYPERLINK("http://kyu.snu.ac.kr/sdhj/index.jsp?type=hj/GK14610_00IM0001_015b.jpg","1714_수서면_015b")</f>
        <v>1714_수서면_015b</v>
      </c>
      <c r="B1713" s="2">
        <v>1714</v>
      </c>
      <c r="C1713" s="2" t="s">
        <v>9507</v>
      </c>
      <c r="D1713" s="2" t="s">
        <v>9508</v>
      </c>
      <c r="E1713" s="2">
        <v>1712</v>
      </c>
      <c r="F1713" s="2">
        <v>3</v>
      </c>
      <c r="G1713" s="2" t="s">
        <v>9342</v>
      </c>
      <c r="H1713" s="2" t="s">
        <v>9346</v>
      </c>
      <c r="I1713" s="2">
        <v>5</v>
      </c>
      <c r="L1713" s="2">
        <v>5</v>
      </c>
      <c r="M1713" s="2" t="s">
        <v>8947</v>
      </c>
      <c r="N1713" s="2" t="s">
        <v>9208</v>
      </c>
      <c r="S1713" s="2" t="s">
        <v>3121</v>
      </c>
      <c r="T1713" s="2" t="s">
        <v>5029</v>
      </c>
      <c r="Y1713" s="2" t="s">
        <v>3122</v>
      </c>
      <c r="Z1713" s="2" t="s">
        <v>6084</v>
      </c>
      <c r="AC1713" s="2">
        <v>7</v>
      </c>
      <c r="AD1713" s="2" t="s">
        <v>401</v>
      </c>
      <c r="AE1713" s="2" t="s">
        <v>6863</v>
      </c>
    </row>
    <row r="1714" spans="1:72" ht="13.5" customHeight="1">
      <c r="A1714" s="5" t="str">
        <f>HYPERLINK("http://kyu.snu.ac.kr/sdhj/index.jsp?type=hj/GK14610_00IM0001_015b.jpg","1714_수서면_015b")</f>
        <v>1714_수서면_015b</v>
      </c>
      <c r="B1714" s="2">
        <v>1714</v>
      </c>
      <c r="C1714" s="2" t="s">
        <v>11229</v>
      </c>
      <c r="D1714" s="2" t="s">
        <v>11230</v>
      </c>
      <c r="E1714" s="2">
        <v>1713</v>
      </c>
      <c r="F1714" s="2">
        <v>3</v>
      </c>
      <c r="G1714" s="2" t="s">
        <v>9342</v>
      </c>
      <c r="H1714" s="2" t="s">
        <v>9346</v>
      </c>
      <c r="I1714" s="2">
        <v>6</v>
      </c>
      <c r="J1714" s="2" t="s">
        <v>4871</v>
      </c>
      <c r="K1714" s="2" t="s">
        <v>4956</v>
      </c>
      <c r="L1714" s="2">
        <v>1</v>
      </c>
      <c r="M1714" s="2" t="s">
        <v>11317</v>
      </c>
      <c r="N1714" s="2" t="s">
        <v>9209</v>
      </c>
      <c r="T1714" s="2" t="s">
        <v>11318</v>
      </c>
      <c r="U1714" s="2" t="s">
        <v>3123</v>
      </c>
      <c r="V1714" s="2" t="s">
        <v>5208</v>
      </c>
      <c r="W1714" s="2" t="s">
        <v>78</v>
      </c>
      <c r="X1714" s="2" t="s">
        <v>11319</v>
      </c>
      <c r="Y1714" s="2" t="s">
        <v>4871</v>
      </c>
      <c r="Z1714" s="2" t="s">
        <v>4956</v>
      </c>
      <c r="AC1714" s="2">
        <v>40</v>
      </c>
      <c r="AD1714" s="2" t="s">
        <v>221</v>
      </c>
      <c r="AE1714" s="2" t="s">
        <v>6885</v>
      </c>
      <c r="AJ1714" s="2" t="s">
        <v>17</v>
      </c>
      <c r="AK1714" s="2" t="s">
        <v>7078</v>
      </c>
      <c r="AL1714" s="2" t="s">
        <v>79</v>
      </c>
      <c r="AM1714" s="2" t="s">
        <v>11320</v>
      </c>
      <c r="AT1714" s="2" t="s">
        <v>38</v>
      </c>
      <c r="AU1714" s="2" t="s">
        <v>5224</v>
      </c>
      <c r="AV1714" s="2" t="s">
        <v>3124</v>
      </c>
      <c r="AW1714" s="2" t="s">
        <v>11321</v>
      </c>
      <c r="BG1714" s="2" t="s">
        <v>148</v>
      </c>
      <c r="BH1714" s="2" t="s">
        <v>5109</v>
      </c>
      <c r="BI1714" s="2" t="s">
        <v>758</v>
      </c>
      <c r="BJ1714" s="2" t="s">
        <v>5494</v>
      </c>
      <c r="BK1714" s="2" t="s">
        <v>148</v>
      </c>
      <c r="BL1714" s="2" t="s">
        <v>5109</v>
      </c>
      <c r="BM1714" s="2" t="s">
        <v>3097</v>
      </c>
      <c r="BN1714" s="2" t="s">
        <v>8296</v>
      </c>
      <c r="BO1714" s="2" t="s">
        <v>148</v>
      </c>
      <c r="BP1714" s="2" t="s">
        <v>5109</v>
      </c>
      <c r="BQ1714" s="2" t="s">
        <v>3098</v>
      </c>
      <c r="BR1714" s="2" t="s">
        <v>7674</v>
      </c>
      <c r="BS1714" s="2" t="s">
        <v>1078</v>
      </c>
      <c r="BT1714" s="2" t="s">
        <v>7088</v>
      </c>
    </row>
    <row r="1715" spans="1:72" ht="13.5" customHeight="1">
      <c r="A1715" s="5" t="str">
        <f>HYPERLINK("http://kyu.snu.ac.kr/sdhj/index.jsp?type=hj/GK14610_00IM0001_015b.jpg","1714_수서면_015b")</f>
        <v>1714_수서면_015b</v>
      </c>
      <c r="B1715" s="2">
        <v>1714</v>
      </c>
      <c r="C1715" s="2" t="s">
        <v>11322</v>
      </c>
      <c r="D1715" s="2" t="s">
        <v>11323</v>
      </c>
      <c r="E1715" s="2">
        <v>1714</v>
      </c>
      <c r="F1715" s="2">
        <v>3</v>
      </c>
      <c r="G1715" s="2" t="s">
        <v>9342</v>
      </c>
      <c r="H1715" s="2" t="s">
        <v>9346</v>
      </c>
      <c r="I1715" s="2">
        <v>6</v>
      </c>
      <c r="L1715" s="2">
        <v>1</v>
      </c>
      <c r="M1715" s="2" t="s">
        <v>11317</v>
      </c>
      <c r="N1715" s="2" t="s">
        <v>9209</v>
      </c>
      <c r="S1715" s="2" t="s">
        <v>77</v>
      </c>
      <c r="T1715" s="2" t="s">
        <v>5010</v>
      </c>
      <c r="U1715" s="2" t="s">
        <v>150</v>
      </c>
      <c r="V1715" s="2" t="s">
        <v>5065</v>
      </c>
      <c r="Y1715" s="2" t="s">
        <v>3125</v>
      </c>
      <c r="Z1715" s="2" t="s">
        <v>6083</v>
      </c>
      <c r="AC1715" s="2">
        <v>24</v>
      </c>
      <c r="AD1715" s="2" t="s">
        <v>281</v>
      </c>
      <c r="AE1715" s="2" t="s">
        <v>6874</v>
      </c>
      <c r="AJ1715" s="2" t="s">
        <v>17</v>
      </c>
      <c r="AK1715" s="2" t="s">
        <v>7078</v>
      </c>
      <c r="AL1715" s="2" t="s">
        <v>37</v>
      </c>
      <c r="AM1715" s="2" t="s">
        <v>7010</v>
      </c>
      <c r="AN1715" s="2" t="s">
        <v>419</v>
      </c>
      <c r="AO1715" s="2" t="s">
        <v>5018</v>
      </c>
      <c r="AR1715" s="2" t="s">
        <v>3126</v>
      </c>
      <c r="AS1715" s="2" t="s">
        <v>7140</v>
      </c>
      <c r="AV1715" s="2" t="s">
        <v>4872</v>
      </c>
      <c r="AW1715" s="2" t="s">
        <v>7417</v>
      </c>
      <c r="BI1715" s="2" t="s">
        <v>3127</v>
      </c>
      <c r="BJ1715" s="2" t="s">
        <v>7942</v>
      </c>
      <c r="BM1715" s="2" t="s">
        <v>3128</v>
      </c>
      <c r="BN1715" s="2" t="s">
        <v>6537</v>
      </c>
      <c r="BO1715" s="2" t="s">
        <v>38</v>
      </c>
      <c r="BP1715" s="2" t="s">
        <v>5224</v>
      </c>
      <c r="BQ1715" s="2" t="s">
        <v>3129</v>
      </c>
      <c r="BR1715" s="2" t="s">
        <v>8619</v>
      </c>
      <c r="BS1715" s="2" t="s">
        <v>2895</v>
      </c>
      <c r="BT1715" s="2" t="s">
        <v>6041</v>
      </c>
    </row>
    <row r="1716" spans="1:72" ht="13.5" customHeight="1">
      <c r="A1716" s="5" t="str">
        <f>HYPERLINK("http://kyu.snu.ac.kr/sdhj/index.jsp?type=hj/GK14610_00IM0001_015b.jpg","1714_수서면_015b")</f>
        <v>1714_수서면_015b</v>
      </c>
      <c r="B1716" s="2">
        <v>1714</v>
      </c>
      <c r="C1716" s="2" t="s">
        <v>9868</v>
      </c>
      <c r="D1716" s="2" t="s">
        <v>9869</v>
      </c>
      <c r="E1716" s="2">
        <v>1715</v>
      </c>
      <c r="F1716" s="2">
        <v>3</v>
      </c>
      <c r="G1716" s="2" t="s">
        <v>9342</v>
      </c>
      <c r="H1716" s="2" t="s">
        <v>9346</v>
      </c>
      <c r="I1716" s="2">
        <v>6</v>
      </c>
      <c r="L1716" s="2">
        <v>1</v>
      </c>
      <c r="M1716" s="2" t="s">
        <v>11317</v>
      </c>
      <c r="N1716" s="2" t="s">
        <v>9209</v>
      </c>
      <c r="S1716" s="2" t="s">
        <v>142</v>
      </c>
      <c r="T1716" s="2" t="s">
        <v>5016</v>
      </c>
      <c r="U1716" s="2" t="s">
        <v>150</v>
      </c>
      <c r="V1716" s="2" t="s">
        <v>5065</v>
      </c>
      <c r="Y1716" s="2" t="s">
        <v>3130</v>
      </c>
      <c r="Z1716" s="2" t="s">
        <v>5793</v>
      </c>
      <c r="AC1716" s="2">
        <v>83</v>
      </c>
      <c r="AD1716" s="2" t="s">
        <v>294</v>
      </c>
      <c r="AE1716" s="2" t="s">
        <v>6892</v>
      </c>
    </row>
    <row r="1717" spans="1:72" ht="13.5" customHeight="1">
      <c r="A1717" s="5" t="str">
        <f>HYPERLINK("http://kyu.snu.ac.kr/sdhj/index.jsp?type=hj/GK14610_00IM0001_015b.jpg","1714_수서면_015b")</f>
        <v>1714_수서면_015b</v>
      </c>
      <c r="B1717" s="2">
        <v>1714</v>
      </c>
      <c r="C1717" s="2" t="s">
        <v>10283</v>
      </c>
      <c r="D1717" s="2" t="s">
        <v>10284</v>
      </c>
      <c r="E1717" s="2">
        <v>1716</v>
      </c>
      <c r="F1717" s="2">
        <v>3</v>
      </c>
      <c r="G1717" s="2" t="s">
        <v>9342</v>
      </c>
      <c r="H1717" s="2" t="s">
        <v>9346</v>
      </c>
      <c r="I1717" s="2">
        <v>6</v>
      </c>
      <c r="L1717" s="2">
        <v>1</v>
      </c>
      <c r="M1717" s="2" t="s">
        <v>11317</v>
      </c>
      <c r="N1717" s="2" t="s">
        <v>9209</v>
      </c>
      <c r="S1717" s="2" t="s">
        <v>117</v>
      </c>
      <c r="T1717" s="2" t="s">
        <v>5009</v>
      </c>
      <c r="Y1717" s="2" t="s">
        <v>61</v>
      </c>
      <c r="Z1717" s="2" t="s">
        <v>5416</v>
      </c>
      <c r="AC1717" s="2">
        <v>4</v>
      </c>
      <c r="AD1717" s="2" t="s">
        <v>176</v>
      </c>
      <c r="AE1717" s="2" t="s">
        <v>6873</v>
      </c>
    </row>
    <row r="1718" spans="1:72" ht="13.5" customHeight="1">
      <c r="A1718" s="5" t="str">
        <f>HYPERLINK("http://kyu.snu.ac.kr/sdhj/index.jsp?type=hj/GK14610_00IM0001_015b.jpg","1714_수서면_015b")</f>
        <v>1714_수서면_015b</v>
      </c>
      <c r="B1718" s="2">
        <v>1714</v>
      </c>
      <c r="C1718" s="2" t="s">
        <v>11324</v>
      </c>
      <c r="D1718" s="2" t="s">
        <v>11325</v>
      </c>
      <c r="E1718" s="2">
        <v>1717</v>
      </c>
      <c r="F1718" s="2">
        <v>3</v>
      </c>
      <c r="G1718" s="2" t="s">
        <v>9342</v>
      </c>
      <c r="H1718" s="2" t="s">
        <v>9346</v>
      </c>
      <c r="I1718" s="2">
        <v>6</v>
      </c>
      <c r="L1718" s="2">
        <v>1</v>
      </c>
      <c r="M1718" s="2" t="s">
        <v>11317</v>
      </c>
      <c r="N1718" s="2" t="s">
        <v>9209</v>
      </c>
      <c r="S1718" s="2" t="s">
        <v>52</v>
      </c>
      <c r="T1718" s="2" t="s">
        <v>5014</v>
      </c>
      <c r="Y1718" s="2" t="s">
        <v>1075</v>
      </c>
      <c r="Z1718" s="2" t="s">
        <v>6082</v>
      </c>
      <c r="AC1718" s="2">
        <v>2</v>
      </c>
      <c r="AD1718" s="2" t="s">
        <v>66</v>
      </c>
      <c r="AE1718" s="2" t="s">
        <v>6881</v>
      </c>
      <c r="AG1718" s="2" t="s">
        <v>11326</v>
      </c>
      <c r="BF1718" s="2" t="s">
        <v>56</v>
      </c>
    </row>
    <row r="1719" spans="1:72" ht="13.5" customHeight="1">
      <c r="A1719" s="5" t="str">
        <f>HYPERLINK("http://kyu.snu.ac.kr/sdhj/index.jsp?type=hj/GK14610_00IM0001_015b.jpg","1714_수서면_015b")</f>
        <v>1714_수서면_015b</v>
      </c>
      <c r="B1719" s="2">
        <v>1714</v>
      </c>
      <c r="C1719" s="2" t="s">
        <v>11324</v>
      </c>
      <c r="D1719" s="2" t="s">
        <v>11325</v>
      </c>
      <c r="E1719" s="2">
        <v>1718</v>
      </c>
      <c r="F1719" s="2">
        <v>3</v>
      </c>
      <c r="G1719" s="2" t="s">
        <v>9342</v>
      </c>
      <c r="H1719" s="2" t="s">
        <v>9346</v>
      </c>
      <c r="I1719" s="2">
        <v>6</v>
      </c>
      <c r="L1719" s="2">
        <v>1</v>
      </c>
      <c r="M1719" s="2" t="s">
        <v>11317</v>
      </c>
      <c r="N1719" s="2" t="s">
        <v>9209</v>
      </c>
      <c r="S1719" s="2" t="s">
        <v>3131</v>
      </c>
      <c r="T1719" s="2" t="s">
        <v>5044</v>
      </c>
      <c r="Y1719" s="2" t="s">
        <v>2155</v>
      </c>
      <c r="Z1719" s="2" t="s">
        <v>6081</v>
      </c>
      <c r="AC1719" s="2">
        <v>4</v>
      </c>
      <c r="AD1719" s="2" t="s">
        <v>176</v>
      </c>
      <c r="AE1719" s="2" t="s">
        <v>6873</v>
      </c>
      <c r="AF1719" s="2" t="s">
        <v>11327</v>
      </c>
      <c r="AG1719" s="2" t="s">
        <v>11328</v>
      </c>
    </row>
    <row r="1720" spans="1:72" ht="13.5" customHeight="1">
      <c r="A1720" s="5" t="str">
        <f>HYPERLINK("http://kyu.snu.ac.kr/sdhj/index.jsp?type=hj/GK14610_00IM0001_015b.jpg","1714_수서면_015b")</f>
        <v>1714_수서면_015b</v>
      </c>
      <c r="B1720" s="2">
        <v>1714</v>
      </c>
      <c r="C1720" s="2" t="s">
        <v>11324</v>
      </c>
      <c r="D1720" s="2" t="s">
        <v>11325</v>
      </c>
      <c r="E1720" s="2">
        <v>1719</v>
      </c>
      <c r="F1720" s="2">
        <v>3</v>
      </c>
      <c r="G1720" s="2" t="s">
        <v>9342</v>
      </c>
      <c r="H1720" s="2" t="s">
        <v>9346</v>
      </c>
      <c r="I1720" s="2">
        <v>6</v>
      </c>
      <c r="L1720" s="2">
        <v>2</v>
      </c>
      <c r="M1720" s="2" t="s">
        <v>8948</v>
      </c>
      <c r="N1720" s="2" t="s">
        <v>9210</v>
      </c>
      <c r="T1720" s="2" t="s">
        <v>9486</v>
      </c>
      <c r="U1720" s="2" t="s">
        <v>347</v>
      </c>
      <c r="V1720" s="2" t="s">
        <v>5076</v>
      </c>
      <c r="W1720" s="2" t="s">
        <v>864</v>
      </c>
      <c r="X1720" s="2" t="s">
        <v>5404</v>
      </c>
      <c r="Y1720" s="2" t="s">
        <v>3132</v>
      </c>
      <c r="Z1720" s="2" t="s">
        <v>6080</v>
      </c>
      <c r="AC1720" s="2">
        <v>51</v>
      </c>
      <c r="AD1720" s="2" t="s">
        <v>268</v>
      </c>
      <c r="AE1720" s="2" t="s">
        <v>6227</v>
      </c>
      <c r="AJ1720" s="2" t="s">
        <v>17</v>
      </c>
      <c r="AK1720" s="2" t="s">
        <v>7078</v>
      </c>
      <c r="AL1720" s="2" t="s">
        <v>805</v>
      </c>
      <c r="AM1720" s="2" t="s">
        <v>7097</v>
      </c>
      <c r="AT1720" s="2" t="s">
        <v>725</v>
      </c>
      <c r="AU1720" s="2" t="s">
        <v>7187</v>
      </c>
      <c r="AV1720" s="2" t="s">
        <v>3133</v>
      </c>
      <c r="AW1720" s="2" t="s">
        <v>5415</v>
      </c>
      <c r="BG1720" s="2" t="s">
        <v>725</v>
      </c>
      <c r="BH1720" s="2" t="s">
        <v>7187</v>
      </c>
      <c r="BI1720" s="2" t="s">
        <v>3134</v>
      </c>
      <c r="BJ1720" s="2" t="s">
        <v>7941</v>
      </c>
      <c r="BK1720" s="2" t="s">
        <v>2784</v>
      </c>
      <c r="BL1720" s="2" t="s">
        <v>8120</v>
      </c>
      <c r="BM1720" s="2" t="s">
        <v>3135</v>
      </c>
      <c r="BN1720" s="2" t="s">
        <v>8295</v>
      </c>
      <c r="BO1720" s="2" t="s">
        <v>3136</v>
      </c>
      <c r="BP1720" s="2" t="s">
        <v>8476</v>
      </c>
      <c r="BQ1720" s="2" t="s">
        <v>3137</v>
      </c>
      <c r="BR1720" s="2" t="s">
        <v>8618</v>
      </c>
      <c r="BS1720" s="2" t="s">
        <v>1032</v>
      </c>
      <c r="BT1720" s="2" t="s">
        <v>7084</v>
      </c>
    </row>
    <row r="1721" spans="1:72" ht="13.5" customHeight="1">
      <c r="A1721" s="5" t="str">
        <f>HYPERLINK("http://kyu.snu.ac.kr/sdhj/index.jsp?type=hj/GK14610_00IM0001_015b.jpg","1714_수서면_015b")</f>
        <v>1714_수서면_015b</v>
      </c>
      <c r="B1721" s="2">
        <v>1714</v>
      </c>
      <c r="C1721" s="2" t="s">
        <v>9405</v>
      </c>
      <c r="D1721" s="2" t="s">
        <v>9406</v>
      </c>
      <c r="E1721" s="2">
        <v>1720</v>
      </c>
      <c r="F1721" s="2">
        <v>3</v>
      </c>
      <c r="G1721" s="2" t="s">
        <v>9342</v>
      </c>
      <c r="H1721" s="2" t="s">
        <v>9346</v>
      </c>
      <c r="I1721" s="2">
        <v>6</v>
      </c>
      <c r="L1721" s="2">
        <v>2</v>
      </c>
      <c r="M1721" s="2" t="s">
        <v>8948</v>
      </c>
      <c r="N1721" s="2" t="s">
        <v>9210</v>
      </c>
      <c r="S1721" s="2" t="s">
        <v>77</v>
      </c>
      <c r="T1721" s="2" t="s">
        <v>5010</v>
      </c>
      <c r="W1721" s="2" t="s">
        <v>410</v>
      </c>
      <c r="X1721" s="2" t="s">
        <v>5049</v>
      </c>
      <c r="Y1721" s="2" t="s">
        <v>764</v>
      </c>
      <c r="Z1721" s="2" t="s">
        <v>5449</v>
      </c>
      <c r="AC1721" s="2">
        <v>50</v>
      </c>
      <c r="AD1721" s="2" t="s">
        <v>165</v>
      </c>
      <c r="AE1721" s="2" t="s">
        <v>6860</v>
      </c>
      <c r="AJ1721" s="2" t="s">
        <v>765</v>
      </c>
      <c r="AK1721" s="2" t="s">
        <v>7079</v>
      </c>
      <c r="AL1721" s="2" t="s">
        <v>1032</v>
      </c>
      <c r="AM1721" s="2" t="s">
        <v>7084</v>
      </c>
      <c r="AT1721" s="2" t="s">
        <v>1406</v>
      </c>
      <c r="AU1721" s="2" t="s">
        <v>5270</v>
      </c>
      <c r="AV1721" s="2" t="s">
        <v>3138</v>
      </c>
      <c r="AW1721" s="2" t="s">
        <v>7416</v>
      </c>
      <c r="BG1721" s="2" t="s">
        <v>1609</v>
      </c>
      <c r="BH1721" s="2" t="s">
        <v>7793</v>
      </c>
      <c r="BI1721" s="2" t="s">
        <v>3139</v>
      </c>
      <c r="BJ1721" s="2" t="s">
        <v>7940</v>
      </c>
      <c r="BK1721" s="2" t="s">
        <v>725</v>
      </c>
      <c r="BL1721" s="2" t="s">
        <v>7187</v>
      </c>
      <c r="BM1721" s="2" t="s">
        <v>4844</v>
      </c>
      <c r="BN1721" s="2" t="s">
        <v>5934</v>
      </c>
      <c r="BO1721" s="2" t="s">
        <v>3140</v>
      </c>
      <c r="BP1721" s="2" t="s">
        <v>8475</v>
      </c>
      <c r="BQ1721" s="2" t="s">
        <v>3141</v>
      </c>
      <c r="BR1721" s="2" t="s">
        <v>11329</v>
      </c>
      <c r="BS1721" s="2" t="s">
        <v>110</v>
      </c>
      <c r="BT1721" s="2" t="s">
        <v>7056</v>
      </c>
    </row>
    <row r="1722" spans="1:72" ht="13.5" customHeight="1">
      <c r="A1722" s="5" t="str">
        <f>HYPERLINK("http://kyu.snu.ac.kr/sdhj/index.jsp?type=hj/GK14610_00IM0001_015b.jpg","1714_수서면_015b")</f>
        <v>1714_수서면_015b</v>
      </c>
      <c r="B1722" s="2">
        <v>1714</v>
      </c>
      <c r="C1722" s="2" t="s">
        <v>11330</v>
      </c>
      <c r="D1722" s="2" t="s">
        <v>11331</v>
      </c>
      <c r="E1722" s="2">
        <v>1721</v>
      </c>
      <c r="F1722" s="2">
        <v>3</v>
      </c>
      <c r="G1722" s="2" t="s">
        <v>9342</v>
      </c>
      <c r="H1722" s="2" t="s">
        <v>9346</v>
      </c>
      <c r="I1722" s="2">
        <v>6</v>
      </c>
      <c r="L1722" s="2">
        <v>2</v>
      </c>
      <c r="M1722" s="2" t="s">
        <v>8948</v>
      </c>
      <c r="N1722" s="2" t="s">
        <v>9210</v>
      </c>
      <c r="S1722" s="2" t="s">
        <v>962</v>
      </c>
      <c r="T1722" s="2" t="s">
        <v>5022</v>
      </c>
      <c r="Y1722" s="2" t="s">
        <v>3142</v>
      </c>
      <c r="Z1722" s="2" t="s">
        <v>6079</v>
      </c>
      <c r="AC1722" s="2">
        <v>15</v>
      </c>
      <c r="AD1722" s="2" t="s">
        <v>310</v>
      </c>
      <c r="AE1722" s="2" t="s">
        <v>6857</v>
      </c>
      <c r="AG1722" s="2" t="s">
        <v>9498</v>
      </c>
    </row>
    <row r="1723" spans="1:72" ht="13.5" customHeight="1">
      <c r="A1723" s="5" t="str">
        <f>HYPERLINK("http://kyu.snu.ac.kr/sdhj/index.jsp?type=hj/GK14610_00IM0001_015b.jpg","1714_수서면_015b")</f>
        <v>1714_수서면_015b</v>
      </c>
      <c r="B1723" s="2">
        <v>1714</v>
      </c>
      <c r="C1723" s="2" t="s">
        <v>9493</v>
      </c>
      <c r="D1723" s="2" t="s">
        <v>9494</v>
      </c>
      <c r="E1723" s="2">
        <v>1722</v>
      </c>
      <c r="F1723" s="2">
        <v>3</v>
      </c>
      <c r="G1723" s="2" t="s">
        <v>9342</v>
      </c>
      <c r="H1723" s="2" t="s">
        <v>9346</v>
      </c>
      <c r="I1723" s="2">
        <v>6</v>
      </c>
      <c r="L1723" s="2">
        <v>2</v>
      </c>
      <c r="M1723" s="2" t="s">
        <v>8948</v>
      </c>
      <c r="N1723" s="2" t="s">
        <v>9210</v>
      </c>
      <c r="S1723" s="2" t="s">
        <v>117</v>
      </c>
      <c r="T1723" s="2" t="s">
        <v>5009</v>
      </c>
      <c r="AC1723" s="2">
        <v>10</v>
      </c>
      <c r="AD1723" s="2" t="s">
        <v>283</v>
      </c>
      <c r="AE1723" s="2" t="s">
        <v>6876</v>
      </c>
      <c r="AG1723" s="2" t="s">
        <v>9498</v>
      </c>
    </row>
    <row r="1724" spans="1:72" ht="13.5" customHeight="1">
      <c r="A1724" s="5" t="str">
        <f>HYPERLINK("http://kyu.snu.ac.kr/sdhj/index.jsp?type=hj/GK14610_00IM0001_015b.jpg","1714_수서면_015b")</f>
        <v>1714_수서면_015b</v>
      </c>
      <c r="B1724" s="2">
        <v>1714</v>
      </c>
      <c r="C1724" s="2" t="s">
        <v>9493</v>
      </c>
      <c r="D1724" s="2" t="s">
        <v>9494</v>
      </c>
      <c r="E1724" s="2">
        <v>1723</v>
      </c>
      <c r="F1724" s="2">
        <v>3</v>
      </c>
      <c r="G1724" s="2" t="s">
        <v>9342</v>
      </c>
      <c r="H1724" s="2" t="s">
        <v>9346</v>
      </c>
      <c r="I1724" s="2">
        <v>6</v>
      </c>
      <c r="L1724" s="2">
        <v>2</v>
      </c>
      <c r="M1724" s="2" t="s">
        <v>8948</v>
      </c>
      <c r="N1724" s="2" t="s">
        <v>9210</v>
      </c>
      <c r="S1724" s="2" t="s">
        <v>67</v>
      </c>
      <c r="T1724" s="2" t="s">
        <v>5020</v>
      </c>
      <c r="AC1724" s="2">
        <v>7</v>
      </c>
      <c r="AD1724" s="2" t="s">
        <v>401</v>
      </c>
      <c r="AE1724" s="2" t="s">
        <v>6863</v>
      </c>
      <c r="AG1724" s="2" t="s">
        <v>9498</v>
      </c>
      <c r="BF1724" s="2" t="s">
        <v>56</v>
      </c>
    </row>
    <row r="1725" spans="1:72" ht="13.5" customHeight="1">
      <c r="A1725" s="5" t="str">
        <f>HYPERLINK("http://kyu.snu.ac.kr/sdhj/index.jsp?type=hj/GK14610_00IM0001_015b.jpg","1714_수서면_015b")</f>
        <v>1714_수서면_015b</v>
      </c>
      <c r="B1725" s="2">
        <v>1714</v>
      </c>
      <c r="C1725" s="2" t="s">
        <v>9493</v>
      </c>
      <c r="D1725" s="2" t="s">
        <v>9494</v>
      </c>
      <c r="E1725" s="2">
        <v>1724</v>
      </c>
      <c r="F1725" s="2">
        <v>3</v>
      </c>
      <c r="G1725" s="2" t="s">
        <v>9342</v>
      </c>
      <c r="H1725" s="2" t="s">
        <v>9346</v>
      </c>
      <c r="I1725" s="2">
        <v>6</v>
      </c>
      <c r="L1725" s="2">
        <v>2</v>
      </c>
      <c r="M1725" s="2" t="s">
        <v>8948</v>
      </c>
      <c r="N1725" s="2" t="s">
        <v>9210</v>
      </c>
      <c r="S1725" s="2" t="s">
        <v>52</v>
      </c>
      <c r="T1725" s="2" t="s">
        <v>5014</v>
      </c>
      <c r="Y1725" s="2" t="s">
        <v>3143</v>
      </c>
      <c r="Z1725" s="2" t="s">
        <v>6078</v>
      </c>
      <c r="AC1725" s="2">
        <v>2</v>
      </c>
      <c r="AD1725" s="2" t="s">
        <v>66</v>
      </c>
      <c r="AE1725" s="2" t="s">
        <v>6881</v>
      </c>
      <c r="AF1725" s="2" t="s">
        <v>11332</v>
      </c>
      <c r="AG1725" s="2" t="s">
        <v>11333</v>
      </c>
      <c r="BF1725" s="2" t="s">
        <v>56</v>
      </c>
    </row>
    <row r="1726" spans="1:72" ht="13.5" customHeight="1">
      <c r="A1726" s="5" t="str">
        <f>HYPERLINK("http://kyu.snu.ac.kr/sdhj/index.jsp?type=hj/GK14610_00IM0001_015b.jpg","1714_수서면_015b")</f>
        <v>1714_수서면_015b</v>
      </c>
      <c r="B1726" s="2">
        <v>1714</v>
      </c>
      <c r="C1726" s="2" t="s">
        <v>9493</v>
      </c>
      <c r="D1726" s="2" t="s">
        <v>9494</v>
      </c>
      <c r="E1726" s="2">
        <v>1725</v>
      </c>
      <c r="F1726" s="2">
        <v>3</v>
      </c>
      <c r="G1726" s="2" t="s">
        <v>9342</v>
      </c>
      <c r="H1726" s="2" t="s">
        <v>9346</v>
      </c>
      <c r="I1726" s="2">
        <v>6</v>
      </c>
      <c r="L1726" s="2">
        <v>2</v>
      </c>
      <c r="M1726" s="2" t="s">
        <v>8948</v>
      </c>
      <c r="N1726" s="2" t="s">
        <v>9210</v>
      </c>
      <c r="T1726" s="2" t="s">
        <v>9502</v>
      </c>
      <c r="U1726" s="2" t="s">
        <v>313</v>
      </c>
      <c r="V1726" s="2" t="s">
        <v>5072</v>
      </c>
      <c r="Y1726" s="2" t="s">
        <v>3144</v>
      </c>
      <c r="Z1726" s="2" t="s">
        <v>6077</v>
      </c>
      <c r="AC1726" s="2">
        <v>43</v>
      </c>
      <c r="AD1726" s="2" t="s">
        <v>404</v>
      </c>
      <c r="AE1726" s="2" t="s">
        <v>6900</v>
      </c>
      <c r="BB1726" s="2" t="s">
        <v>313</v>
      </c>
      <c r="BC1726" s="2" t="s">
        <v>5072</v>
      </c>
      <c r="BD1726" s="2" t="s">
        <v>1376</v>
      </c>
      <c r="BE1726" s="2" t="s">
        <v>4976</v>
      </c>
      <c r="BF1726" s="2" t="s">
        <v>10018</v>
      </c>
    </row>
    <row r="1727" spans="1:72" ht="13.5" customHeight="1">
      <c r="A1727" s="5" t="str">
        <f>HYPERLINK("http://kyu.snu.ac.kr/sdhj/index.jsp?type=hj/GK14610_00IM0001_015b.jpg","1714_수서면_015b")</f>
        <v>1714_수서면_015b</v>
      </c>
      <c r="B1727" s="2">
        <v>1714</v>
      </c>
      <c r="C1727" s="2" t="s">
        <v>9493</v>
      </c>
      <c r="D1727" s="2" t="s">
        <v>9494</v>
      </c>
      <c r="E1727" s="2">
        <v>1726</v>
      </c>
      <c r="F1727" s="2">
        <v>3</v>
      </c>
      <c r="G1727" s="2" t="s">
        <v>9342</v>
      </c>
      <c r="H1727" s="2" t="s">
        <v>9346</v>
      </c>
      <c r="I1727" s="2">
        <v>6</v>
      </c>
      <c r="L1727" s="2">
        <v>2</v>
      </c>
      <c r="M1727" s="2" t="s">
        <v>8948</v>
      </c>
      <c r="N1727" s="2" t="s">
        <v>9210</v>
      </c>
      <c r="T1727" s="2" t="s">
        <v>9502</v>
      </c>
      <c r="U1727" s="2" t="s">
        <v>313</v>
      </c>
      <c r="V1727" s="2" t="s">
        <v>5072</v>
      </c>
      <c r="Y1727" s="2" t="s">
        <v>2150</v>
      </c>
      <c r="Z1727" s="2" t="s">
        <v>5426</v>
      </c>
      <c r="AC1727" s="2">
        <v>19</v>
      </c>
      <c r="AD1727" s="2" t="s">
        <v>328</v>
      </c>
      <c r="AE1727" s="2" t="s">
        <v>6890</v>
      </c>
      <c r="BB1727" s="2" t="s">
        <v>845</v>
      </c>
      <c r="BC1727" s="2" t="s">
        <v>5268</v>
      </c>
      <c r="BF1727" s="2" t="s">
        <v>10443</v>
      </c>
    </row>
    <row r="1728" spans="1:72" ht="13.5" customHeight="1">
      <c r="A1728" s="5" t="str">
        <f>HYPERLINK("http://kyu.snu.ac.kr/sdhj/index.jsp?type=hj/GK14610_00IM0001_015b.jpg","1714_수서면_015b")</f>
        <v>1714_수서면_015b</v>
      </c>
      <c r="B1728" s="2">
        <v>1714</v>
      </c>
      <c r="C1728" s="2" t="s">
        <v>9493</v>
      </c>
      <c r="D1728" s="2" t="s">
        <v>9494</v>
      </c>
      <c r="E1728" s="2">
        <v>1727</v>
      </c>
      <c r="F1728" s="2">
        <v>3</v>
      </c>
      <c r="G1728" s="2" t="s">
        <v>9342</v>
      </c>
      <c r="H1728" s="2" t="s">
        <v>9346</v>
      </c>
      <c r="I1728" s="2">
        <v>6</v>
      </c>
      <c r="L1728" s="2">
        <v>2</v>
      </c>
      <c r="M1728" s="2" t="s">
        <v>8948</v>
      </c>
      <c r="N1728" s="2" t="s">
        <v>9210</v>
      </c>
      <c r="T1728" s="2" t="s">
        <v>9502</v>
      </c>
      <c r="U1728" s="2" t="s">
        <v>313</v>
      </c>
      <c r="V1728" s="2" t="s">
        <v>5072</v>
      </c>
      <c r="Y1728" s="2" t="s">
        <v>1553</v>
      </c>
      <c r="Z1728" s="2" t="s">
        <v>6076</v>
      </c>
      <c r="AC1728" s="2">
        <v>14</v>
      </c>
      <c r="AD1728" s="2" t="s">
        <v>310</v>
      </c>
      <c r="AE1728" s="2" t="s">
        <v>6857</v>
      </c>
      <c r="BC1728" s="2" t="s">
        <v>10462</v>
      </c>
      <c r="BF1728" s="2" t="s">
        <v>10018</v>
      </c>
    </row>
    <row r="1729" spans="1:72" ht="13.5" customHeight="1">
      <c r="A1729" s="5" t="str">
        <f>HYPERLINK("http://kyu.snu.ac.kr/sdhj/index.jsp?type=hj/GK14610_00IM0001_015b.jpg","1714_수서면_015b")</f>
        <v>1714_수서면_015b</v>
      </c>
      <c r="B1729" s="2">
        <v>1714</v>
      </c>
      <c r="C1729" s="2" t="s">
        <v>9493</v>
      </c>
      <c r="D1729" s="2" t="s">
        <v>9494</v>
      </c>
      <c r="E1729" s="2">
        <v>1728</v>
      </c>
      <c r="F1729" s="2">
        <v>3</v>
      </c>
      <c r="G1729" s="2" t="s">
        <v>9342</v>
      </c>
      <c r="H1729" s="2" t="s">
        <v>9346</v>
      </c>
      <c r="I1729" s="2">
        <v>6</v>
      </c>
      <c r="L1729" s="2">
        <v>2</v>
      </c>
      <c r="M1729" s="2" t="s">
        <v>8948</v>
      </c>
      <c r="N1729" s="2" t="s">
        <v>9210</v>
      </c>
      <c r="T1729" s="2" t="s">
        <v>9502</v>
      </c>
      <c r="U1729" s="2" t="s">
        <v>3145</v>
      </c>
      <c r="V1729" s="2" t="s">
        <v>5207</v>
      </c>
      <c r="Y1729" s="2" t="s">
        <v>3146</v>
      </c>
      <c r="Z1729" s="2" t="s">
        <v>6075</v>
      </c>
      <c r="AC1729" s="2">
        <v>31</v>
      </c>
      <c r="AD1729" s="2" t="s">
        <v>340</v>
      </c>
      <c r="AE1729" s="2" t="s">
        <v>6896</v>
      </c>
      <c r="AF1729" s="2" t="s">
        <v>312</v>
      </c>
      <c r="AG1729" s="2" t="s">
        <v>6952</v>
      </c>
    </row>
    <row r="1730" spans="1:72" ht="13.5" customHeight="1">
      <c r="A1730" s="5" t="str">
        <f>HYPERLINK("http://kyu.snu.ac.kr/sdhj/index.jsp?type=hj/GK14610_00IM0001_015b.jpg","1714_수서면_015b")</f>
        <v>1714_수서면_015b</v>
      </c>
      <c r="B1730" s="2">
        <v>1714</v>
      </c>
      <c r="C1730" s="2" t="s">
        <v>9493</v>
      </c>
      <c r="D1730" s="2" t="s">
        <v>9494</v>
      </c>
      <c r="E1730" s="2">
        <v>1729</v>
      </c>
      <c r="F1730" s="2">
        <v>3</v>
      </c>
      <c r="G1730" s="2" t="s">
        <v>9342</v>
      </c>
      <c r="H1730" s="2" t="s">
        <v>9346</v>
      </c>
      <c r="I1730" s="2">
        <v>6</v>
      </c>
      <c r="L1730" s="2">
        <v>3</v>
      </c>
      <c r="M1730" s="2" t="s">
        <v>8949</v>
      </c>
      <c r="N1730" s="2" t="s">
        <v>9211</v>
      </c>
      <c r="O1730" s="2" t="s">
        <v>6</v>
      </c>
      <c r="P1730" s="2" t="s">
        <v>4999</v>
      </c>
      <c r="T1730" s="2" t="s">
        <v>11334</v>
      </c>
      <c r="U1730" s="2" t="s">
        <v>3147</v>
      </c>
      <c r="V1730" s="2" t="s">
        <v>5206</v>
      </c>
      <c r="W1730" s="2" t="s">
        <v>234</v>
      </c>
      <c r="X1730" s="2" t="s">
        <v>5398</v>
      </c>
      <c r="Y1730" s="2" t="s">
        <v>2620</v>
      </c>
      <c r="Z1730" s="2" t="s">
        <v>6074</v>
      </c>
      <c r="AC1730" s="2">
        <v>44</v>
      </c>
      <c r="AD1730" s="2" t="s">
        <v>878</v>
      </c>
      <c r="AE1730" s="2" t="s">
        <v>6859</v>
      </c>
      <c r="AJ1730" s="2" t="s">
        <v>17</v>
      </c>
      <c r="AK1730" s="2" t="s">
        <v>7078</v>
      </c>
      <c r="AL1730" s="2" t="s">
        <v>232</v>
      </c>
      <c r="AM1730" s="2" t="s">
        <v>6293</v>
      </c>
      <c r="AT1730" s="2" t="s">
        <v>38</v>
      </c>
      <c r="AU1730" s="2" t="s">
        <v>5224</v>
      </c>
      <c r="AV1730" s="2" t="s">
        <v>2909</v>
      </c>
      <c r="AW1730" s="2" t="s">
        <v>6435</v>
      </c>
      <c r="BG1730" s="2" t="s">
        <v>38</v>
      </c>
      <c r="BH1730" s="2" t="s">
        <v>5224</v>
      </c>
      <c r="BI1730" s="2" t="s">
        <v>2893</v>
      </c>
      <c r="BJ1730" s="2" t="s">
        <v>7930</v>
      </c>
      <c r="BK1730" s="2" t="s">
        <v>38</v>
      </c>
      <c r="BL1730" s="2" t="s">
        <v>5224</v>
      </c>
      <c r="BM1730" s="2" t="s">
        <v>2901</v>
      </c>
      <c r="BN1730" s="2" t="s">
        <v>6037</v>
      </c>
      <c r="BO1730" s="2" t="s">
        <v>1959</v>
      </c>
      <c r="BP1730" s="2" t="s">
        <v>7200</v>
      </c>
      <c r="BQ1730" s="2" t="s">
        <v>2911</v>
      </c>
      <c r="BR1730" s="2" t="s">
        <v>11177</v>
      </c>
      <c r="BS1730" s="2" t="s">
        <v>72</v>
      </c>
      <c r="BT1730" s="2" t="s">
        <v>7023</v>
      </c>
    </row>
    <row r="1731" spans="1:72" ht="13.5" customHeight="1">
      <c r="A1731" s="5" t="str">
        <f>HYPERLINK("http://kyu.snu.ac.kr/sdhj/index.jsp?type=hj/GK14610_00IM0001_015b.jpg","1714_수서면_015b")</f>
        <v>1714_수서면_015b</v>
      </c>
      <c r="B1731" s="2">
        <v>1714</v>
      </c>
      <c r="C1731" s="2" t="s">
        <v>10233</v>
      </c>
      <c r="D1731" s="2" t="s">
        <v>10234</v>
      </c>
      <c r="E1731" s="2">
        <v>1730</v>
      </c>
      <c r="F1731" s="2">
        <v>3</v>
      </c>
      <c r="G1731" s="2" t="s">
        <v>9342</v>
      </c>
      <c r="H1731" s="2" t="s">
        <v>9346</v>
      </c>
      <c r="I1731" s="2">
        <v>6</v>
      </c>
      <c r="L1731" s="2">
        <v>3</v>
      </c>
      <c r="M1731" s="2" t="s">
        <v>8949</v>
      </c>
      <c r="N1731" s="2" t="s">
        <v>9211</v>
      </c>
      <c r="S1731" s="2" t="s">
        <v>77</v>
      </c>
      <c r="T1731" s="2" t="s">
        <v>5010</v>
      </c>
      <c r="W1731" s="2" t="s">
        <v>155</v>
      </c>
      <c r="X1731" s="2" t="s">
        <v>5375</v>
      </c>
      <c r="Y1731" s="2" t="s">
        <v>61</v>
      </c>
      <c r="Z1731" s="2" t="s">
        <v>5416</v>
      </c>
      <c r="AC1731" s="2">
        <v>21</v>
      </c>
      <c r="AD1731" s="2" t="s">
        <v>89</v>
      </c>
      <c r="AE1731" s="2" t="s">
        <v>6733</v>
      </c>
      <c r="AF1731" s="2" t="s">
        <v>3148</v>
      </c>
      <c r="AG1731" s="2" t="s">
        <v>6929</v>
      </c>
      <c r="AJ1731" s="2" t="s">
        <v>17</v>
      </c>
      <c r="AK1731" s="2" t="s">
        <v>7078</v>
      </c>
      <c r="AL1731" s="2" t="s">
        <v>37</v>
      </c>
      <c r="AM1731" s="2" t="s">
        <v>7010</v>
      </c>
      <c r="AT1731" s="2" t="s">
        <v>189</v>
      </c>
      <c r="AU1731" s="2" t="s">
        <v>5070</v>
      </c>
      <c r="AV1731" s="2" t="s">
        <v>230</v>
      </c>
      <c r="AW1731" s="2" t="s">
        <v>7415</v>
      </c>
      <c r="BG1731" s="2" t="s">
        <v>891</v>
      </c>
      <c r="BH1731" s="2" t="s">
        <v>7196</v>
      </c>
      <c r="BI1731" s="2" t="s">
        <v>3149</v>
      </c>
      <c r="BJ1731" s="2" t="s">
        <v>7939</v>
      </c>
      <c r="BK1731" s="2" t="s">
        <v>3150</v>
      </c>
      <c r="BL1731" s="2" t="s">
        <v>8141</v>
      </c>
      <c r="BM1731" s="2" t="s">
        <v>180</v>
      </c>
      <c r="BN1731" s="2" t="s">
        <v>7452</v>
      </c>
      <c r="BO1731" s="2" t="s">
        <v>105</v>
      </c>
      <c r="BP1731" s="2" t="s">
        <v>7189</v>
      </c>
      <c r="BQ1731" s="2" t="s">
        <v>3151</v>
      </c>
      <c r="BR1731" s="2" t="s">
        <v>11335</v>
      </c>
      <c r="BS1731" s="2" t="s">
        <v>79</v>
      </c>
      <c r="BT1731" s="2" t="s">
        <v>11336</v>
      </c>
    </row>
    <row r="1732" spans="1:72" ht="13.5" customHeight="1">
      <c r="A1732" s="5" t="str">
        <f>HYPERLINK("http://kyu.snu.ac.kr/sdhj/index.jsp?type=hj/GK14610_00IM0001_015b.jpg","1714_수서면_015b")</f>
        <v>1714_수서면_015b</v>
      </c>
      <c r="B1732" s="2">
        <v>1714</v>
      </c>
      <c r="C1732" s="2" t="s">
        <v>11337</v>
      </c>
      <c r="D1732" s="2" t="s">
        <v>11338</v>
      </c>
      <c r="E1732" s="2">
        <v>1731</v>
      </c>
      <c r="F1732" s="2">
        <v>3</v>
      </c>
      <c r="G1732" s="2" t="s">
        <v>9342</v>
      </c>
      <c r="H1732" s="2" t="s">
        <v>9346</v>
      </c>
      <c r="I1732" s="2">
        <v>6</v>
      </c>
      <c r="L1732" s="2">
        <v>4</v>
      </c>
      <c r="M1732" s="2" t="s">
        <v>8896</v>
      </c>
      <c r="N1732" s="2" t="s">
        <v>9155</v>
      </c>
      <c r="T1732" s="2" t="s">
        <v>9450</v>
      </c>
      <c r="U1732" s="2" t="s">
        <v>200</v>
      </c>
      <c r="V1732" s="2" t="s">
        <v>5064</v>
      </c>
      <c r="W1732" s="2" t="s">
        <v>155</v>
      </c>
      <c r="X1732" s="2" t="s">
        <v>5375</v>
      </c>
      <c r="Y1732" s="2" t="s">
        <v>61</v>
      </c>
      <c r="Z1732" s="2" t="s">
        <v>5416</v>
      </c>
      <c r="AC1732" s="2">
        <v>42</v>
      </c>
      <c r="AD1732" s="2" t="s">
        <v>145</v>
      </c>
      <c r="AE1732" s="2" t="s">
        <v>6872</v>
      </c>
      <c r="AJ1732" s="2" t="s">
        <v>17</v>
      </c>
      <c r="AK1732" s="2" t="s">
        <v>7078</v>
      </c>
      <c r="AL1732" s="2" t="s">
        <v>37</v>
      </c>
      <c r="AM1732" s="2" t="s">
        <v>7010</v>
      </c>
      <c r="AT1732" s="2" t="s">
        <v>275</v>
      </c>
      <c r="AU1732" s="2" t="s">
        <v>7195</v>
      </c>
      <c r="AV1732" s="2" t="s">
        <v>3152</v>
      </c>
      <c r="AW1732" s="2" t="s">
        <v>7414</v>
      </c>
      <c r="BG1732" s="2" t="s">
        <v>3153</v>
      </c>
      <c r="BH1732" s="2" t="s">
        <v>7792</v>
      </c>
      <c r="BI1732" s="2" t="s">
        <v>3154</v>
      </c>
      <c r="BJ1732" s="2" t="s">
        <v>7938</v>
      </c>
      <c r="BK1732" s="2" t="s">
        <v>38</v>
      </c>
      <c r="BL1732" s="2" t="s">
        <v>5224</v>
      </c>
      <c r="BM1732" s="2" t="s">
        <v>3155</v>
      </c>
      <c r="BN1732" s="2" t="s">
        <v>8294</v>
      </c>
      <c r="BO1732" s="2" t="s">
        <v>105</v>
      </c>
      <c r="BP1732" s="2" t="s">
        <v>7189</v>
      </c>
      <c r="BQ1732" s="2" t="s">
        <v>3156</v>
      </c>
      <c r="BR1732" s="2" t="s">
        <v>11339</v>
      </c>
      <c r="BS1732" s="2" t="s">
        <v>198</v>
      </c>
      <c r="BT1732" s="2" t="s">
        <v>7015</v>
      </c>
    </row>
    <row r="1733" spans="1:72" ht="13.5" customHeight="1">
      <c r="A1733" s="5" t="str">
        <f>HYPERLINK("http://kyu.snu.ac.kr/sdhj/index.jsp?type=hj/GK14610_00IM0001_015b.jpg","1714_수서면_015b")</f>
        <v>1714_수서면_015b</v>
      </c>
      <c r="B1733" s="2">
        <v>1714</v>
      </c>
      <c r="C1733" s="2" t="s">
        <v>11340</v>
      </c>
      <c r="D1733" s="2" t="s">
        <v>11341</v>
      </c>
      <c r="E1733" s="2">
        <v>1732</v>
      </c>
      <c r="F1733" s="2">
        <v>3</v>
      </c>
      <c r="G1733" s="2" t="s">
        <v>9342</v>
      </c>
      <c r="H1733" s="2" t="s">
        <v>9346</v>
      </c>
      <c r="I1733" s="2">
        <v>6</v>
      </c>
      <c r="L1733" s="2">
        <v>4</v>
      </c>
      <c r="M1733" s="2" t="s">
        <v>8896</v>
      </c>
      <c r="N1733" s="2" t="s">
        <v>9155</v>
      </c>
      <c r="S1733" s="2" t="s">
        <v>45</v>
      </c>
      <c r="T1733" s="2" t="s">
        <v>5011</v>
      </c>
      <c r="U1733" s="2" t="s">
        <v>1055</v>
      </c>
      <c r="V1733" s="2" t="s">
        <v>5105</v>
      </c>
      <c r="Y1733" s="2" t="s">
        <v>3157</v>
      </c>
      <c r="Z1733" s="2" t="s">
        <v>6073</v>
      </c>
      <c r="AC1733" s="2">
        <v>18</v>
      </c>
      <c r="AD1733" s="2" t="s">
        <v>897</v>
      </c>
      <c r="AE1733" s="2" t="s">
        <v>6871</v>
      </c>
    </row>
    <row r="1734" spans="1:72" ht="13.5" customHeight="1">
      <c r="A1734" s="5" t="str">
        <f>HYPERLINK("http://kyu.snu.ac.kr/sdhj/index.jsp?type=hj/GK14610_00IM0001_015b.jpg","1714_수서면_015b")</f>
        <v>1714_수서면_015b</v>
      </c>
      <c r="B1734" s="2">
        <v>1714</v>
      </c>
      <c r="C1734" s="2" t="s">
        <v>9458</v>
      </c>
      <c r="D1734" s="2" t="s">
        <v>9459</v>
      </c>
      <c r="E1734" s="2">
        <v>1733</v>
      </c>
      <c r="F1734" s="2">
        <v>3</v>
      </c>
      <c r="G1734" s="2" t="s">
        <v>9342</v>
      </c>
      <c r="H1734" s="2" t="s">
        <v>9346</v>
      </c>
      <c r="I1734" s="2">
        <v>6</v>
      </c>
      <c r="L1734" s="2">
        <v>4</v>
      </c>
      <c r="M1734" s="2" t="s">
        <v>8896</v>
      </c>
      <c r="N1734" s="2" t="s">
        <v>9155</v>
      </c>
      <c r="S1734" s="2" t="s">
        <v>52</v>
      </c>
      <c r="T1734" s="2" t="s">
        <v>5014</v>
      </c>
      <c r="U1734" s="2" t="s">
        <v>137</v>
      </c>
      <c r="V1734" s="2" t="s">
        <v>5124</v>
      </c>
      <c r="Y1734" s="2" t="s">
        <v>3158</v>
      </c>
      <c r="Z1734" s="2" t="s">
        <v>6072</v>
      </c>
      <c r="AC1734" s="2">
        <v>14</v>
      </c>
      <c r="AD1734" s="2" t="s">
        <v>466</v>
      </c>
      <c r="AE1734" s="2" t="s">
        <v>6877</v>
      </c>
      <c r="BF1734" s="2" t="s">
        <v>56</v>
      </c>
    </row>
    <row r="1735" spans="1:72" ht="13.5" customHeight="1">
      <c r="A1735" s="5" t="str">
        <f>HYPERLINK("http://kyu.snu.ac.kr/sdhj/index.jsp?type=hj/GK14610_00IM0001_015b.jpg","1714_수서면_015b")</f>
        <v>1714_수서면_015b</v>
      </c>
      <c r="B1735" s="2">
        <v>1714</v>
      </c>
      <c r="C1735" s="2" t="s">
        <v>9458</v>
      </c>
      <c r="D1735" s="2" t="s">
        <v>9459</v>
      </c>
      <c r="E1735" s="2">
        <v>1734</v>
      </c>
      <c r="F1735" s="2">
        <v>3</v>
      </c>
      <c r="G1735" s="2" t="s">
        <v>9342</v>
      </c>
      <c r="H1735" s="2" t="s">
        <v>9346</v>
      </c>
      <c r="I1735" s="2">
        <v>6</v>
      </c>
      <c r="L1735" s="2">
        <v>4</v>
      </c>
      <c r="M1735" s="2" t="s">
        <v>8896</v>
      </c>
      <c r="N1735" s="2" t="s">
        <v>9155</v>
      </c>
      <c r="S1735" s="2" t="s">
        <v>52</v>
      </c>
      <c r="T1735" s="2" t="s">
        <v>5014</v>
      </c>
      <c r="U1735" s="2" t="s">
        <v>3159</v>
      </c>
      <c r="V1735" s="2" t="s">
        <v>5205</v>
      </c>
      <c r="Y1735" s="2" t="s">
        <v>3160</v>
      </c>
      <c r="Z1735" s="2" t="s">
        <v>6071</v>
      </c>
      <c r="AC1735" s="2">
        <v>12</v>
      </c>
      <c r="AD1735" s="2" t="s">
        <v>131</v>
      </c>
      <c r="AE1735" s="2" t="s">
        <v>6870</v>
      </c>
      <c r="BF1735" s="2" t="s">
        <v>56</v>
      </c>
    </row>
    <row r="1736" spans="1:72" ht="13.5" customHeight="1">
      <c r="A1736" s="5" t="str">
        <f>HYPERLINK("http://kyu.snu.ac.kr/sdhj/index.jsp?type=hj/GK14610_00IM0001_015b.jpg","1714_수서면_015b")</f>
        <v>1714_수서면_015b</v>
      </c>
      <c r="B1736" s="2">
        <v>1714</v>
      </c>
      <c r="C1736" s="2" t="s">
        <v>9687</v>
      </c>
      <c r="D1736" s="2" t="s">
        <v>9688</v>
      </c>
      <c r="E1736" s="2">
        <v>1735</v>
      </c>
      <c r="F1736" s="2">
        <v>3</v>
      </c>
      <c r="G1736" s="2" t="s">
        <v>9342</v>
      </c>
      <c r="H1736" s="2" t="s">
        <v>9346</v>
      </c>
      <c r="I1736" s="2">
        <v>6</v>
      </c>
      <c r="L1736" s="2">
        <v>4</v>
      </c>
      <c r="M1736" s="2" t="s">
        <v>8896</v>
      </c>
      <c r="N1736" s="2" t="s">
        <v>9155</v>
      </c>
      <c r="S1736" s="2" t="s">
        <v>67</v>
      </c>
      <c r="T1736" s="2" t="s">
        <v>5020</v>
      </c>
      <c r="Y1736" s="2" t="s">
        <v>61</v>
      </c>
      <c r="Z1736" s="2" t="s">
        <v>5416</v>
      </c>
      <c r="AC1736" s="2">
        <v>7</v>
      </c>
      <c r="AD1736" s="2" t="s">
        <v>401</v>
      </c>
      <c r="AE1736" s="2" t="s">
        <v>6863</v>
      </c>
      <c r="AF1736" s="2" t="s">
        <v>63</v>
      </c>
      <c r="AG1736" s="2" t="s">
        <v>6918</v>
      </c>
      <c r="BF1736" s="2" t="s">
        <v>56</v>
      </c>
    </row>
    <row r="1737" spans="1:72" ht="13.5" customHeight="1">
      <c r="A1737" s="5" t="str">
        <f>HYPERLINK("http://kyu.snu.ac.kr/sdhj/index.jsp?type=hj/GK14610_00IM0001_015b.jpg","1714_수서면_015b")</f>
        <v>1714_수서면_015b</v>
      </c>
      <c r="B1737" s="2">
        <v>1714</v>
      </c>
      <c r="C1737" s="2" t="s">
        <v>9458</v>
      </c>
      <c r="D1737" s="2" t="s">
        <v>9459</v>
      </c>
      <c r="E1737" s="2">
        <v>1736</v>
      </c>
      <c r="F1737" s="2">
        <v>3</v>
      </c>
      <c r="G1737" s="2" t="s">
        <v>9342</v>
      </c>
      <c r="H1737" s="2" t="s">
        <v>9346</v>
      </c>
      <c r="I1737" s="2">
        <v>6</v>
      </c>
      <c r="L1737" s="2">
        <v>5</v>
      </c>
      <c r="M1737" s="2" t="s">
        <v>8950</v>
      </c>
      <c r="N1737" s="2" t="s">
        <v>9212</v>
      </c>
      <c r="O1737" s="2" t="s">
        <v>6</v>
      </c>
      <c r="P1737" s="2" t="s">
        <v>4999</v>
      </c>
      <c r="T1737" s="2" t="s">
        <v>9913</v>
      </c>
      <c r="U1737" s="2" t="s">
        <v>3161</v>
      </c>
      <c r="V1737" s="2" t="s">
        <v>5204</v>
      </c>
      <c r="W1737" s="2" t="s">
        <v>78</v>
      </c>
      <c r="X1737" s="2" t="s">
        <v>9920</v>
      </c>
      <c r="Y1737" s="2" t="s">
        <v>3162</v>
      </c>
      <c r="Z1737" s="2" t="s">
        <v>6070</v>
      </c>
      <c r="AC1737" s="2">
        <v>34</v>
      </c>
      <c r="AD1737" s="2" t="s">
        <v>192</v>
      </c>
      <c r="AE1737" s="2" t="s">
        <v>6878</v>
      </c>
      <c r="AJ1737" s="2" t="s">
        <v>17</v>
      </c>
      <c r="AK1737" s="2" t="s">
        <v>7078</v>
      </c>
      <c r="AL1737" s="2" t="s">
        <v>72</v>
      </c>
      <c r="AM1737" s="2" t="s">
        <v>7023</v>
      </c>
      <c r="AT1737" s="2" t="s">
        <v>3163</v>
      </c>
      <c r="AU1737" s="2" t="s">
        <v>5203</v>
      </c>
      <c r="AV1737" s="2" t="s">
        <v>3164</v>
      </c>
      <c r="AW1737" s="2" t="s">
        <v>7395</v>
      </c>
      <c r="BG1737" s="2" t="s">
        <v>105</v>
      </c>
      <c r="BH1737" s="2" t="s">
        <v>7189</v>
      </c>
      <c r="BI1737" s="2" t="s">
        <v>3165</v>
      </c>
      <c r="BJ1737" s="2" t="s">
        <v>7937</v>
      </c>
      <c r="BK1737" s="2" t="s">
        <v>189</v>
      </c>
      <c r="BL1737" s="2" t="s">
        <v>5070</v>
      </c>
      <c r="BM1737" s="2" t="s">
        <v>434</v>
      </c>
      <c r="BN1737" s="2" t="s">
        <v>5716</v>
      </c>
      <c r="BO1737" s="2" t="s">
        <v>38</v>
      </c>
      <c r="BP1737" s="2" t="s">
        <v>5224</v>
      </c>
      <c r="BQ1737" s="2" t="s">
        <v>3166</v>
      </c>
      <c r="BR1737" s="2" t="s">
        <v>8617</v>
      </c>
      <c r="BS1737" s="2" t="s">
        <v>3167</v>
      </c>
      <c r="BT1737" s="2" t="s">
        <v>8808</v>
      </c>
    </row>
    <row r="1738" spans="1:72" ht="13.5" customHeight="1">
      <c r="A1738" s="5" t="str">
        <f>HYPERLINK("http://kyu.snu.ac.kr/sdhj/index.jsp?type=hj/GK14610_00IM0001_015b.jpg","1714_수서면_015b")</f>
        <v>1714_수서면_015b</v>
      </c>
      <c r="B1738" s="2">
        <v>1714</v>
      </c>
      <c r="C1738" s="2" t="s">
        <v>10020</v>
      </c>
      <c r="D1738" s="2" t="s">
        <v>10021</v>
      </c>
      <c r="E1738" s="2">
        <v>1737</v>
      </c>
      <c r="F1738" s="2">
        <v>3</v>
      </c>
      <c r="G1738" s="2" t="s">
        <v>9342</v>
      </c>
      <c r="H1738" s="2" t="s">
        <v>9346</v>
      </c>
      <c r="I1738" s="2">
        <v>6</v>
      </c>
      <c r="L1738" s="2">
        <v>5</v>
      </c>
      <c r="M1738" s="2" t="s">
        <v>8950</v>
      </c>
      <c r="N1738" s="2" t="s">
        <v>9212</v>
      </c>
      <c r="S1738" s="2" t="s">
        <v>77</v>
      </c>
      <c r="T1738" s="2" t="s">
        <v>5010</v>
      </c>
      <c r="W1738" s="2" t="s">
        <v>60</v>
      </c>
      <c r="X1738" s="2" t="s">
        <v>5406</v>
      </c>
      <c r="Y1738" s="2" t="s">
        <v>61</v>
      </c>
      <c r="Z1738" s="2" t="s">
        <v>5416</v>
      </c>
      <c r="AC1738" s="2">
        <v>26</v>
      </c>
      <c r="AD1738" s="2" t="s">
        <v>248</v>
      </c>
      <c r="AE1738" s="2" t="s">
        <v>6886</v>
      </c>
      <c r="AJ1738" s="2" t="s">
        <v>17</v>
      </c>
      <c r="AK1738" s="2" t="s">
        <v>7078</v>
      </c>
      <c r="AL1738" s="2" t="s">
        <v>3168</v>
      </c>
      <c r="AM1738" s="2" t="s">
        <v>11342</v>
      </c>
      <c r="AT1738" s="2" t="s">
        <v>38</v>
      </c>
      <c r="AU1738" s="2" t="s">
        <v>5224</v>
      </c>
      <c r="AV1738" s="2" t="s">
        <v>4873</v>
      </c>
      <c r="AW1738" s="2" t="s">
        <v>7413</v>
      </c>
      <c r="BG1738" s="2" t="s">
        <v>38</v>
      </c>
      <c r="BH1738" s="2" t="s">
        <v>5224</v>
      </c>
      <c r="BI1738" s="2" t="s">
        <v>3169</v>
      </c>
      <c r="BJ1738" s="2" t="s">
        <v>7936</v>
      </c>
      <c r="BM1738" s="2" t="s">
        <v>3170</v>
      </c>
      <c r="BN1738" s="2" t="s">
        <v>8293</v>
      </c>
      <c r="BQ1738" s="2" t="s">
        <v>3171</v>
      </c>
      <c r="BR1738" s="2" t="s">
        <v>11343</v>
      </c>
      <c r="BS1738" s="2" t="s">
        <v>79</v>
      </c>
      <c r="BT1738" s="2" t="s">
        <v>11344</v>
      </c>
    </row>
    <row r="1739" spans="1:72" ht="13.5" customHeight="1">
      <c r="A1739" s="5" t="str">
        <f>HYPERLINK("http://kyu.snu.ac.kr/sdhj/index.jsp?type=hj/GK14610_00IM0001_015b.jpg","1714_수서면_015b")</f>
        <v>1714_수서면_015b</v>
      </c>
      <c r="B1739" s="2">
        <v>1714</v>
      </c>
      <c r="C1739" s="2" t="s">
        <v>11345</v>
      </c>
      <c r="D1739" s="2" t="s">
        <v>11346</v>
      </c>
      <c r="E1739" s="2">
        <v>1738</v>
      </c>
      <c r="F1739" s="2">
        <v>3</v>
      </c>
      <c r="G1739" s="2" t="s">
        <v>9342</v>
      </c>
      <c r="H1739" s="2" t="s">
        <v>9346</v>
      </c>
      <c r="I1739" s="2">
        <v>6</v>
      </c>
      <c r="L1739" s="2">
        <v>5</v>
      </c>
      <c r="M1739" s="2" t="s">
        <v>8950</v>
      </c>
      <c r="N1739" s="2" t="s">
        <v>9212</v>
      </c>
      <c r="S1739" s="2" t="s">
        <v>117</v>
      </c>
      <c r="T1739" s="2" t="s">
        <v>5009</v>
      </c>
      <c r="Y1739" s="2" t="s">
        <v>61</v>
      </c>
      <c r="Z1739" s="2" t="s">
        <v>5416</v>
      </c>
      <c r="AC1739" s="2">
        <v>5</v>
      </c>
      <c r="AD1739" s="2" t="s">
        <v>386</v>
      </c>
      <c r="AE1739" s="2" t="s">
        <v>6875</v>
      </c>
      <c r="AF1739" s="2" t="s">
        <v>118</v>
      </c>
      <c r="AG1739" s="2" t="s">
        <v>6923</v>
      </c>
    </row>
    <row r="1740" spans="1:72" ht="13.5" customHeight="1">
      <c r="A1740" s="5" t="str">
        <f>HYPERLINK("http://kyu.snu.ac.kr/sdhj/index.jsp?type=hj/GK14610_00IM0001_015b.jpg","1714_수서면_015b")</f>
        <v>1714_수서면_015b</v>
      </c>
      <c r="B1740" s="2">
        <v>1714</v>
      </c>
      <c r="C1740" s="2" t="s">
        <v>9392</v>
      </c>
      <c r="D1740" s="2" t="s">
        <v>9393</v>
      </c>
      <c r="E1740" s="2">
        <v>1739</v>
      </c>
      <c r="F1740" s="2">
        <v>3</v>
      </c>
      <c r="G1740" s="2" t="s">
        <v>9342</v>
      </c>
      <c r="H1740" s="2" t="s">
        <v>9346</v>
      </c>
      <c r="I1740" s="2">
        <v>7</v>
      </c>
      <c r="J1740" s="2" t="s">
        <v>3172</v>
      </c>
      <c r="K1740" s="2" t="s">
        <v>4955</v>
      </c>
      <c r="L1740" s="2">
        <v>1</v>
      </c>
      <c r="M1740" s="2" t="s">
        <v>3172</v>
      </c>
      <c r="N1740" s="2" t="s">
        <v>4955</v>
      </c>
      <c r="T1740" s="2" t="s">
        <v>11193</v>
      </c>
      <c r="U1740" s="2" t="s">
        <v>3173</v>
      </c>
      <c r="V1740" s="2" t="s">
        <v>5138</v>
      </c>
      <c r="W1740" s="2" t="s">
        <v>155</v>
      </c>
      <c r="X1740" s="2" t="s">
        <v>5375</v>
      </c>
      <c r="Y1740" s="2" t="s">
        <v>3174</v>
      </c>
      <c r="Z1740" s="2" t="s">
        <v>6069</v>
      </c>
      <c r="AC1740" s="2">
        <v>50</v>
      </c>
      <c r="AD1740" s="2" t="s">
        <v>165</v>
      </c>
      <c r="AE1740" s="2" t="s">
        <v>6860</v>
      </c>
      <c r="AJ1740" s="2" t="s">
        <v>17</v>
      </c>
      <c r="AK1740" s="2" t="s">
        <v>7078</v>
      </c>
      <c r="AL1740" s="2" t="s">
        <v>37</v>
      </c>
      <c r="AM1740" s="2" t="s">
        <v>7010</v>
      </c>
      <c r="AT1740" s="2" t="s">
        <v>38</v>
      </c>
      <c r="AU1740" s="2" t="s">
        <v>5224</v>
      </c>
      <c r="AV1740" s="2" t="s">
        <v>3175</v>
      </c>
      <c r="AW1740" s="2" t="s">
        <v>7412</v>
      </c>
      <c r="BG1740" s="2" t="s">
        <v>38</v>
      </c>
      <c r="BH1740" s="2" t="s">
        <v>5224</v>
      </c>
      <c r="BI1740" s="2" t="s">
        <v>3176</v>
      </c>
      <c r="BJ1740" s="2" t="s">
        <v>7404</v>
      </c>
      <c r="BK1740" s="2" t="s">
        <v>38</v>
      </c>
      <c r="BL1740" s="2" t="s">
        <v>5224</v>
      </c>
      <c r="BM1740" s="2" t="s">
        <v>1269</v>
      </c>
      <c r="BN1740" s="2" t="s">
        <v>5779</v>
      </c>
      <c r="BO1740" s="2" t="s">
        <v>38</v>
      </c>
      <c r="BP1740" s="2" t="s">
        <v>5224</v>
      </c>
      <c r="BQ1740" s="2" t="s">
        <v>3177</v>
      </c>
      <c r="BR1740" s="2" t="s">
        <v>11347</v>
      </c>
      <c r="BS1740" s="2" t="s">
        <v>3178</v>
      </c>
      <c r="BT1740" s="2" t="s">
        <v>7105</v>
      </c>
    </row>
    <row r="1741" spans="1:72" ht="13.5" customHeight="1">
      <c r="A1741" s="5" t="str">
        <f>HYPERLINK("http://kyu.snu.ac.kr/sdhj/index.jsp?type=hj/GK14610_00IM0001_015b.jpg","1714_수서면_015b")</f>
        <v>1714_수서면_015b</v>
      </c>
      <c r="B1741" s="2">
        <v>1714</v>
      </c>
      <c r="C1741" s="2" t="s">
        <v>11322</v>
      </c>
      <c r="D1741" s="2" t="s">
        <v>11323</v>
      </c>
      <c r="E1741" s="2">
        <v>1740</v>
      </c>
      <c r="F1741" s="2">
        <v>3</v>
      </c>
      <c r="G1741" s="2" t="s">
        <v>9342</v>
      </c>
      <c r="H1741" s="2" t="s">
        <v>9346</v>
      </c>
      <c r="I1741" s="2">
        <v>7</v>
      </c>
      <c r="L1741" s="2">
        <v>1</v>
      </c>
      <c r="M1741" s="2" t="s">
        <v>3172</v>
      </c>
      <c r="N1741" s="2" t="s">
        <v>4955</v>
      </c>
      <c r="S1741" s="2" t="s">
        <v>77</v>
      </c>
      <c r="T1741" s="2" t="s">
        <v>5010</v>
      </c>
      <c r="W1741" s="2" t="s">
        <v>78</v>
      </c>
      <c r="X1741" s="2" t="s">
        <v>11195</v>
      </c>
      <c r="Y1741" s="2" t="s">
        <v>61</v>
      </c>
      <c r="Z1741" s="2" t="s">
        <v>5416</v>
      </c>
      <c r="AC1741" s="2">
        <v>42</v>
      </c>
      <c r="AD1741" s="2" t="s">
        <v>145</v>
      </c>
      <c r="AE1741" s="2" t="s">
        <v>6872</v>
      </c>
      <c r="AJ1741" s="2" t="s">
        <v>17</v>
      </c>
      <c r="AK1741" s="2" t="s">
        <v>7078</v>
      </c>
      <c r="AL1741" s="2" t="s">
        <v>79</v>
      </c>
      <c r="AM1741" s="2" t="s">
        <v>11196</v>
      </c>
      <c r="AT1741" s="2" t="s">
        <v>3179</v>
      </c>
      <c r="AU1741" s="2" t="s">
        <v>11348</v>
      </c>
      <c r="AV1741" s="2" t="s">
        <v>549</v>
      </c>
      <c r="AW1741" s="2" t="s">
        <v>11349</v>
      </c>
      <c r="BG1741" s="2" t="s">
        <v>3180</v>
      </c>
      <c r="BH1741" s="2" t="s">
        <v>7791</v>
      </c>
      <c r="BI1741" s="2" t="s">
        <v>4874</v>
      </c>
      <c r="BJ1741" s="2" t="s">
        <v>7935</v>
      </c>
      <c r="BK1741" s="2" t="s">
        <v>1651</v>
      </c>
      <c r="BL1741" s="2" t="s">
        <v>7784</v>
      </c>
      <c r="BM1741" s="2" t="s">
        <v>3181</v>
      </c>
      <c r="BN1741" s="2" t="s">
        <v>7849</v>
      </c>
      <c r="BO1741" s="2" t="s">
        <v>38</v>
      </c>
      <c r="BP1741" s="2" t="s">
        <v>5224</v>
      </c>
      <c r="BQ1741" s="2" t="s">
        <v>3182</v>
      </c>
      <c r="BR1741" s="2" t="s">
        <v>8616</v>
      </c>
      <c r="BS1741" s="2" t="s">
        <v>79</v>
      </c>
      <c r="BT1741" s="2" t="s">
        <v>9372</v>
      </c>
    </row>
    <row r="1742" spans="1:72" ht="13.5" customHeight="1">
      <c r="A1742" s="5" t="str">
        <f>HYPERLINK("http://kyu.snu.ac.kr/sdhj/index.jsp?type=hj/GK14610_00IM0001_015b.jpg","1714_수서면_015b")</f>
        <v>1714_수서면_015b</v>
      </c>
      <c r="B1742" s="2">
        <v>1714</v>
      </c>
      <c r="C1742" s="2" t="s">
        <v>9377</v>
      </c>
      <c r="D1742" s="2" t="s">
        <v>9378</v>
      </c>
      <c r="E1742" s="2">
        <v>1741</v>
      </c>
      <c r="F1742" s="2">
        <v>3</v>
      </c>
      <c r="G1742" s="2" t="s">
        <v>9342</v>
      </c>
      <c r="H1742" s="2" t="s">
        <v>9346</v>
      </c>
      <c r="I1742" s="2">
        <v>7</v>
      </c>
      <c r="L1742" s="2">
        <v>1</v>
      </c>
      <c r="M1742" s="2" t="s">
        <v>3172</v>
      </c>
      <c r="N1742" s="2" t="s">
        <v>4955</v>
      </c>
      <c r="S1742" s="2" t="s">
        <v>117</v>
      </c>
      <c r="T1742" s="2" t="s">
        <v>5009</v>
      </c>
      <c r="Y1742" s="2" t="s">
        <v>61</v>
      </c>
      <c r="Z1742" s="2" t="s">
        <v>5416</v>
      </c>
      <c r="AC1742" s="2">
        <v>20</v>
      </c>
      <c r="AD1742" s="2" t="s">
        <v>293</v>
      </c>
      <c r="AE1742" s="2" t="s">
        <v>6858</v>
      </c>
    </row>
    <row r="1743" spans="1:72" ht="13.5" customHeight="1">
      <c r="A1743" s="5" t="str">
        <f>HYPERLINK("http://kyu.snu.ac.kr/sdhj/index.jsp?type=hj/GK14610_00IM0001_015b.jpg","1714_수서면_015b")</f>
        <v>1714_수서면_015b</v>
      </c>
      <c r="B1743" s="2">
        <v>1714</v>
      </c>
      <c r="C1743" s="2" t="s">
        <v>10095</v>
      </c>
      <c r="D1743" s="2" t="s">
        <v>10096</v>
      </c>
      <c r="E1743" s="2">
        <v>1742</v>
      </c>
      <c r="F1743" s="2">
        <v>3</v>
      </c>
      <c r="G1743" s="2" t="s">
        <v>9342</v>
      </c>
      <c r="H1743" s="2" t="s">
        <v>9346</v>
      </c>
      <c r="I1743" s="2">
        <v>7</v>
      </c>
      <c r="L1743" s="2">
        <v>1</v>
      </c>
      <c r="M1743" s="2" t="s">
        <v>3172</v>
      </c>
      <c r="N1743" s="2" t="s">
        <v>4955</v>
      </c>
      <c r="S1743" s="2" t="s">
        <v>52</v>
      </c>
      <c r="T1743" s="2" t="s">
        <v>5014</v>
      </c>
      <c r="Y1743" s="2" t="s">
        <v>796</v>
      </c>
      <c r="Z1743" s="2" t="s">
        <v>6068</v>
      </c>
      <c r="AF1743" s="2" t="s">
        <v>65</v>
      </c>
      <c r="AG1743" s="2" t="s">
        <v>5367</v>
      </c>
      <c r="BF1743" s="2" t="s">
        <v>56</v>
      </c>
    </row>
    <row r="1744" spans="1:72" ht="13.5" customHeight="1">
      <c r="A1744" s="5" t="str">
        <f>HYPERLINK("http://kyu.snu.ac.kr/sdhj/index.jsp?type=hj/GK14610_00IM0001_015b.jpg","1714_수서면_015b")</f>
        <v>1714_수서면_015b</v>
      </c>
      <c r="B1744" s="2">
        <v>1714</v>
      </c>
      <c r="C1744" s="2" t="s">
        <v>10095</v>
      </c>
      <c r="D1744" s="2" t="s">
        <v>10096</v>
      </c>
      <c r="E1744" s="2">
        <v>1743</v>
      </c>
      <c r="F1744" s="2">
        <v>3</v>
      </c>
      <c r="G1744" s="2" t="s">
        <v>9342</v>
      </c>
      <c r="H1744" s="2" t="s">
        <v>9346</v>
      </c>
      <c r="I1744" s="2">
        <v>7</v>
      </c>
      <c r="L1744" s="2">
        <v>1</v>
      </c>
      <c r="M1744" s="2" t="s">
        <v>3172</v>
      </c>
      <c r="N1744" s="2" t="s">
        <v>4955</v>
      </c>
      <c r="S1744" s="2" t="s">
        <v>67</v>
      </c>
      <c r="T1744" s="2" t="s">
        <v>5020</v>
      </c>
      <c r="Y1744" s="2" t="s">
        <v>61</v>
      </c>
      <c r="Z1744" s="2" t="s">
        <v>5416</v>
      </c>
      <c r="AF1744" s="2" t="s">
        <v>65</v>
      </c>
      <c r="AG1744" s="2" t="s">
        <v>5367</v>
      </c>
      <c r="BF1744" s="2" t="s">
        <v>56</v>
      </c>
    </row>
    <row r="1745" spans="1:73" ht="13.5" customHeight="1">
      <c r="A1745" s="5" t="str">
        <f>HYPERLINK("http://kyu.snu.ac.kr/sdhj/index.jsp?type=hj/GK14610_00IM0001_015b.jpg","1714_수서면_015b")</f>
        <v>1714_수서면_015b</v>
      </c>
      <c r="B1745" s="2">
        <v>1714</v>
      </c>
      <c r="C1745" s="2" t="s">
        <v>10095</v>
      </c>
      <c r="D1745" s="2" t="s">
        <v>10096</v>
      </c>
      <c r="E1745" s="2">
        <v>1744</v>
      </c>
      <c r="F1745" s="2">
        <v>3</v>
      </c>
      <c r="G1745" s="2" t="s">
        <v>9342</v>
      </c>
      <c r="H1745" s="2" t="s">
        <v>9346</v>
      </c>
      <c r="I1745" s="2">
        <v>7</v>
      </c>
      <c r="L1745" s="2">
        <v>1</v>
      </c>
      <c r="M1745" s="2" t="s">
        <v>3172</v>
      </c>
      <c r="N1745" s="2" t="s">
        <v>4955</v>
      </c>
      <c r="S1745" s="2" t="s">
        <v>67</v>
      </c>
      <c r="T1745" s="2" t="s">
        <v>5020</v>
      </c>
      <c r="Y1745" s="2" t="s">
        <v>61</v>
      </c>
      <c r="Z1745" s="2" t="s">
        <v>5416</v>
      </c>
      <c r="AC1745" s="2">
        <v>3</v>
      </c>
      <c r="AD1745" s="2" t="s">
        <v>86</v>
      </c>
      <c r="AE1745" s="2" t="s">
        <v>6897</v>
      </c>
      <c r="AF1745" s="2" t="s">
        <v>63</v>
      </c>
      <c r="AG1745" s="2" t="s">
        <v>6918</v>
      </c>
      <c r="BF1745" s="2" t="s">
        <v>56</v>
      </c>
    </row>
    <row r="1746" spans="1:73" ht="13.5" customHeight="1">
      <c r="A1746" s="5" t="str">
        <f>HYPERLINK("http://kyu.snu.ac.kr/sdhj/index.jsp?type=hj/GK14610_00IM0001_015b.jpg","1714_수서면_015b")</f>
        <v>1714_수서면_015b</v>
      </c>
      <c r="B1746" s="2">
        <v>1714</v>
      </c>
      <c r="C1746" s="2" t="s">
        <v>10095</v>
      </c>
      <c r="D1746" s="2" t="s">
        <v>10096</v>
      </c>
      <c r="E1746" s="2">
        <v>1745</v>
      </c>
      <c r="F1746" s="2">
        <v>3</v>
      </c>
      <c r="G1746" s="2" t="s">
        <v>9342</v>
      </c>
      <c r="H1746" s="2" t="s">
        <v>9346</v>
      </c>
      <c r="I1746" s="2">
        <v>7</v>
      </c>
      <c r="L1746" s="2">
        <v>2</v>
      </c>
      <c r="M1746" s="2" t="s">
        <v>8951</v>
      </c>
      <c r="N1746" s="2" t="s">
        <v>9213</v>
      </c>
      <c r="T1746" s="2" t="s">
        <v>11350</v>
      </c>
      <c r="U1746" s="2" t="s">
        <v>3163</v>
      </c>
      <c r="V1746" s="2" t="s">
        <v>5203</v>
      </c>
      <c r="W1746" s="2" t="s">
        <v>78</v>
      </c>
      <c r="X1746" s="2" t="s">
        <v>11351</v>
      </c>
      <c r="Y1746" s="2" t="s">
        <v>3183</v>
      </c>
      <c r="Z1746" s="2" t="s">
        <v>6067</v>
      </c>
      <c r="AC1746" s="2">
        <v>54</v>
      </c>
      <c r="AD1746" s="2" t="s">
        <v>317</v>
      </c>
      <c r="AE1746" s="2" t="s">
        <v>6904</v>
      </c>
      <c r="AJ1746" s="2" t="s">
        <v>17</v>
      </c>
      <c r="AK1746" s="2" t="s">
        <v>7078</v>
      </c>
      <c r="AL1746" s="2" t="s">
        <v>72</v>
      </c>
      <c r="AM1746" s="2" t="s">
        <v>7023</v>
      </c>
      <c r="AT1746" s="2" t="s">
        <v>3184</v>
      </c>
      <c r="AU1746" s="2" t="s">
        <v>7205</v>
      </c>
      <c r="AV1746" s="2" t="s">
        <v>3185</v>
      </c>
      <c r="AW1746" s="2" t="s">
        <v>7409</v>
      </c>
      <c r="BG1746" s="2" t="s">
        <v>189</v>
      </c>
      <c r="BH1746" s="2" t="s">
        <v>5070</v>
      </c>
      <c r="BI1746" s="2" t="s">
        <v>434</v>
      </c>
      <c r="BJ1746" s="2" t="s">
        <v>5716</v>
      </c>
      <c r="BK1746" s="2" t="s">
        <v>3186</v>
      </c>
      <c r="BL1746" s="2" t="s">
        <v>8140</v>
      </c>
      <c r="BM1746" s="2" t="s">
        <v>182</v>
      </c>
      <c r="BN1746" s="2" t="s">
        <v>7264</v>
      </c>
      <c r="BO1746" s="2" t="s">
        <v>38</v>
      </c>
      <c r="BP1746" s="2" t="s">
        <v>5224</v>
      </c>
      <c r="BQ1746" s="2" t="s">
        <v>3187</v>
      </c>
      <c r="BR1746" s="2" t="s">
        <v>11352</v>
      </c>
      <c r="BS1746" s="2" t="s">
        <v>3178</v>
      </c>
      <c r="BT1746" s="2" t="s">
        <v>7105</v>
      </c>
    </row>
    <row r="1747" spans="1:73" ht="13.5" customHeight="1">
      <c r="A1747" s="5" t="str">
        <f>HYPERLINK("http://kyu.snu.ac.kr/sdhj/index.jsp?type=hj/GK14610_00IM0001_015b.jpg","1714_수서면_015b")</f>
        <v>1714_수서면_015b</v>
      </c>
      <c r="B1747" s="2">
        <v>1714</v>
      </c>
      <c r="C1747" s="2" t="s">
        <v>9881</v>
      </c>
      <c r="D1747" s="2" t="s">
        <v>9882</v>
      </c>
      <c r="E1747" s="2">
        <v>1746</v>
      </c>
      <c r="F1747" s="2">
        <v>3</v>
      </c>
      <c r="G1747" s="2" t="s">
        <v>9342</v>
      </c>
      <c r="H1747" s="2" t="s">
        <v>9346</v>
      </c>
      <c r="I1747" s="2">
        <v>7</v>
      </c>
      <c r="L1747" s="2">
        <v>2</v>
      </c>
      <c r="M1747" s="2" t="s">
        <v>8951</v>
      </c>
      <c r="N1747" s="2" t="s">
        <v>9213</v>
      </c>
      <c r="S1747" s="2" t="s">
        <v>77</v>
      </c>
      <c r="T1747" s="2" t="s">
        <v>5010</v>
      </c>
      <c r="W1747" s="2" t="s">
        <v>68</v>
      </c>
      <c r="X1747" s="2" t="s">
        <v>11353</v>
      </c>
      <c r="Y1747" s="2" t="s">
        <v>61</v>
      </c>
      <c r="Z1747" s="2" t="s">
        <v>5416</v>
      </c>
      <c r="AC1747" s="2">
        <v>53</v>
      </c>
      <c r="AD1747" s="2" t="s">
        <v>236</v>
      </c>
      <c r="AE1747" s="2" t="s">
        <v>5554</v>
      </c>
      <c r="AJ1747" s="2" t="s">
        <v>17</v>
      </c>
      <c r="AK1747" s="2" t="s">
        <v>7078</v>
      </c>
      <c r="AL1747" s="2" t="s">
        <v>729</v>
      </c>
      <c r="AM1747" s="2" t="s">
        <v>7095</v>
      </c>
      <c r="AT1747" s="2" t="s">
        <v>1406</v>
      </c>
      <c r="AU1747" s="2" t="s">
        <v>5270</v>
      </c>
      <c r="AV1747" s="2" t="s">
        <v>257</v>
      </c>
      <c r="AW1747" s="2" t="s">
        <v>7411</v>
      </c>
      <c r="BG1747" s="2" t="s">
        <v>3188</v>
      </c>
      <c r="BH1747" s="2" t="s">
        <v>11354</v>
      </c>
      <c r="BI1747" s="2" t="s">
        <v>251</v>
      </c>
      <c r="BJ1747" s="2" t="s">
        <v>6825</v>
      </c>
      <c r="BK1747" s="2" t="s">
        <v>38</v>
      </c>
      <c r="BL1747" s="2" t="s">
        <v>5224</v>
      </c>
      <c r="BM1747" s="2" t="s">
        <v>3189</v>
      </c>
      <c r="BN1747" s="2" t="s">
        <v>8292</v>
      </c>
      <c r="BO1747" s="2" t="s">
        <v>275</v>
      </c>
      <c r="BP1747" s="2" t="s">
        <v>7195</v>
      </c>
      <c r="BQ1747" s="2" t="s">
        <v>3190</v>
      </c>
      <c r="BR1747" s="2" t="s">
        <v>8615</v>
      </c>
      <c r="BS1747" s="2" t="s">
        <v>461</v>
      </c>
      <c r="BT1747" s="2" t="s">
        <v>5685</v>
      </c>
    </row>
    <row r="1748" spans="1:73" ht="13.5" customHeight="1">
      <c r="A1748" s="5" t="str">
        <f>HYPERLINK("http://kyu.snu.ac.kr/sdhj/index.jsp?type=hj/GK14610_00IM0001_015b.jpg","1714_수서면_015b")</f>
        <v>1714_수서면_015b</v>
      </c>
      <c r="B1748" s="2">
        <v>1714</v>
      </c>
      <c r="C1748" s="2" t="s">
        <v>10781</v>
      </c>
      <c r="D1748" s="2" t="s">
        <v>10782</v>
      </c>
      <c r="E1748" s="2">
        <v>1747</v>
      </c>
      <c r="F1748" s="2">
        <v>3</v>
      </c>
      <c r="G1748" s="2" t="s">
        <v>9342</v>
      </c>
      <c r="H1748" s="2" t="s">
        <v>9346</v>
      </c>
      <c r="I1748" s="2">
        <v>7</v>
      </c>
      <c r="L1748" s="2">
        <v>2</v>
      </c>
      <c r="M1748" s="2" t="s">
        <v>8951</v>
      </c>
      <c r="N1748" s="2" t="s">
        <v>9213</v>
      </c>
      <c r="S1748" s="2" t="s">
        <v>45</v>
      </c>
      <c r="T1748" s="2" t="s">
        <v>5011</v>
      </c>
      <c r="U1748" s="2" t="s">
        <v>3191</v>
      </c>
      <c r="V1748" s="2" t="s">
        <v>5202</v>
      </c>
      <c r="Y1748" s="2" t="s">
        <v>3192</v>
      </c>
      <c r="Z1748" s="2" t="s">
        <v>6066</v>
      </c>
      <c r="AC1748" s="2">
        <v>20</v>
      </c>
      <c r="AD1748" s="2" t="s">
        <v>293</v>
      </c>
      <c r="AE1748" s="2" t="s">
        <v>6858</v>
      </c>
      <c r="BU1748" s="2" t="s">
        <v>3193</v>
      </c>
    </row>
    <row r="1749" spans="1:73" ht="13.5" customHeight="1">
      <c r="A1749" s="5" t="str">
        <f>HYPERLINK("http://kyu.snu.ac.kr/sdhj/index.jsp?type=hj/GK14610_00IM0001_015b.jpg","1714_수서면_015b")</f>
        <v>1714_수서면_015b</v>
      </c>
      <c r="B1749" s="2">
        <v>1714</v>
      </c>
      <c r="C1749" s="2" t="s">
        <v>11355</v>
      </c>
      <c r="D1749" s="2" t="s">
        <v>11356</v>
      </c>
      <c r="E1749" s="2">
        <v>1748</v>
      </c>
      <c r="F1749" s="2">
        <v>3</v>
      </c>
      <c r="G1749" s="2" t="s">
        <v>9342</v>
      </c>
      <c r="H1749" s="2" t="s">
        <v>9346</v>
      </c>
      <c r="I1749" s="2">
        <v>7</v>
      </c>
      <c r="L1749" s="2">
        <v>2</v>
      </c>
      <c r="M1749" s="2" t="s">
        <v>8951</v>
      </c>
      <c r="N1749" s="2" t="s">
        <v>9213</v>
      </c>
      <c r="S1749" s="2" t="s">
        <v>247</v>
      </c>
      <c r="T1749" s="2" t="s">
        <v>5018</v>
      </c>
      <c r="W1749" s="2" t="s">
        <v>68</v>
      </c>
      <c r="X1749" s="2" t="s">
        <v>11353</v>
      </c>
      <c r="Y1749" s="2" t="s">
        <v>61</v>
      </c>
      <c r="Z1749" s="2" t="s">
        <v>5416</v>
      </c>
      <c r="AC1749" s="2">
        <v>23</v>
      </c>
      <c r="AD1749" s="2" t="s">
        <v>294</v>
      </c>
      <c r="AE1749" s="2" t="s">
        <v>6892</v>
      </c>
      <c r="AF1749" s="2" t="s">
        <v>63</v>
      </c>
      <c r="AG1749" s="2" t="s">
        <v>6918</v>
      </c>
      <c r="AJ1749" s="2" t="s">
        <v>17</v>
      </c>
      <c r="AK1749" s="2" t="s">
        <v>7078</v>
      </c>
      <c r="AL1749" s="2" t="s">
        <v>72</v>
      </c>
      <c r="AM1749" s="2" t="s">
        <v>7023</v>
      </c>
    </row>
    <row r="1750" spans="1:73" ht="13.5" customHeight="1">
      <c r="A1750" s="5" t="str">
        <f>HYPERLINK("http://kyu.snu.ac.kr/sdhj/index.jsp?type=hj/GK14610_00IM0001_015b.jpg","1714_수서면_015b")</f>
        <v>1714_수서면_015b</v>
      </c>
      <c r="B1750" s="2">
        <v>1714</v>
      </c>
      <c r="C1750" s="2" t="s">
        <v>11355</v>
      </c>
      <c r="D1750" s="2" t="s">
        <v>11356</v>
      </c>
      <c r="E1750" s="2">
        <v>1749</v>
      </c>
      <c r="F1750" s="2">
        <v>3</v>
      </c>
      <c r="G1750" s="2" t="s">
        <v>9342</v>
      </c>
      <c r="H1750" s="2" t="s">
        <v>9346</v>
      </c>
      <c r="I1750" s="2">
        <v>7</v>
      </c>
      <c r="L1750" s="2">
        <v>2</v>
      </c>
      <c r="M1750" s="2" t="s">
        <v>8951</v>
      </c>
      <c r="N1750" s="2" t="s">
        <v>9213</v>
      </c>
      <c r="S1750" s="2" t="s">
        <v>67</v>
      </c>
      <c r="T1750" s="2" t="s">
        <v>5020</v>
      </c>
      <c r="AF1750" s="2" t="s">
        <v>307</v>
      </c>
      <c r="AG1750" s="2" t="s">
        <v>6933</v>
      </c>
    </row>
    <row r="1751" spans="1:73" ht="13.5" customHeight="1">
      <c r="A1751" s="5" t="str">
        <f>HYPERLINK("http://kyu.snu.ac.kr/sdhj/index.jsp?type=hj/GK14610_00IM0001_015b.jpg","1714_수서면_015b")</f>
        <v>1714_수서면_015b</v>
      </c>
      <c r="B1751" s="2">
        <v>1714</v>
      </c>
      <c r="C1751" s="2" t="s">
        <v>11355</v>
      </c>
      <c r="D1751" s="2" t="s">
        <v>11356</v>
      </c>
      <c r="E1751" s="2">
        <v>1750</v>
      </c>
      <c r="F1751" s="2">
        <v>3</v>
      </c>
      <c r="G1751" s="2" t="s">
        <v>9342</v>
      </c>
      <c r="H1751" s="2" t="s">
        <v>9346</v>
      </c>
      <c r="I1751" s="2">
        <v>7</v>
      </c>
      <c r="L1751" s="2">
        <v>2</v>
      </c>
      <c r="M1751" s="2" t="s">
        <v>8951</v>
      </c>
      <c r="N1751" s="2" t="s">
        <v>9213</v>
      </c>
      <c r="S1751" s="2" t="s">
        <v>67</v>
      </c>
      <c r="T1751" s="2" t="s">
        <v>5020</v>
      </c>
      <c r="AC1751" s="2">
        <v>8</v>
      </c>
      <c r="AD1751" s="2" t="s">
        <v>495</v>
      </c>
      <c r="AE1751" s="2" t="s">
        <v>6898</v>
      </c>
      <c r="BF1751" s="2" t="s">
        <v>56</v>
      </c>
    </row>
    <row r="1752" spans="1:73" ht="13.5" customHeight="1">
      <c r="A1752" s="5" t="str">
        <f>HYPERLINK("http://kyu.snu.ac.kr/sdhj/index.jsp?type=hj/GK14610_00IM0001_015b.jpg","1714_수서면_015b")</f>
        <v>1714_수서면_015b</v>
      </c>
      <c r="B1752" s="2">
        <v>1714</v>
      </c>
      <c r="C1752" s="2" t="s">
        <v>11355</v>
      </c>
      <c r="D1752" s="2" t="s">
        <v>11356</v>
      </c>
      <c r="E1752" s="2">
        <v>1751</v>
      </c>
      <c r="F1752" s="2">
        <v>3</v>
      </c>
      <c r="G1752" s="2" t="s">
        <v>9342</v>
      </c>
      <c r="H1752" s="2" t="s">
        <v>9346</v>
      </c>
      <c r="I1752" s="2">
        <v>7</v>
      </c>
      <c r="L1752" s="2">
        <v>2</v>
      </c>
      <c r="M1752" s="2" t="s">
        <v>8951</v>
      </c>
      <c r="N1752" s="2" t="s">
        <v>9213</v>
      </c>
      <c r="T1752" s="2" t="s">
        <v>11357</v>
      </c>
      <c r="U1752" s="2" t="s">
        <v>672</v>
      </c>
      <c r="V1752" s="2" t="s">
        <v>5073</v>
      </c>
      <c r="Y1752" s="2" t="s">
        <v>3194</v>
      </c>
      <c r="Z1752" s="2" t="s">
        <v>6065</v>
      </c>
      <c r="AF1752" s="2" t="s">
        <v>285</v>
      </c>
      <c r="AG1752" s="2" t="s">
        <v>6927</v>
      </c>
    </row>
    <row r="1753" spans="1:73" ht="13.5" customHeight="1">
      <c r="A1753" s="5" t="str">
        <f>HYPERLINK("http://kyu.snu.ac.kr/sdhj/index.jsp?type=hj/GK14610_00IM0001_015b.jpg","1714_수서면_015b")</f>
        <v>1714_수서면_015b</v>
      </c>
      <c r="B1753" s="2">
        <v>1714</v>
      </c>
      <c r="C1753" s="2" t="s">
        <v>11355</v>
      </c>
      <c r="D1753" s="2" t="s">
        <v>11356</v>
      </c>
      <c r="E1753" s="2">
        <v>1752</v>
      </c>
      <c r="F1753" s="2">
        <v>3</v>
      </c>
      <c r="G1753" s="2" t="s">
        <v>9342</v>
      </c>
      <c r="H1753" s="2" t="s">
        <v>9346</v>
      </c>
      <c r="I1753" s="2">
        <v>7</v>
      </c>
      <c r="L1753" s="2">
        <v>2</v>
      </c>
      <c r="M1753" s="2" t="s">
        <v>8951</v>
      </c>
      <c r="N1753" s="2" t="s">
        <v>9213</v>
      </c>
      <c r="S1753" s="2" t="s">
        <v>3195</v>
      </c>
      <c r="T1753" s="2" t="s">
        <v>5032</v>
      </c>
      <c r="U1753" s="2" t="s">
        <v>3196</v>
      </c>
      <c r="V1753" s="2" t="s">
        <v>5201</v>
      </c>
      <c r="W1753" s="2" t="s">
        <v>68</v>
      </c>
      <c r="X1753" s="2" t="s">
        <v>11353</v>
      </c>
      <c r="Y1753" s="2" t="s">
        <v>3197</v>
      </c>
      <c r="Z1753" s="2" t="s">
        <v>6064</v>
      </c>
      <c r="AC1753" s="2">
        <v>29</v>
      </c>
      <c r="AD1753" s="2" t="s">
        <v>55</v>
      </c>
      <c r="AE1753" s="2" t="s">
        <v>5082</v>
      </c>
      <c r="AF1753" s="2" t="s">
        <v>63</v>
      </c>
      <c r="AG1753" s="2" t="s">
        <v>6918</v>
      </c>
    </row>
    <row r="1754" spans="1:73" ht="13.5" customHeight="1">
      <c r="A1754" s="5" t="str">
        <f>HYPERLINK("http://kyu.snu.ac.kr/sdhj/index.jsp?type=hj/GK14610_00IM0001_015b.jpg","1714_수서면_015b")</f>
        <v>1714_수서면_015b</v>
      </c>
      <c r="B1754" s="2">
        <v>1714</v>
      </c>
      <c r="C1754" s="2" t="s">
        <v>11355</v>
      </c>
      <c r="D1754" s="2" t="s">
        <v>11356</v>
      </c>
      <c r="E1754" s="2">
        <v>1753</v>
      </c>
      <c r="F1754" s="2">
        <v>3</v>
      </c>
      <c r="G1754" s="2" t="s">
        <v>9342</v>
      </c>
      <c r="H1754" s="2" t="s">
        <v>9346</v>
      </c>
      <c r="I1754" s="2">
        <v>7</v>
      </c>
      <c r="L1754" s="2">
        <v>3</v>
      </c>
      <c r="M1754" s="2" t="s">
        <v>8952</v>
      </c>
      <c r="N1754" s="2" t="s">
        <v>9214</v>
      </c>
      <c r="T1754" s="2" t="s">
        <v>9394</v>
      </c>
      <c r="U1754" s="2" t="s">
        <v>41</v>
      </c>
      <c r="V1754" s="2" t="s">
        <v>5157</v>
      </c>
      <c r="W1754" s="2" t="s">
        <v>78</v>
      </c>
      <c r="X1754" s="2" t="s">
        <v>10163</v>
      </c>
      <c r="Y1754" s="2" t="s">
        <v>3198</v>
      </c>
      <c r="Z1754" s="2" t="s">
        <v>6063</v>
      </c>
      <c r="AC1754" s="2">
        <v>63</v>
      </c>
      <c r="AD1754" s="2" t="s">
        <v>86</v>
      </c>
      <c r="AE1754" s="2" t="s">
        <v>6897</v>
      </c>
      <c r="AJ1754" s="2" t="s">
        <v>17</v>
      </c>
      <c r="AK1754" s="2" t="s">
        <v>7078</v>
      </c>
      <c r="AL1754" s="2" t="s">
        <v>3178</v>
      </c>
      <c r="AM1754" s="2" t="s">
        <v>7105</v>
      </c>
      <c r="AT1754" s="2" t="s">
        <v>38</v>
      </c>
      <c r="AU1754" s="2" t="s">
        <v>5224</v>
      </c>
      <c r="AV1754" s="2" t="s">
        <v>3199</v>
      </c>
      <c r="AW1754" s="2" t="s">
        <v>7404</v>
      </c>
      <c r="BG1754" s="2" t="s">
        <v>38</v>
      </c>
      <c r="BH1754" s="2" t="s">
        <v>5224</v>
      </c>
      <c r="BI1754" s="2" t="s">
        <v>3200</v>
      </c>
      <c r="BJ1754" s="2" t="s">
        <v>7932</v>
      </c>
      <c r="BK1754" s="2" t="s">
        <v>38</v>
      </c>
      <c r="BL1754" s="2" t="s">
        <v>5224</v>
      </c>
      <c r="BM1754" s="2" t="s">
        <v>3201</v>
      </c>
      <c r="BN1754" s="2" t="s">
        <v>8291</v>
      </c>
      <c r="BO1754" s="2" t="s">
        <v>38</v>
      </c>
      <c r="BP1754" s="2" t="s">
        <v>5224</v>
      </c>
      <c r="BQ1754" s="2" t="s">
        <v>3202</v>
      </c>
      <c r="BR1754" s="2" t="s">
        <v>8614</v>
      </c>
      <c r="BS1754" s="2" t="s">
        <v>503</v>
      </c>
      <c r="BT1754" s="2" t="s">
        <v>7037</v>
      </c>
    </row>
    <row r="1755" spans="1:73" ht="13.5" customHeight="1">
      <c r="A1755" s="5" t="str">
        <f>HYPERLINK("http://kyu.snu.ac.kr/sdhj/index.jsp?type=hj/GK14610_00IM0001_015b.jpg","1714_수서면_015b")</f>
        <v>1714_수서면_015b</v>
      </c>
      <c r="B1755" s="2">
        <v>1714</v>
      </c>
      <c r="C1755" s="2" t="s">
        <v>9359</v>
      </c>
      <c r="D1755" s="2" t="s">
        <v>9360</v>
      </c>
      <c r="E1755" s="2">
        <v>1754</v>
      </c>
      <c r="F1755" s="2">
        <v>3</v>
      </c>
      <c r="G1755" s="2" t="s">
        <v>9342</v>
      </c>
      <c r="H1755" s="2" t="s">
        <v>9346</v>
      </c>
      <c r="I1755" s="2">
        <v>7</v>
      </c>
      <c r="L1755" s="2">
        <v>3</v>
      </c>
      <c r="M1755" s="2" t="s">
        <v>8952</v>
      </c>
      <c r="N1755" s="2" t="s">
        <v>9214</v>
      </c>
      <c r="S1755" s="2" t="s">
        <v>77</v>
      </c>
      <c r="T1755" s="2" t="s">
        <v>5010</v>
      </c>
      <c r="W1755" s="2" t="s">
        <v>68</v>
      </c>
      <c r="X1755" s="2" t="s">
        <v>11358</v>
      </c>
      <c r="Y1755" s="2" t="s">
        <v>61</v>
      </c>
      <c r="Z1755" s="2" t="s">
        <v>5416</v>
      </c>
      <c r="AC1755" s="2">
        <v>59</v>
      </c>
      <c r="AD1755" s="2" t="s">
        <v>498</v>
      </c>
      <c r="AE1755" s="2" t="s">
        <v>6901</v>
      </c>
      <c r="AJ1755" s="2" t="s">
        <v>17</v>
      </c>
      <c r="AK1755" s="2" t="s">
        <v>7078</v>
      </c>
      <c r="AL1755" s="2" t="s">
        <v>72</v>
      </c>
      <c r="AM1755" s="2" t="s">
        <v>7023</v>
      </c>
      <c r="AT1755" s="2" t="s">
        <v>38</v>
      </c>
      <c r="AU1755" s="2" t="s">
        <v>5224</v>
      </c>
      <c r="AV1755" s="2" t="s">
        <v>3203</v>
      </c>
      <c r="AW1755" s="2" t="s">
        <v>7410</v>
      </c>
      <c r="BG1755" s="2" t="s">
        <v>38</v>
      </c>
      <c r="BH1755" s="2" t="s">
        <v>5224</v>
      </c>
      <c r="BI1755" s="2" t="s">
        <v>487</v>
      </c>
      <c r="BJ1755" s="2" t="s">
        <v>5591</v>
      </c>
      <c r="BK1755" s="2" t="s">
        <v>38</v>
      </c>
      <c r="BL1755" s="2" t="s">
        <v>5224</v>
      </c>
      <c r="BM1755" s="2" t="s">
        <v>3204</v>
      </c>
      <c r="BN1755" s="2" t="s">
        <v>8290</v>
      </c>
      <c r="BO1755" s="2" t="s">
        <v>38</v>
      </c>
      <c r="BP1755" s="2" t="s">
        <v>5224</v>
      </c>
      <c r="BQ1755" s="2" t="s">
        <v>3205</v>
      </c>
      <c r="BR1755" s="2" t="s">
        <v>8613</v>
      </c>
      <c r="BS1755" s="2" t="s">
        <v>179</v>
      </c>
      <c r="BT1755" s="2" t="s">
        <v>7057</v>
      </c>
    </row>
    <row r="1756" spans="1:73" ht="13.5" customHeight="1">
      <c r="A1756" s="5" t="str">
        <f>HYPERLINK("http://kyu.snu.ac.kr/sdhj/index.jsp?type=hj/GK14610_00IM0001_015b.jpg","1714_수서면_015b")</f>
        <v>1714_수서면_015b</v>
      </c>
      <c r="B1756" s="2">
        <v>1714</v>
      </c>
      <c r="C1756" s="2" t="s">
        <v>9553</v>
      </c>
      <c r="D1756" s="2" t="s">
        <v>9554</v>
      </c>
      <c r="E1756" s="2">
        <v>1755</v>
      </c>
      <c r="F1756" s="2">
        <v>3</v>
      </c>
      <c r="G1756" s="2" t="s">
        <v>9342</v>
      </c>
      <c r="H1756" s="2" t="s">
        <v>9346</v>
      </c>
      <c r="I1756" s="2">
        <v>7</v>
      </c>
      <c r="L1756" s="2">
        <v>3</v>
      </c>
      <c r="M1756" s="2" t="s">
        <v>8952</v>
      </c>
      <c r="N1756" s="2" t="s">
        <v>9214</v>
      </c>
      <c r="S1756" s="2" t="s">
        <v>52</v>
      </c>
      <c r="T1756" s="2" t="s">
        <v>5014</v>
      </c>
      <c r="Y1756" s="2" t="s">
        <v>254</v>
      </c>
      <c r="Z1756" s="2" t="s">
        <v>5592</v>
      </c>
      <c r="AF1756" s="2" t="s">
        <v>302</v>
      </c>
      <c r="AG1756" s="2" t="s">
        <v>6920</v>
      </c>
      <c r="AH1756" s="2" t="s">
        <v>3206</v>
      </c>
      <c r="AI1756" s="2" t="s">
        <v>7025</v>
      </c>
    </row>
    <row r="1757" spans="1:73" ht="13.5" customHeight="1">
      <c r="A1757" s="5" t="str">
        <f>HYPERLINK("http://kyu.snu.ac.kr/sdhj/index.jsp?type=hj/GK14610_00IM0001_015b.jpg","1714_수서면_015b")</f>
        <v>1714_수서면_015b</v>
      </c>
      <c r="B1757" s="2">
        <v>1714</v>
      </c>
      <c r="C1757" s="2" t="s">
        <v>9405</v>
      </c>
      <c r="D1757" s="2" t="s">
        <v>9406</v>
      </c>
      <c r="E1757" s="2">
        <v>1756</v>
      </c>
      <c r="F1757" s="2">
        <v>3</v>
      </c>
      <c r="G1757" s="2" t="s">
        <v>9342</v>
      </c>
      <c r="H1757" s="2" t="s">
        <v>9346</v>
      </c>
      <c r="I1757" s="2">
        <v>7</v>
      </c>
      <c r="L1757" s="2">
        <v>3</v>
      </c>
      <c r="M1757" s="2" t="s">
        <v>8952</v>
      </c>
      <c r="N1757" s="2" t="s">
        <v>9214</v>
      </c>
      <c r="S1757" s="2" t="s">
        <v>52</v>
      </c>
      <c r="T1757" s="2" t="s">
        <v>5014</v>
      </c>
      <c r="U1757" s="2" t="s">
        <v>3207</v>
      </c>
      <c r="V1757" s="2" t="s">
        <v>5200</v>
      </c>
      <c r="Y1757" s="2" t="s">
        <v>3208</v>
      </c>
      <c r="Z1757" s="2" t="s">
        <v>6062</v>
      </c>
      <c r="AC1757" s="2">
        <v>22</v>
      </c>
      <c r="AD1757" s="2" t="s">
        <v>579</v>
      </c>
      <c r="AE1757" s="2" t="s">
        <v>6894</v>
      </c>
      <c r="BF1757" s="2" t="s">
        <v>56</v>
      </c>
    </row>
    <row r="1758" spans="1:73" ht="13.5" customHeight="1">
      <c r="A1758" s="5" t="str">
        <f>HYPERLINK("http://kyu.snu.ac.kr/sdhj/index.jsp?type=hj/GK14610_00IM0001_015b.jpg","1714_수서면_015b")</f>
        <v>1714_수서면_015b</v>
      </c>
      <c r="B1758" s="2">
        <v>1714</v>
      </c>
      <c r="C1758" s="2" t="s">
        <v>9405</v>
      </c>
      <c r="D1758" s="2" t="s">
        <v>9406</v>
      </c>
      <c r="E1758" s="2">
        <v>1757</v>
      </c>
      <c r="F1758" s="2">
        <v>3</v>
      </c>
      <c r="G1758" s="2" t="s">
        <v>9342</v>
      </c>
      <c r="H1758" s="2" t="s">
        <v>9346</v>
      </c>
      <c r="I1758" s="2">
        <v>7</v>
      </c>
      <c r="L1758" s="2">
        <v>3</v>
      </c>
      <c r="M1758" s="2" t="s">
        <v>8952</v>
      </c>
      <c r="N1758" s="2" t="s">
        <v>9214</v>
      </c>
      <c r="S1758" s="2" t="s">
        <v>52</v>
      </c>
      <c r="T1758" s="2" t="s">
        <v>5014</v>
      </c>
      <c r="Y1758" s="2" t="s">
        <v>3209</v>
      </c>
      <c r="Z1758" s="2" t="s">
        <v>5821</v>
      </c>
      <c r="AC1758" s="2">
        <v>17</v>
      </c>
      <c r="AD1758" s="2" t="s">
        <v>259</v>
      </c>
      <c r="AE1758" s="2" t="s">
        <v>6862</v>
      </c>
      <c r="BF1758" s="2" t="s">
        <v>56</v>
      </c>
    </row>
    <row r="1759" spans="1:73" ht="13.5" customHeight="1">
      <c r="A1759" s="5" t="str">
        <f>HYPERLINK("http://kyu.snu.ac.kr/sdhj/index.jsp?type=hj/GK14610_00IM0001_015b.jpg","1714_수서면_015b")</f>
        <v>1714_수서면_015b</v>
      </c>
      <c r="B1759" s="2">
        <v>1714</v>
      </c>
      <c r="C1759" s="2" t="s">
        <v>9405</v>
      </c>
      <c r="D1759" s="2" t="s">
        <v>9406</v>
      </c>
      <c r="E1759" s="2">
        <v>1758</v>
      </c>
      <c r="F1759" s="2">
        <v>3</v>
      </c>
      <c r="G1759" s="2" t="s">
        <v>9342</v>
      </c>
      <c r="H1759" s="2" t="s">
        <v>9346</v>
      </c>
      <c r="I1759" s="2">
        <v>7</v>
      </c>
      <c r="L1759" s="2">
        <v>4</v>
      </c>
      <c r="M1759" s="2" t="s">
        <v>8953</v>
      </c>
      <c r="N1759" s="2" t="s">
        <v>9215</v>
      </c>
      <c r="T1759" s="2" t="s">
        <v>11280</v>
      </c>
      <c r="U1759" s="2" t="s">
        <v>1084</v>
      </c>
      <c r="V1759" s="2" t="s">
        <v>5170</v>
      </c>
      <c r="W1759" s="2" t="s">
        <v>78</v>
      </c>
      <c r="X1759" s="2" t="s">
        <v>11281</v>
      </c>
      <c r="Y1759" s="2" t="s">
        <v>2996</v>
      </c>
      <c r="Z1759" s="2" t="s">
        <v>6061</v>
      </c>
      <c r="AC1759" s="2">
        <v>56</v>
      </c>
      <c r="AD1759" s="2" t="s">
        <v>335</v>
      </c>
      <c r="AE1759" s="2" t="s">
        <v>6908</v>
      </c>
      <c r="AJ1759" s="2" t="s">
        <v>17</v>
      </c>
      <c r="AK1759" s="2" t="s">
        <v>7078</v>
      </c>
      <c r="AL1759" s="2" t="s">
        <v>72</v>
      </c>
      <c r="AM1759" s="2" t="s">
        <v>7023</v>
      </c>
      <c r="AT1759" s="2" t="s">
        <v>2997</v>
      </c>
      <c r="AU1759" s="2" t="s">
        <v>7204</v>
      </c>
      <c r="AV1759" s="2" t="s">
        <v>1156</v>
      </c>
      <c r="AW1759" s="2" t="s">
        <v>7409</v>
      </c>
      <c r="BG1759" s="2" t="s">
        <v>189</v>
      </c>
      <c r="BH1759" s="2" t="s">
        <v>5070</v>
      </c>
      <c r="BI1759" s="2" t="s">
        <v>434</v>
      </c>
      <c r="BJ1759" s="2" t="s">
        <v>5716</v>
      </c>
      <c r="BK1759" s="2" t="s">
        <v>2998</v>
      </c>
      <c r="BL1759" s="2" t="s">
        <v>8139</v>
      </c>
      <c r="BM1759" s="2" t="s">
        <v>182</v>
      </c>
      <c r="BN1759" s="2" t="s">
        <v>7264</v>
      </c>
      <c r="BO1759" s="2" t="s">
        <v>38</v>
      </c>
      <c r="BP1759" s="2" t="s">
        <v>5224</v>
      </c>
      <c r="BQ1759" s="2" t="s">
        <v>3187</v>
      </c>
      <c r="BR1759" s="2" t="s">
        <v>11359</v>
      </c>
      <c r="BS1759" s="2" t="s">
        <v>3178</v>
      </c>
      <c r="BT1759" s="2" t="s">
        <v>7105</v>
      </c>
    </row>
    <row r="1760" spans="1:73" ht="13.5" customHeight="1">
      <c r="A1760" s="5" t="str">
        <f>HYPERLINK("http://kyu.snu.ac.kr/sdhj/index.jsp?type=hj/GK14610_00IM0001_015b.jpg","1714_수서면_015b")</f>
        <v>1714_수서면_015b</v>
      </c>
      <c r="B1760" s="2">
        <v>1714</v>
      </c>
      <c r="C1760" s="2" t="s">
        <v>10887</v>
      </c>
      <c r="D1760" s="2" t="s">
        <v>10888</v>
      </c>
      <c r="E1760" s="2">
        <v>1759</v>
      </c>
      <c r="F1760" s="2">
        <v>3</v>
      </c>
      <c r="G1760" s="2" t="s">
        <v>9342</v>
      </c>
      <c r="H1760" s="2" t="s">
        <v>9346</v>
      </c>
      <c r="I1760" s="2">
        <v>7</v>
      </c>
      <c r="L1760" s="2">
        <v>4</v>
      </c>
      <c r="M1760" s="2" t="s">
        <v>8953</v>
      </c>
      <c r="N1760" s="2" t="s">
        <v>9215</v>
      </c>
      <c r="S1760" s="2" t="s">
        <v>77</v>
      </c>
      <c r="T1760" s="2" t="s">
        <v>5010</v>
      </c>
      <c r="W1760" s="2" t="s">
        <v>547</v>
      </c>
      <c r="X1760" s="2" t="s">
        <v>5370</v>
      </c>
      <c r="Y1760" s="2" t="s">
        <v>61</v>
      </c>
      <c r="Z1760" s="2" t="s">
        <v>5416</v>
      </c>
      <c r="AC1760" s="2">
        <v>50</v>
      </c>
      <c r="AD1760" s="2" t="s">
        <v>165</v>
      </c>
      <c r="AE1760" s="2" t="s">
        <v>6860</v>
      </c>
      <c r="AJ1760" s="2" t="s">
        <v>17</v>
      </c>
      <c r="AK1760" s="2" t="s">
        <v>7078</v>
      </c>
      <c r="AL1760" s="2" t="s">
        <v>1032</v>
      </c>
      <c r="AM1760" s="2" t="s">
        <v>7084</v>
      </c>
      <c r="AT1760" s="2" t="s">
        <v>123</v>
      </c>
      <c r="AU1760" s="2" t="s">
        <v>5359</v>
      </c>
      <c r="AV1760" s="2" t="s">
        <v>50</v>
      </c>
      <c r="AW1760" s="2" t="s">
        <v>6684</v>
      </c>
      <c r="BG1760" s="2" t="s">
        <v>123</v>
      </c>
      <c r="BH1760" s="2" t="s">
        <v>5359</v>
      </c>
      <c r="BI1760" s="2" t="s">
        <v>3210</v>
      </c>
      <c r="BJ1760" s="2" t="s">
        <v>5386</v>
      </c>
      <c r="BK1760" s="2" t="s">
        <v>2769</v>
      </c>
      <c r="BL1760" s="2" t="s">
        <v>7191</v>
      </c>
      <c r="BM1760" s="2" t="s">
        <v>3211</v>
      </c>
      <c r="BN1760" s="2" t="s">
        <v>8289</v>
      </c>
      <c r="BO1760" s="2" t="s">
        <v>38</v>
      </c>
      <c r="BP1760" s="2" t="s">
        <v>5224</v>
      </c>
      <c r="BQ1760" s="2" t="s">
        <v>4875</v>
      </c>
      <c r="BR1760" s="2" t="s">
        <v>11360</v>
      </c>
      <c r="BS1760" s="2" t="s">
        <v>79</v>
      </c>
      <c r="BT1760" s="2" t="s">
        <v>11282</v>
      </c>
    </row>
    <row r="1761" spans="1:72" ht="13.5" customHeight="1">
      <c r="A1761" s="5" t="str">
        <f>HYPERLINK("http://kyu.snu.ac.kr/sdhj/index.jsp?type=hj/GK14610_00IM0001_015b.jpg","1714_수서면_015b")</f>
        <v>1714_수서면_015b</v>
      </c>
      <c r="B1761" s="2">
        <v>1714</v>
      </c>
      <c r="C1761" s="2" t="s">
        <v>10887</v>
      </c>
      <c r="D1761" s="2" t="s">
        <v>10888</v>
      </c>
      <c r="E1761" s="2">
        <v>1760</v>
      </c>
      <c r="F1761" s="2">
        <v>3</v>
      </c>
      <c r="G1761" s="2" t="s">
        <v>9342</v>
      </c>
      <c r="H1761" s="2" t="s">
        <v>9346</v>
      </c>
      <c r="I1761" s="2">
        <v>7</v>
      </c>
      <c r="L1761" s="2">
        <v>4</v>
      </c>
      <c r="M1761" s="2" t="s">
        <v>8953</v>
      </c>
      <c r="N1761" s="2" t="s">
        <v>9215</v>
      </c>
      <c r="S1761" s="2" t="s">
        <v>45</v>
      </c>
      <c r="T1761" s="2" t="s">
        <v>5011</v>
      </c>
      <c r="U1761" s="2" t="s">
        <v>137</v>
      </c>
      <c r="V1761" s="2" t="s">
        <v>5124</v>
      </c>
      <c r="Y1761" s="2" t="s">
        <v>3212</v>
      </c>
      <c r="Z1761" s="2" t="s">
        <v>6060</v>
      </c>
      <c r="AC1761" s="2">
        <v>14</v>
      </c>
      <c r="AD1761" s="2" t="s">
        <v>466</v>
      </c>
      <c r="AE1761" s="2" t="s">
        <v>6877</v>
      </c>
    </row>
    <row r="1762" spans="1:72" ht="13.5" customHeight="1">
      <c r="A1762" s="5" t="str">
        <f>HYPERLINK("http://kyu.snu.ac.kr/sdhj/index.jsp?type=hj/GK14610_00IM0001_015b.jpg","1714_수서면_015b")</f>
        <v>1714_수서면_015b</v>
      </c>
      <c r="B1762" s="2">
        <v>1714</v>
      </c>
      <c r="C1762" s="2" t="s">
        <v>10887</v>
      </c>
      <c r="D1762" s="2" t="s">
        <v>10888</v>
      </c>
      <c r="E1762" s="2">
        <v>1761</v>
      </c>
      <c r="F1762" s="2">
        <v>3</v>
      </c>
      <c r="G1762" s="2" t="s">
        <v>9342</v>
      </c>
      <c r="H1762" s="2" t="s">
        <v>9346</v>
      </c>
      <c r="I1762" s="2">
        <v>7</v>
      </c>
      <c r="L1762" s="2">
        <v>4</v>
      </c>
      <c r="M1762" s="2" t="s">
        <v>8953</v>
      </c>
      <c r="N1762" s="2" t="s">
        <v>9215</v>
      </c>
      <c r="S1762" s="2" t="s">
        <v>67</v>
      </c>
      <c r="T1762" s="2" t="s">
        <v>5020</v>
      </c>
      <c r="Y1762" s="2" t="s">
        <v>2164</v>
      </c>
      <c r="Z1762" s="2" t="s">
        <v>5949</v>
      </c>
      <c r="AC1762" s="2">
        <v>23</v>
      </c>
      <c r="AD1762" s="2" t="s">
        <v>294</v>
      </c>
      <c r="AE1762" s="2" t="s">
        <v>6892</v>
      </c>
      <c r="BF1762" s="2" t="s">
        <v>56</v>
      </c>
    </row>
    <row r="1763" spans="1:72" ht="13.5" customHeight="1">
      <c r="A1763" s="5" t="str">
        <f>HYPERLINK("http://kyu.snu.ac.kr/sdhj/index.jsp?type=hj/GK14610_00IM0001_015b.jpg","1714_수서면_015b")</f>
        <v>1714_수서면_015b</v>
      </c>
      <c r="B1763" s="2">
        <v>1714</v>
      </c>
      <c r="C1763" s="2" t="s">
        <v>10887</v>
      </c>
      <c r="D1763" s="2" t="s">
        <v>10888</v>
      </c>
      <c r="E1763" s="2">
        <v>1762</v>
      </c>
      <c r="F1763" s="2">
        <v>3</v>
      </c>
      <c r="G1763" s="2" t="s">
        <v>9342</v>
      </c>
      <c r="H1763" s="2" t="s">
        <v>9346</v>
      </c>
      <c r="I1763" s="2">
        <v>7</v>
      </c>
      <c r="L1763" s="2">
        <v>4</v>
      </c>
      <c r="M1763" s="2" t="s">
        <v>8953</v>
      </c>
      <c r="N1763" s="2" t="s">
        <v>9215</v>
      </c>
      <c r="S1763" s="2" t="s">
        <v>67</v>
      </c>
      <c r="T1763" s="2" t="s">
        <v>5020</v>
      </c>
      <c r="Y1763" s="2" t="s">
        <v>2250</v>
      </c>
      <c r="Z1763" s="2" t="s">
        <v>6059</v>
      </c>
      <c r="AC1763" s="2">
        <v>18</v>
      </c>
      <c r="AD1763" s="2" t="s">
        <v>897</v>
      </c>
      <c r="AE1763" s="2" t="s">
        <v>6871</v>
      </c>
    </row>
    <row r="1764" spans="1:72" ht="13.5" customHeight="1">
      <c r="A1764" s="5" t="str">
        <f>HYPERLINK("http://kyu.snu.ac.kr/sdhj/index.jsp?type=hj/GK14610_00IM0001_015b.jpg","1714_수서면_015b")</f>
        <v>1714_수서면_015b</v>
      </c>
      <c r="B1764" s="2">
        <v>1714</v>
      </c>
      <c r="C1764" s="2" t="s">
        <v>10887</v>
      </c>
      <c r="D1764" s="2" t="s">
        <v>10888</v>
      </c>
      <c r="E1764" s="2">
        <v>1763</v>
      </c>
      <c r="F1764" s="2">
        <v>3</v>
      </c>
      <c r="G1764" s="2" t="s">
        <v>9342</v>
      </c>
      <c r="H1764" s="2" t="s">
        <v>9346</v>
      </c>
      <c r="I1764" s="2">
        <v>7</v>
      </c>
      <c r="L1764" s="2">
        <v>4</v>
      </c>
      <c r="M1764" s="2" t="s">
        <v>8953</v>
      </c>
      <c r="N1764" s="2" t="s">
        <v>9215</v>
      </c>
      <c r="S1764" s="2" t="s">
        <v>52</v>
      </c>
      <c r="T1764" s="2" t="s">
        <v>5014</v>
      </c>
      <c r="U1764" s="2" t="s">
        <v>189</v>
      </c>
      <c r="V1764" s="2" t="s">
        <v>5070</v>
      </c>
      <c r="Y1764" s="2" t="s">
        <v>3213</v>
      </c>
      <c r="Z1764" s="2" t="s">
        <v>6058</v>
      </c>
      <c r="AC1764" s="2">
        <v>8</v>
      </c>
      <c r="AD1764" s="2" t="s">
        <v>495</v>
      </c>
      <c r="AE1764" s="2" t="s">
        <v>6898</v>
      </c>
    </row>
    <row r="1765" spans="1:72" ht="13.5" customHeight="1">
      <c r="A1765" s="5" t="str">
        <f>HYPERLINK("http://kyu.snu.ac.kr/sdhj/index.jsp?type=hj/GK14610_00IM0001_016a.jpg","1714_수서면_016a")</f>
        <v>1714_수서면_016a</v>
      </c>
      <c r="B1765" s="2">
        <v>1714</v>
      </c>
      <c r="C1765" s="2" t="s">
        <v>10887</v>
      </c>
      <c r="D1765" s="2" t="s">
        <v>10888</v>
      </c>
      <c r="E1765" s="2">
        <v>1764</v>
      </c>
      <c r="F1765" s="2">
        <v>3</v>
      </c>
      <c r="G1765" s="2" t="s">
        <v>9342</v>
      </c>
      <c r="H1765" s="2" t="s">
        <v>9346</v>
      </c>
      <c r="I1765" s="2">
        <v>7</v>
      </c>
      <c r="L1765" s="2">
        <v>4</v>
      </c>
      <c r="M1765" s="2" t="s">
        <v>8953</v>
      </c>
      <c r="N1765" s="2" t="s">
        <v>9215</v>
      </c>
      <c r="S1765" s="2" t="s">
        <v>67</v>
      </c>
      <c r="T1765" s="2" t="s">
        <v>5020</v>
      </c>
      <c r="Y1765" s="2" t="s">
        <v>61</v>
      </c>
      <c r="Z1765" s="2" t="s">
        <v>5416</v>
      </c>
      <c r="AC1765" s="2">
        <v>6</v>
      </c>
      <c r="AD1765" s="2" t="s">
        <v>207</v>
      </c>
      <c r="AE1765" s="2" t="s">
        <v>6867</v>
      </c>
    </row>
    <row r="1766" spans="1:72" ht="13.5" customHeight="1">
      <c r="A1766" s="5" t="str">
        <f>HYPERLINK("http://kyu.snu.ac.kr/sdhj/index.jsp?type=hj/GK14610_00IM0001_016a.jpg","1714_수서면_016a")</f>
        <v>1714_수서면_016a</v>
      </c>
      <c r="B1766" s="2">
        <v>1714</v>
      </c>
      <c r="C1766" s="2" t="s">
        <v>10887</v>
      </c>
      <c r="D1766" s="2" t="s">
        <v>10888</v>
      </c>
      <c r="E1766" s="2">
        <v>1765</v>
      </c>
      <c r="F1766" s="2">
        <v>3</v>
      </c>
      <c r="G1766" s="2" t="s">
        <v>9342</v>
      </c>
      <c r="H1766" s="2" t="s">
        <v>9346</v>
      </c>
      <c r="I1766" s="2">
        <v>7</v>
      </c>
      <c r="L1766" s="2">
        <v>4</v>
      </c>
      <c r="M1766" s="2" t="s">
        <v>8953</v>
      </c>
      <c r="N1766" s="2" t="s">
        <v>9215</v>
      </c>
      <c r="S1766" s="2" t="s">
        <v>52</v>
      </c>
      <c r="T1766" s="2" t="s">
        <v>5014</v>
      </c>
      <c r="U1766" s="2" t="s">
        <v>11361</v>
      </c>
      <c r="V1766" s="2" t="s">
        <v>11362</v>
      </c>
      <c r="Y1766" s="2" t="s">
        <v>3214</v>
      </c>
      <c r="Z1766" s="2" t="s">
        <v>6057</v>
      </c>
      <c r="AC1766" s="2">
        <v>7</v>
      </c>
      <c r="AD1766" s="2" t="s">
        <v>401</v>
      </c>
      <c r="AE1766" s="2" t="s">
        <v>6863</v>
      </c>
      <c r="AF1766" s="2" t="s">
        <v>63</v>
      </c>
      <c r="AG1766" s="2" t="s">
        <v>6918</v>
      </c>
    </row>
    <row r="1767" spans="1:72" ht="13.5" customHeight="1">
      <c r="A1767" s="5" t="str">
        <f>HYPERLINK("http://kyu.snu.ac.kr/sdhj/index.jsp?type=hj/GK14610_00IM0001_016a.jpg","1714_수서면_016a")</f>
        <v>1714_수서면_016a</v>
      </c>
      <c r="B1767" s="2">
        <v>1714</v>
      </c>
      <c r="C1767" s="2" t="s">
        <v>10887</v>
      </c>
      <c r="D1767" s="2" t="s">
        <v>10888</v>
      </c>
      <c r="E1767" s="2">
        <v>1766</v>
      </c>
      <c r="F1767" s="2">
        <v>3</v>
      </c>
      <c r="G1767" s="2" t="s">
        <v>9342</v>
      </c>
      <c r="H1767" s="2" t="s">
        <v>9346</v>
      </c>
      <c r="I1767" s="2">
        <v>7</v>
      </c>
      <c r="L1767" s="2">
        <v>5</v>
      </c>
      <c r="M1767" s="2" t="s">
        <v>8954</v>
      </c>
      <c r="N1767" s="2" t="s">
        <v>9216</v>
      </c>
      <c r="T1767" s="2" t="s">
        <v>9996</v>
      </c>
      <c r="U1767" s="2" t="s">
        <v>1055</v>
      </c>
      <c r="V1767" s="2" t="s">
        <v>5105</v>
      </c>
      <c r="W1767" s="2" t="s">
        <v>78</v>
      </c>
      <c r="X1767" s="2" t="s">
        <v>11363</v>
      </c>
      <c r="Y1767" s="2" t="s">
        <v>3215</v>
      </c>
      <c r="Z1767" s="2" t="s">
        <v>6056</v>
      </c>
      <c r="AC1767" s="2">
        <v>29</v>
      </c>
      <c r="AD1767" s="2" t="s">
        <v>55</v>
      </c>
      <c r="AE1767" s="2" t="s">
        <v>5082</v>
      </c>
      <c r="AJ1767" s="2" t="s">
        <v>17</v>
      </c>
      <c r="AK1767" s="2" t="s">
        <v>7078</v>
      </c>
      <c r="AL1767" s="2" t="s">
        <v>72</v>
      </c>
      <c r="AM1767" s="2" t="s">
        <v>7023</v>
      </c>
      <c r="AT1767" s="2" t="s">
        <v>189</v>
      </c>
      <c r="AU1767" s="2" t="s">
        <v>5070</v>
      </c>
      <c r="AV1767" s="2" t="s">
        <v>2996</v>
      </c>
      <c r="AW1767" s="2" t="s">
        <v>6061</v>
      </c>
      <c r="BG1767" s="2" t="s">
        <v>2997</v>
      </c>
      <c r="BH1767" s="2" t="s">
        <v>7204</v>
      </c>
      <c r="BI1767" s="2" t="s">
        <v>3216</v>
      </c>
      <c r="BJ1767" s="2" t="s">
        <v>7409</v>
      </c>
      <c r="BK1767" s="2" t="s">
        <v>189</v>
      </c>
      <c r="BL1767" s="2" t="s">
        <v>5070</v>
      </c>
      <c r="BM1767" s="2" t="s">
        <v>434</v>
      </c>
      <c r="BN1767" s="2" t="s">
        <v>5716</v>
      </c>
      <c r="BO1767" s="2" t="s">
        <v>123</v>
      </c>
      <c r="BP1767" s="2" t="s">
        <v>5359</v>
      </c>
      <c r="BQ1767" s="2" t="s">
        <v>2999</v>
      </c>
      <c r="BR1767" s="2" t="s">
        <v>8612</v>
      </c>
      <c r="BS1767" s="2" t="s">
        <v>1032</v>
      </c>
      <c r="BT1767" s="2" t="s">
        <v>7084</v>
      </c>
    </row>
    <row r="1768" spans="1:72" ht="13.5" customHeight="1">
      <c r="A1768" s="5" t="str">
        <f>HYPERLINK("http://kyu.snu.ac.kr/sdhj/index.jsp?type=hj/GK14610_00IM0001_016a.jpg","1714_수서면_016a")</f>
        <v>1714_수서면_016a</v>
      </c>
      <c r="B1768" s="2">
        <v>1714</v>
      </c>
      <c r="C1768" s="2" t="s">
        <v>9613</v>
      </c>
      <c r="D1768" s="2" t="s">
        <v>9614</v>
      </c>
      <c r="E1768" s="2">
        <v>1767</v>
      </c>
      <c r="F1768" s="2">
        <v>3</v>
      </c>
      <c r="G1768" s="2" t="s">
        <v>9342</v>
      </c>
      <c r="H1768" s="2" t="s">
        <v>9346</v>
      </c>
      <c r="I1768" s="2">
        <v>7</v>
      </c>
      <c r="L1768" s="2">
        <v>5</v>
      </c>
      <c r="M1768" s="2" t="s">
        <v>8954</v>
      </c>
      <c r="N1768" s="2" t="s">
        <v>9216</v>
      </c>
      <c r="S1768" s="2" t="s">
        <v>77</v>
      </c>
      <c r="T1768" s="2" t="s">
        <v>5010</v>
      </c>
      <c r="W1768" s="2" t="s">
        <v>155</v>
      </c>
      <c r="X1768" s="2" t="s">
        <v>5375</v>
      </c>
      <c r="Y1768" s="2" t="s">
        <v>61</v>
      </c>
      <c r="Z1768" s="2" t="s">
        <v>5416</v>
      </c>
      <c r="AC1768" s="2">
        <v>30</v>
      </c>
      <c r="AD1768" s="2" t="s">
        <v>255</v>
      </c>
      <c r="AE1768" s="2" t="s">
        <v>6888</v>
      </c>
      <c r="AJ1768" s="2" t="s">
        <v>17</v>
      </c>
      <c r="AK1768" s="2" t="s">
        <v>7078</v>
      </c>
      <c r="AL1768" s="2" t="s">
        <v>37</v>
      </c>
      <c r="AM1768" s="2" t="s">
        <v>7010</v>
      </c>
      <c r="AT1768" s="2" t="s">
        <v>3217</v>
      </c>
      <c r="AU1768" s="2" t="s">
        <v>5173</v>
      </c>
      <c r="AV1768" s="2" t="s">
        <v>947</v>
      </c>
      <c r="AW1768" s="2" t="s">
        <v>5708</v>
      </c>
      <c r="BG1768" s="2" t="s">
        <v>891</v>
      </c>
      <c r="BH1768" s="2" t="s">
        <v>7196</v>
      </c>
      <c r="BI1768" s="2" t="s">
        <v>1287</v>
      </c>
      <c r="BJ1768" s="2" t="s">
        <v>7298</v>
      </c>
      <c r="BK1768" s="2" t="s">
        <v>38</v>
      </c>
      <c r="BL1768" s="2" t="s">
        <v>5224</v>
      </c>
      <c r="BM1768" s="2" t="s">
        <v>3218</v>
      </c>
      <c r="BN1768" s="2" t="s">
        <v>11364</v>
      </c>
      <c r="BO1768" s="2" t="s">
        <v>38</v>
      </c>
      <c r="BP1768" s="2" t="s">
        <v>5224</v>
      </c>
      <c r="BQ1768" s="2" t="s">
        <v>3219</v>
      </c>
      <c r="BR1768" s="2" t="s">
        <v>8611</v>
      </c>
      <c r="BS1768" s="2" t="s">
        <v>125</v>
      </c>
      <c r="BT1768" s="2" t="s">
        <v>7009</v>
      </c>
    </row>
    <row r="1769" spans="1:72" ht="13.5" customHeight="1">
      <c r="A1769" s="5" t="str">
        <f>HYPERLINK("http://kyu.snu.ac.kr/sdhj/index.jsp?type=hj/GK14610_00IM0001_016a.jpg","1714_수서면_016a")</f>
        <v>1714_수서면_016a</v>
      </c>
      <c r="B1769" s="2">
        <v>1714</v>
      </c>
      <c r="C1769" s="2" t="s">
        <v>9613</v>
      </c>
      <c r="D1769" s="2" t="s">
        <v>9614</v>
      </c>
      <c r="E1769" s="2">
        <v>1768</v>
      </c>
      <c r="F1769" s="2">
        <v>3</v>
      </c>
      <c r="G1769" s="2" t="s">
        <v>9342</v>
      </c>
      <c r="H1769" s="2" t="s">
        <v>9346</v>
      </c>
      <c r="I1769" s="2">
        <v>7</v>
      </c>
      <c r="L1769" s="2">
        <v>5</v>
      </c>
      <c r="M1769" s="2" t="s">
        <v>8954</v>
      </c>
      <c r="N1769" s="2" t="s">
        <v>9216</v>
      </c>
      <c r="S1769" s="2" t="s">
        <v>45</v>
      </c>
      <c r="T1769" s="2" t="s">
        <v>5011</v>
      </c>
      <c r="U1769" s="2" t="s">
        <v>166</v>
      </c>
      <c r="V1769" s="2" t="s">
        <v>5140</v>
      </c>
      <c r="Y1769" s="2" t="s">
        <v>3220</v>
      </c>
      <c r="Z1769" s="2" t="s">
        <v>6045</v>
      </c>
      <c r="AC1769" s="2">
        <v>10</v>
      </c>
      <c r="AD1769" s="2" t="s">
        <v>283</v>
      </c>
      <c r="AE1769" s="2" t="s">
        <v>6876</v>
      </c>
      <c r="AF1769" s="2" t="s">
        <v>63</v>
      </c>
      <c r="AG1769" s="2" t="s">
        <v>6918</v>
      </c>
    </row>
    <row r="1770" spans="1:72" ht="13.5" customHeight="1">
      <c r="A1770" s="5" t="str">
        <f>HYPERLINK("http://kyu.snu.ac.kr/sdhj/index.jsp?type=hj/GK14610_00IM0001_016a.jpg","1714_수서면_016a")</f>
        <v>1714_수서면_016a</v>
      </c>
      <c r="B1770" s="2">
        <v>1714</v>
      </c>
      <c r="C1770" s="2" t="s">
        <v>9998</v>
      </c>
      <c r="D1770" s="2" t="s">
        <v>9999</v>
      </c>
      <c r="E1770" s="2">
        <v>1769</v>
      </c>
      <c r="F1770" s="2">
        <v>3</v>
      </c>
      <c r="G1770" s="2" t="s">
        <v>9342</v>
      </c>
      <c r="H1770" s="2" t="s">
        <v>9346</v>
      </c>
      <c r="I1770" s="2">
        <v>7</v>
      </c>
      <c r="L1770" s="2">
        <v>5</v>
      </c>
      <c r="M1770" s="2" t="s">
        <v>8954</v>
      </c>
      <c r="N1770" s="2" t="s">
        <v>9216</v>
      </c>
      <c r="S1770" s="2" t="s">
        <v>67</v>
      </c>
      <c r="T1770" s="2" t="s">
        <v>5020</v>
      </c>
      <c r="Y1770" s="2" t="s">
        <v>61</v>
      </c>
      <c r="Z1770" s="2" t="s">
        <v>5416</v>
      </c>
      <c r="AC1770" s="2">
        <v>5</v>
      </c>
      <c r="AD1770" s="2" t="s">
        <v>386</v>
      </c>
      <c r="AE1770" s="2" t="s">
        <v>6875</v>
      </c>
      <c r="BF1770" s="2" t="s">
        <v>56</v>
      </c>
    </row>
    <row r="1771" spans="1:72" ht="13.5" customHeight="1">
      <c r="A1771" s="5" t="str">
        <f>HYPERLINK("http://kyu.snu.ac.kr/sdhj/index.jsp?type=hj/GK14610_00IM0001_016a.jpg","1714_수서면_016a")</f>
        <v>1714_수서면_016a</v>
      </c>
      <c r="B1771" s="2">
        <v>1714</v>
      </c>
      <c r="C1771" s="2" t="s">
        <v>9998</v>
      </c>
      <c r="D1771" s="2" t="s">
        <v>9999</v>
      </c>
      <c r="E1771" s="2">
        <v>1770</v>
      </c>
      <c r="F1771" s="2">
        <v>3</v>
      </c>
      <c r="G1771" s="2" t="s">
        <v>9342</v>
      </c>
      <c r="H1771" s="2" t="s">
        <v>9346</v>
      </c>
      <c r="I1771" s="2">
        <v>8</v>
      </c>
      <c r="J1771" s="2" t="s">
        <v>3221</v>
      </c>
      <c r="K1771" s="2" t="s">
        <v>4954</v>
      </c>
      <c r="L1771" s="2">
        <v>1</v>
      </c>
      <c r="M1771" s="2" t="s">
        <v>3221</v>
      </c>
      <c r="N1771" s="2" t="s">
        <v>4954</v>
      </c>
      <c r="T1771" s="2" t="s">
        <v>9379</v>
      </c>
      <c r="U1771" s="2" t="s">
        <v>3222</v>
      </c>
      <c r="V1771" s="2" t="s">
        <v>5199</v>
      </c>
      <c r="W1771" s="2" t="s">
        <v>504</v>
      </c>
      <c r="X1771" s="2" t="s">
        <v>5378</v>
      </c>
      <c r="Y1771" s="2" t="s">
        <v>3223</v>
      </c>
      <c r="Z1771" s="2" t="s">
        <v>6055</v>
      </c>
      <c r="AC1771" s="2">
        <v>34</v>
      </c>
      <c r="AD1771" s="2" t="s">
        <v>192</v>
      </c>
      <c r="AE1771" s="2" t="s">
        <v>6878</v>
      </c>
      <c r="AJ1771" s="2" t="s">
        <v>17</v>
      </c>
      <c r="AK1771" s="2" t="s">
        <v>7078</v>
      </c>
      <c r="AL1771" s="2" t="s">
        <v>125</v>
      </c>
      <c r="AM1771" s="2" t="s">
        <v>7009</v>
      </c>
      <c r="AT1771" s="2" t="s">
        <v>123</v>
      </c>
      <c r="AU1771" s="2" t="s">
        <v>5359</v>
      </c>
      <c r="AV1771" s="2" t="s">
        <v>3224</v>
      </c>
      <c r="AW1771" s="2" t="s">
        <v>7408</v>
      </c>
      <c r="BG1771" s="2" t="s">
        <v>38</v>
      </c>
      <c r="BH1771" s="2" t="s">
        <v>5224</v>
      </c>
      <c r="BI1771" s="2" t="s">
        <v>11365</v>
      </c>
      <c r="BJ1771" s="2" t="s">
        <v>7934</v>
      </c>
      <c r="BK1771" s="2" t="s">
        <v>38</v>
      </c>
      <c r="BL1771" s="2" t="s">
        <v>5224</v>
      </c>
      <c r="BM1771" s="2" t="s">
        <v>3225</v>
      </c>
      <c r="BN1771" s="2" t="s">
        <v>8288</v>
      </c>
      <c r="BO1771" s="2" t="s">
        <v>166</v>
      </c>
      <c r="BP1771" s="2" t="s">
        <v>5140</v>
      </c>
      <c r="BQ1771" s="2" t="s">
        <v>3226</v>
      </c>
      <c r="BR1771" s="2" t="s">
        <v>8610</v>
      </c>
      <c r="BS1771" s="2" t="s">
        <v>452</v>
      </c>
      <c r="BT1771" s="2" t="s">
        <v>7099</v>
      </c>
    </row>
    <row r="1772" spans="1:72" ht="13.5" customHeight="1">
      <c r="A1772" s="5" t="str">
        <f>HYPERLINK("http://kyu.snu.ac.kr/sdhj/index.jsp?type=hj/GK14610_00IM0001_016a.jpg","1714_수서면_016a")</f>
        <v>1714_수서면_016a</v>
      </c>
      <c r="B1772" s="2">
        <v>1714</v>
      </c>
      <c r="C1772" s="2" t="s">
        <v>9613</v>
      </c>
      <c r="D1772" s="2" t="s">
        <v>9614</v>
      </c>
      <c r="E1772" s="2">
        <v>1771</v>
      </c>
      <c r="F1772" s="2">
        <v>3</v>
      </c>
      <c r="G1772" s="2" t="s">
        <v>9342</v>
      </c>
      <c r="H1772" s="2" t="s">
        <v>9346</v>
      </c>
      <c r="I1772" s="2">
        <v>8</v>
      </c>
      <c r="L1772" s="2">
        <v>1</v>
      </c>
      <c r="M1772" s="2" t="s">
        <v>3221</v>
      </c>
      <c r="N1772" s="2" t="s">
        <v>4954</v>
      </c>
      <c r="S1772" s="2" t="s">
        <v>77</v>
      </c>
      <c r="T1772" s="2" t="s">
        <v>5010</v>
      </c>
      <c r="W1772" s="2" t="s">
        <v>3227</v>
      </c>
      <c r="X1772" s="2" t="s">
        <v>5408</v>
      </c>
      <c r="Y1772" s="2" t="s">
        <v>61</v>
      </c>
      <c r="Z1772" s="2" t="s">
        <v>5416</v>
      </c>
      <c r="AC1772" s="2">
        <v>33</v>
      </c>
      <c r="AD1772" s="2" t="s">
        <v>439</v>
      </c>
      <c r="AE1772" s="2" t="s">
        <v>6868</v>
      </c>
      <c r="AJ1772" s="2" t="s">
        <v>17</v>
      </c>
      <c r="AK1772" s="2" t="s">
        <v>7078</v>
      </c>
      <c r="AL1772" s="2" t="s">
        <v>3228</v>
      </c>
      <c r="AM1772" s="2" t="s">
        <v>6994</v>
      </c>
      <c r="AT1772" s="2" t="s">
        <v>123</v>
      </c>
      <c r="AU1772" s="2" t="s">
        <v>5359</v>
      </c>
      <c r="AV1772" s="2" t="s">
        <v>3229</v>
      </c>
      <c r="AW1772" s="2" t="s">
        <v>7407</v>
      </c>
      <c r="BG1772" s="2" t="s">
        <v>38</v>
      </c>
      <c r="BH1772" s="2" t="s">
        <v>5224</v>
      </c>
      <c r="BI1772" s="2" t="s">
        <v>242</v>
      </c>
      <c r="BJ1772" s="2" t="s">
        <v>11366</v>
      </c>
      <c r="BK1772" s="2" t="s">
        <v>38</v>
      </c>
      <c r="BL1772" s="2" t="s">
        <v>5224</v>
      </c>
      <c r="BM1772" s="2" t="s">
        <v>3230</v>
      </c>
      <c r="BN1772" s="2" t="s">
        <v>8287</v>
      </c>
      <c r="BO1772" s="2" t="s">
        <v>38</v>
      </c>
      <c r="BP1772" s="2" t="s">
        <v>5224</v>
      </c>
      <c r="BQ1772" s="2" t="s">
        <v>3231</v>
      </c>
      <c r="BR1772" s="2" t="s">
        <v>11367</v>
      </c>
      <c r="BS1772" s="2" t="s">
        <v>198</v>
      </c>
      <c r="BT1772" s="2" t="s">
        <v>7015</v>
      </c>
    </row>
    <row r="1773" spans="1:72" ht="13.5" customHeight="1">
      <c r="A1773" s="5" t="str">
        <f>HYPERLINK("http://kyu.snu.ac.kr/sdhj/index.jsp?type=hj/GK14610_00IM0001_016a.jpg","1714_수서면_016a")</f>
        <v>1714_수서면_016a</v>
      </c>
      <c r="B1773" s="2">
        <v>1714</v>
      </c>
      <c r="C1773" s="2" t="s">
        <v>10869</v>
      </c>
      <c r="D1773" s="2" t="s">
        <v>10870</v>
      </c>
      <c r="E1773" s="2">
        <v>1772</v>
      </c>
      <c r="F1773" s="2">
        <v>3</v>
      </c>
      <c r="G1773" s="2" t="s">
        <v>9342</v>
      </c>
      <c r="H1773" s="2" t="s">
        <v>9346</v>
      </c>
      <c r="I1773" s="2">
        <v>8</v>
      </c>
      <c r="L1773" s="2">
        <v>1</v>
      </c>
      <c r="M1773" s="2" t="s">
        <v>3221</v>
      </c>
      <c r="N1773" s="2" t="s">
        <v>4954</v>
      </c>
      <c r="S1773" s="2" t="s">
        <v>117</v>
      </c>
      <c r="T1773" s="2" t="s">
        <v>5009</v>
      </c>
      <c r="Y1773" s="2" t="s">
        <v>61</v>
      </c>
      <c r="Z1773" s="2" t="s">
        <v>5416</v>
      </c>
      <c r="AC1773" s="2">
        <v>7</v>
      </c>
      <c r="AD1773" s="2" t="s">
        <v>401</v>
      </c>
      <c r="AE1773" s="2" t="s">
        <v>6863</v>
      </c>
    </row>
    <row r="1774" spans="1:72" ht="13.5" customHeight="1">
      <c r="A1774" s="5" t="str">
        <f>HYPERLINK("http://kyu.snu.ac.kr/sdhj/index.jsp?type=hj/GK14610_00IM0001_016a.jpg","1714_수서면_016a")</f>
        <v>1714_수서면_016a</v>
      </c>
      <c r="B1774" s="2">
        <v>1714</v>
      </c>
      <c r="C1774" s="2" t="s">
        <v>9613</v>
      </c>
      <c r="D1774" s="2" t="s">
        <v>9614</v>
      </c>
      <c r="E1774" s="2">
        <v>1773</v>
      </c>
      <c r="F1774" s="2">
        <v>3</v>
      </c>
      <c r="G1774" s="2" t="s">
        <v>9342</v>
      </c>
      <c r="H1774" s="2" t="s">
        <v>9346</v>
      </c>
      <c r="I1774" s="2">
        <v>8</v>
      </c>
      <c r="L1774" s="2">
        <v>1</v>
      </c>
      <c r="M1774" s="2" t="s">
        <v>3221</v>
      </c>
      <c r="N1774" s="2" t="s">
        <v>4954</v>
      </c>
      <c r="S1774" s="2" t="s">
        <v>67</v>
      </c>
      <c r="T1774" s="2" t="s">
        <v>5020</v>
      </c>
      <c r="Y1774" s="2" t="s">
        <v>61</v>
      </c>
      <c r="Z1774" s="2" t="s">
        <v>5416</v>
      </c>
      <c r="AC1774" s="2">
        <v>2</v>
      </c>
      <c r="AD1774" s="2" t="s">
        <v>66</v>
      </c>
      <c r="AE1774" s="2" t="s">
        <v>6881</v>
      </c>
      <c r="AF1774" s="2" t="s">
        <v>63</v>
      </c>
      <c r="AG1774" s="2" t="s">
        <v>6918</v>
      </c>
      <c r="BF1774" s="2" t="s">
        <v>56</v>
      </c>
    </row>
    <row r="1775" spans="1:72" ht="13.5" customHeight="1">
      <c r="A1775" s="5" t="str">
        <f>HYPERLINK("http://kyu.snu.ac.kr/sdhj/index.jsp?type=hj/GK14610_00IM0001_016a.jpg","1714_수서면_016a")</f>
        <v>1714_수서면_016a</v>
      </c>
      <c r="B1775" s="2">
        <v>1714</v>
      </c>
      <c r="C1775" s="2" t="s">
        <v>9613</v>
      </c>
      <c r="D1775" s="2" t="s">
        <v>9614</v>
      </c>
      <c r="E1775" s="2">
        <v>1774</v>
      </c>
      <c r="F1775" s="2">
        <v>3</v>
      </c>
      <c r="G1775" s="2" t="s">
        <v>9342</v>
      </c>
      <c r="H1775" s="2" t="s">
        <v>9346</v>
      </c>
      <c r="I1775" s="2">
        <v>8</v>
      </c>
      <c r="L1775" s="2">
        <v>2</v>
      </c>
      <c r="M1775" s="2" t="s">
        <v>8955</v>
      </c>
      <c r="N1775" s="2" t="s">
        <v>9217</v>
      </c>
      <c r="T1775" s="2" t="s">
        <v>9660</v>
      </c>
      <c r="U1775" s="2" t="s">
        <v>1394</v>
      </c>
      <c r="V1775" s="2" t="s">
        <v>5198</v>
      </c>
      <c r="W1775" s="2" t="s">
        <v>68</v>
      </c>
      <c r="X1775" s="2" t="s">
        <v>11368</v>
      </c>
      <c r="Y1775" s="2" t="s">
        <v>1361</v>
      </c>
      <c r="Z1775" s="2" t="s">
        <v>6054</v>
      </c>
      <c r="AC1775" s="2">
        <v>70</v>
      </c>
      <c r="AD1775" s="2" t="s">
        <v>283</v>
      </c>
      <c r="AE1775" s="2" t="s">
        <v>6876</v>
      </c>
      <c r="AJ1775" s="2" t="s">
        <v>17</v>
      </c>
      <c r="AK1775" s="2" t="s">
        <v>7078</v>
      </c>
      <c r="AL1775" s="2" t="s">
        <v>622</v>
      </c>
      <c r="AM1775" s="2" t="s">
        <v>7085</v>
      </c>
      <c r="AT1775" s="2" t="s">
        <v>1394</v>
      </c>
      <c r="AU1775" s="2" t="s">
        <v>5198</v>
      </c>
      <c r="AV1775" s="2" t="s">
        <v>2462</v>
      </c>
      <c r="AW1775" s="2" t="s">
        <v>7406</v>
      </c>
      <c r="BG1775" s="2" t="s">
        <v>1394</v>
      </c>
      <c r="BH1775" s="2" t="s">
        <v>5198</v>
      </c>
      <c r="BI1775" s="2" t="s">
        <v>3232</v>
      </c>
      <c r="BJ1775" s="2" t="s">
        <v>7933</v>
      </c>
      <c r="BK1775" s="2" t="s">
        <v>1394</v>
      </c>
      <c r="BL1775" s="2" t="s">
        <v>5198</v>
      </c>
      <c r="BM1775" s="2" t="s">
        <v>1175</v>
      </c>
      <c r="BN1775" s="2" t="s">
        <v>11369</v>
      </c>
      <c r="BO1775" s="2" t="s">
        <v>38</v>
      </c>
      <c r="BP1775" s="2" t="s">
        <v>5224</v>
      </c>
      <c r="BQ1775" s="2" t="s">
        <v>3233</v>
      </c>
      <c r="BR1775" s="2" t="s">
        <v>11370</v>
      </c>
      <c r="BS1775" s="2" t="s">
        <v>79</v>
      </c>
      <c r="BT1775" s="2" t="s">
        <v>11163</v>
      </c>
    </row>
    <row r="1776" spans="1:72" ht="13.5" customHeight="1">
      <c r="A1776" s="5" t="str">
        <f>HYPERLINK("http://kyu.snu.ac.kr/sdhj/index.jsp?type=hj/GK14610_00IM0001_016a.jpg","1714_수서면_016a")</f>
        <v>1714_수서면_016a</v>
      </c>
      <c r="B1776" s="2">
        <v>1714</v>
      </c>
      <c r="C1776" s="2" t="s">
        <v>11164</v>
      </c>
      <c r="D1776" s="2" t="s">
        <v>11165</v>
      </c>
      <c r="E1776" s="2">
        <v>1775</v>
      </c>
      <c r="F1776" s="2">
        <v>3</v>
      </c>
      <c r="G1776" s="2" t="s">
        <v>9342</v>
      </c>
      <c r="H1776" s="2" t="s">
        <v>9346</v>
      </c>
      <c r="I1776" s="2">
        <v>8</v>
      </c>
      <c r="L1776" s="2">
        <v>2</v>
      </c>
      <c r="M1776" s="2" t="s">
        <v>8955</v>
      </c>
      <c r="N1776" s="2" t="s">
        <v>9217</v>
      </c>
      <c r="S1776" s="2" t="s">
        <v>77</v>
      </c>
      <c r="T1776" s="2" t="s">
        <v>5010</v>
      </c>
      <c r="W1776" s="2" t="s">
        <v>68</v>
      </c>
      <c r="X1776" s="2" t="s">
        <v>9661</v>
      </c>
      <c r="Y1776" s="2" t="s">
        <v>61</v>
      </c>
      <c r="Z1776" s="2" t="s">
        <v>5416</v>
      </c>
      <c r="AC1776" s="2">
        <v>55</v>
      </c>
      <c r="AD1776" s="2" t="s">
        <v>309</v>
      </c>
      <c r="AE1776" s="2" t="s">
        <v>6899</v>
      </c>
      <c r="AJ1776" s="2" t="s">
        <v>17</v>
      </c>
      <c r="AK1776" s="2" t="s">
        <v>7078</v>
      </c>
      <c r="AL1776" s="2" t="s">
        <v>3178</v>
      </c>
      <c r="AM1776" s="2" t="s">
        <v>7105</v>
      </c>
      <c r="AT1776" s="2" t="s">
        <v>38</v>
      </c>
      <c r="AU1776" s="2" t="s">
        <v>5224</v>
      </c>
      <c r="AV1776" s="2" t="s">
        <v>3234</v>
      </c>
      <c r="AW1776" s="2" t="s">
        <v>7405</v>
      </c>
      <c r="BG1776" s="2" t="s">
        <v>105</v>
      </c>
      <c r="BH1776" s="2" t="s">
        <v>7189</v>
      </c>
      <c r="BI1776" s="2" t="s">
        <v>3200</v>
      </c>
      <c r="BJ1776" s="2" t="s">
        <v>7932</v>
      </c>
      <c r="BK1776" s="2" t="s">
        <v>105</v>
      </c>
      <c r="BL1776" s="2" t="s">
        <v>7189</v>
      </c>
      <c r="BM1776" s="2" t="s">
        <v>3235</v>
      </c>
      <c r="BN1776" s="2" t="s">
        <v>8286</v>
      </c>
      <c r="BO1776" s="2" t="s">
        <v>38</v>
      </c>
      <c r="BP1776" s="2" t="s">
        <v>5224</v>
      </c>
      <c r="BQ1776" s="2" t="s">
        <v>3236</v>
      </c>
      <c r="BR1776" s="2" t="s">
        <v>8609</v>
      </c>
      <c r="BS1776" s="2" t="s">
        <v>503</v>
      </c>
      <c r="BT1776" s="2" t="s">
        <v>7037</v>
      </c>
    </row>
    <row r="1777" spans="1:72" ht="13.5" customHeight="1">
      <c r="A1777" s="5" t="str">
        <f>HYPERLINK("http://kyu.snu.ac.kr/sdhj/index.jsp?type=hj/GK14610_00IM0001_016a.jpg","1714_수서면_016a")</f>
        <v>1714_수서면_016a</v>
      </c>
      <c r="B1777" s="2">
        <v>1714</v>
      </c>
      <c r="C1777" s="2" t="s">
        <v>9901</v>
      </c>
      <c r="D1777" s="2" t="s">
        <v>9902</v>
      </c>
      <c r="E1777" s="2">
        <v>1776</v>
      </c>
      <c r="F1777" s="2">
        <v>3</v>
      </c>
      <c r="G1777" s="2" t="s">
        <v>9342</v>
      </c>
      <c r="H1777" s="2" t="s">
        <v>9346</v>
      </c>
      <c r="I1777" s="2">
        <v>8</v>
      </c>
      <c r="L1777" s="2">
        <v>2</v>
      </c>
      <c r="M1777" s="2" t="s">
        <v>8955</v>
      </c>
      <c r="N1777" s="2" t="s">
        <v>9217</v>
      </c>
      <c r="S1777" s="2" t="s">
        <v>45</v>
      </c>
      <c r="T1777" s="2" t="s">
        <v>5011</v>
      </c>
      <c r="U1777" s="2" t="s">
        <v>3237</v>
      </c>
      <c r="V1777" s="2" t="s">
        <v>5197</v>
      </c>
      <c r="Y1777" s="2" t="s">
        <v>3238</v>
      </c>
      <c r="Z1777" s="2" t="s">
        <v>5534</v>
      </c>
      <c r="AC1777" s="2">
        <v>31</v>
      </c>
      <c r="AD1777" s="2" t="s">
        <v>340</v>
      </c>
      <c r="AE1777" s="2" t="s">
        <v>6896</v>
      </c>
    </row>
    <row r="1778" spans="1:72" ht="13.5" customHeight="1">
      <c r="A1778" s="5" t="str">
        <f>HYPERLINK("http://kyu.snu.ac.kr/sdhj/index.jsp?type=hj/GK14610_00IM0001_016a.jpg","1714_수서면_016a")</f>
        <v>1714_수서면_016a</v>
      </c>
      <c r="B1778" s="2">
        <v>1714</v>
      </c>
      <c r="C1778" s="2" t="s">
        <v>9663</v>
      </c>
      <c r="D1778" s="2" t="s">
        <v>9664</v>
      </c>
      <c r="E1778" s="2">
        <v>1777</v>
      </c>
      <c r="F1778" s="2">
        <v>3</v>
      </c>
      <c r="G1778" s="2" t="s">
        <v>9342</v>
      </c>
      <c r="H1778" s="2" t="s">
        <v>9346</v>
      </c>
      <c r="I1778" s="2">
        <v>8</v>
      </c>
      <c r="L1778" s="2">
        <v>2</v>
      </c>
      <c r="M1778" s="2" t="s">
        <v>8955</v>
      </c>
      <c r="N1778" s="2" t="s">
        <v>9217</v>
      </c>
      <c r="S1778" s="2" t="s">
        <v>247</v>
      </c>
      <c r="T1778" s="2" t="s">
        <v>5018</v>
      </c>
      <c r="W1778" s="2" t="s">
        <v>864</v>
      </c>
      <c r="X1778" s="2" t="s">
        <v>5404</v>
      </c>
      <c r="Y1778" s="2" t="s">
        <v>61</v>
      </c>
      <c r="Z1778" s="2" t="s">
        <v>5416</v>
      </c>
      <c r="AC1778" s="2">
        <v>39</v>
      </c>
      <c r="AD1778" s="2" t="s">
        <v>36</v>
      </c>
      <c r="AE1778" s="2" t="s">
        <v>6351</v>
      </c>
      <c r="AJ1778" s="2" t="s">
        <v>17</v>
      </c>
      <c r="AK1778" s="2" t="s">
        <v>7078</v>
      </c>
      <c r="AL1778" s="2" t="s">
        <v>805</v>
      </c>
      <c r="AM1778" s="2" t="s">
        <v>7097</v>
      </c>
    </row>
    <row r="1779" spans="1:72" ht="13.5" customHeight="1">
      <c r="A1779" s="5" t="str">
        <f>HYPERLINK("http://kyu.snu.ac.kr/sdhj/index.jsp?type=hj/GK14610_00IM0001_016a.jpg","1714_수서면_016a")</f>
        <v>1714_수서면_016a</v>
      </c>
      <c r="B1779" s="2">
        <v>1714</v>
      </c>
      <c r="C1779" s="2" t="s">
        <v>9663</v>
      </c>
      <c r="D1779" s="2" t="s">
        <v>9664</v>
      </c>
      <c r="E1779" s="2">
        <v>1778</v>
      </c>
      <c r="F1779" s="2">
        <v>3</v>
      </c>
      <c r="G1779" s="2" t="s">
        <v>9342</v>
      </c>
      <c r="H1779" s="2" t="s">
        <v>9346</v>
      </c>
      <c r="I1779" s="2">
        <v>8</v>
      </c>
      <c r="L1779" s="2">
        <v>2</v>
      </c>
      <c r="M1779" s="2" t="s">
        <v>8955</v>
      </c>
      <c r="N1779" s="2" t="s">
        <v>9217</v>
      </c>
      <c r="S1779" s="2" t="s">
        <v>308</v>
      </c>
      <c r="T1779" s="2" t="s">
        <v>5046</v>
      </c>
      <c r="U1779" s="2" t="s">
        <v>3239</v>
      </c>
      <c r="V1779" s="2" t="s">
        <v>5196</v>
      </c>
      <c r="Y1779" s="2" t="s">
        <v>3240</v>
      </c>
      <c r="Z1779" s="2" t="s">
        <v>6053</v>
      </c>
      <c r="AC1779" s="2">
        <v>17</v>
      </c>
      <c r="AD1779" s="2" t="s">
        <v>259</v>
      </c>
      <c r="AE1779" s="2" t="s">
        <v>6862</v>
      </c>
    </row>
    <row r="1780" spans="1:72" ht="13.5" customHeight="1">
      <c r="A1780" s="5" t="str">
        <f>HYPERLINK("http://kyu.snu.ac.kr/sdhj/index.jsp?type=hj/GK14610_00IM0001_016a.jpg","1714_수서면_016a")</f>
        <v>1714_수서면_016a</v>
      </c>
      <c r="B1780" s="2">
        <v>1714</v>
      </c>
      <c r="C1780" s="2" t="s">
        <v>9663</v>
      </c>
      <c r="D1780" s="2" t="s">
        <v>9664</v>
      </c>
      <c r="E1780" s="2">
        <v>1779</v>
      </c>
      <c r="F1780" s="2">
        <v>3</v>
      </c>
      <c r="G1780" s="2" t="s">
        <v>9342</v>
      </c>
      <c r="H1780" s="2" t="s">
        <v>9346</v>
      </c>
      <c r="I1780" s="2">
        <v>8</v>
      </c>
      <c r="L1780" s="2">
        <v>2</v>
      </c>
      <c r="M1780" s="2" t="s">
        <v>8955</v>
      </c>
      <c r="N1780" s="2" t="s">
        <v>9217</v>
      </c>
      <c r="S1780" s="2" t="s">
        <v>64</v>
      </c>
      <c r="T1780" s="2" t="s">
        <v>5025</v>
      </c>
      <c r="Y1780" s="2" t="s">
        <v>61</v>
      </c>
      <c r="Z1780" s="2" t="s">
        <v>5416</v>
      </c>
      <c r="AF1780" s="2" t="s">
        <v>65</v>
      </c>
      <c r="AG1780" s="2" t="s">
        <v>5367</v>
      </c>
    </row>
    <row r="1781" spans="1:72" ht="13.5" customHeight="1">
      <c r="A1781" s="5" t="str">
        <f>HYPERLINK("http://kyu.snu.ac.kr/sdhj/index.jsp?type=hj/GK14610_00IM0001_016a.jpg","1714_수서면_016a")</f>
        <v>1714_수서면_016a</v>
      </c>
      <c r="B1781" s="2">
        <v>1714</v>
      </c>
      <c r="C1781" s="2" t="s">
        <v>9663</v>
      </c>
      <c r="D1781" s="2" t="s">
        <v>9664</v>
      </c>
      <c r="E1781" s="2">
        <v>1780</v>
      </c>
      <c r="F1781" s="2">
        <v>3</v>
      </c>
      <c r="G1781" s="2" t="s">
        <v>9342</v>
      </c>
      <c r="H1781" s="2" t="s">
        <v>9346</v>
      </c>
      <c r="I1781" s="2">
        <v>8</v>
      </c>
      <c r="L1781" s="2">
        <v>2</v>
      </c>
      <c r="M1781" s="2" t="s">
        <v>8955</v>
      </c>
      <c r="N1781" s="2" t="s">
        <v>9217</v>
      </c>
      <c r="S1781" s="2" t="s">
        <v>52</v>
      </c>
      <c r="T1781" s="2" t="s">
        <v>5014</v>
      </c>
      <c r="Y1781" s="2" t="s">
        <v>3064</v>
      </c>
      <c r="Z1781" s="2" t="s">
        <v>6052</v>
      </c>
      <c r="AC1781" s="2">
        <v>10</v>
      </c>
      <c r="AD1781" s="2" t="s">
        <v>283</v>
      </c>
      <c r="AE1781" s="2" t="s">
        <v>6876</v>
      </c>
      <c r="AF1781" s="2" t="s">
        <v>63</v>
      </c>
      <c r="AG1781" s="2" t="s">
        <v>6918</v>
      </c>
      <c r="BF1781" s="2" t="s">
        <v>56</v>
      </c>
    </row>
    <row r="1782" spans="1:72" ht="13.5" customHeight="1">
      <c r="A1782" s="5" t="str">
        <f>HYPERLINK("http://kyu.snu.ac.kr/sdhj/index.jsp?type=hj/GK14610_00IM0001_016a.jpg","1714_수서면_016a")</f>
        <v>1714_수서면_016a</v>
      </c>
      <c r="B1782" s="2">
        <v>1714</v>
      </c>
      <c r="C1782" s="2" t="s">
        <v>9663</v>
      </c>
      <c r="D1782" s="2" t="s">
        <v>9664</v>
      </c>
      <c r="E1782" s="2">
        <v>1781</v>
      </c>
      <c r="F1782" s="2">
        <v>3</v>
      </c>
      <c r="G1782" s="2" t="s">
        <v>9342</v>
      </c>
      <c r="H1782" s="2" t="s">
        <v>9346</v>
      </c>
      <c r="I1782" s="2">
        <v>8</v>
      </c>
      <c r="L1782" s="2">
        <v>2</v>
      </c>
      <c r="M1782" s="2" t="s">
        <v>8955</v>
      </c>
      <c r="N1782" s="2" t="s">
        <v>9217</v>
      </c>
      <c r="T1782" s="2" t="s">
        <v>11371</v>
      </c>
      <c r="U1782" s="2" t="s">
        <v>313</v>
      </c>
      <c r="V1782" s="2" t="s">
        <v>5072</v>
      </c>
      <c r="Y1782" s="2" t="s">
        <v>1780</v>
      </c>
      <c r="Z1782" s="2" t="s">
        <v>6051</v>
      </c>
      <c r="AC1782" s="2">
        <v>29</v>
      </c>
      <c r="AD1782" s="2" t="s">
        <v>55</v>
      </c>
      <c r="AE1782" s="2" t="s">
        <v>5082</v>
      </c>
      <c r="AF1782" s="2" t="s">
        <v>746</v>
      </c>
      <c r="AG1782" s="2" t="s">
        <v>6920</v>
      </c>
      <c r="AH1782" s="2" t="s">
        <v>37</v>
      </c>
      <c r="AI1782" s="2" t="s">
        <v>7010</v>
      </c>
    </row>
    <row r="1783" spans="1:72" ht="13.5" customHeight="1">
      <c r="A1783" s="5" t="str">
        <f>HYPERLINK("http://kyu.snu.ac.kr/sdhj/index.jsp?type=hj/GK14610_00IM0001_016a.jpg","1714_수서면_016a")</f>
        <v>1714_수서면_016a</v>
      </c>
      <c r="B1783" s="2">
        <v>1714</v>
      </c>
      <c r="C1783" s="2" t="s">
        <v>9663</v>
      </c>
      <c r="D1783" s="2" t="s">
        <v>9664</v>
      </c>
      <c r="E1783" s="2">
        <v>1782</v>
      </c>
      <c r="F1783" s="2">
        <v>3</v>
      </c>
      <c r="G1783" s="2" t="s">
        <v>9342</v>
      </c>
      <c r="H1783" s="2" t="s">
        <v>9346</v>
      </c>
      <c r="I1783" s="2">
        <v>8</v>
      </c>
      <c r="L1783" s="2">
        <v>2</v>
      </c>
      <c r="M1783" s="2" t="s">
        <v>8955</v>
      </c>
      <c r="N1783" s="2" t="s">
        <v>9217</v>
      </c>
      <c r="S1783" s="2" t="s">
        <v>869</v>
      </c>
      <c r="T1783" s="2" t="s">
        <v>5032</v>
      </c>
      <c r="Y1783" s="2" t="s">
        <v>3241</v>
      </c>
      <c r="Z1783" s="2" t="s">
        <v>6048</v>
      </c>
      <c r="AF1783" s="2" t="s">
        <v>48</v>
      </c>
      <c r="AG1783" s="2" t="s">
        <v>6919</v>
      </c>
    </row>
    <row r="1784" spans="1:72" ht="13.5" customHeight="1">
      <c r="A1784" s="5" t="str">
        <f>HYPERLINK("http://kyu.snu.ac.kr/sdhj/index.jsp?type=hj/GK14610_00IM0001_016a.jpg","1714_수서면_016a")</f>
        <v>1714_수서면_016a</v>
      </c>
      <c r="B1784" s="2">
        <v>1714</v>
      </c>
      <c r="C1784" s="2" t="s">
        <v>9663</v>
      </c>
      <c r="D1784" s="2" t="s">
        <v>9664</v>
      </c>
      <c r="E1784" s="2">
        <v>1783</v>
      </c>
      <c r="F1784" s="2">
        <v>3</v>
      </c>
      <c r="G1784" s="2" t="s">
        <v>9342</v>
      </c>
      <c r="H1784" s="2" t="s">
        <v>9346</v>
      </c>
      <c r="I1784" s="2">
        <v>8</v>
      </c>
      <c r="L1784" s="2">
        <v>2</v>
      </c>
      <c r="M1784" s="2" t="s">
        <v>8955</v>
      </c>
      <c r="N1784" s="2" t="s">
        <v>9217</v>
      </c>
      <c r="S1784" s="2" t="s">
        <v>869</v>
      </c>
      <c r="T1784" s="2" t="s">
        <v>5032</v>
      </c>
      <c r="U1784" s="2" t="s">
        <v>3242</v>
      </c>
      <c r="V1784" s="2" t="s">
        <v>11372</v>
      </c>
      <c r="Y1784" s="2" t="s">
        <v>3243</v>
      </c>
      <c r="Z1784" s="2" t="s">
        <v>6050</v>
      </c>
      <c r="AC1784" s="2">
        <v>23</v>
      </c>
      <c r="AD1784" s="2" t="s">
        <v>294</v>
      </c>
      <c r="AE1784" s="2" t="s">
        <v>6892</v>
      </c>
      <c r="AG1784" s="2" t="s">
        <v>11373</v>
      </c>
    </row>
    <row r="1785" spans="1:72" ht="13.5" customHeight="1">
      <c r="A1785" s="5" t="str">
        <f>HYPERLINK("http://kyu.snu.ac.kr/sdhj/index.jsp?type=hj/GK14610_00IM0001_016a.jpg","1714_수서면_016a")</f>
        <v>1714_수서면_016a</v>
      </c>
      <c r="B1785" s="2">
        <v>1714</v>
      </c>
      <c r="C1785" s="2" t="s">
        <v>9663</v>
      </c>
      <c r="D1785" s="2" t="s">
        <v>9664</v>
      </c>
      <c r="E1785" s="2">
        <v>1784</v>
      </c>
      <c r="F1785" s="2">
        <v>3</v>
      </c>
      <c r="G1785" s="2" t="s">
        <v>9342</v>
      </c>
      <c r="H1785" s="2" t="s">
        <v>9346</v>
      </c>
      <c r="I1785" s="2">
        <v>8</v>
      </c>
      <c r="L1785" s="2">
        <v>2</v>
      </c>
      <c r="M1785" s="2" t="s">
        <v>8955</v>
      </c>
      <c r="N1785" s="2" t="s">
        <v>9217</v>
      </c>
      <c r="S1785" s="2" t="s">
        <v>869</v>
      </c>
      <c r="T1785" s="2" t="s">
        <v>5032</v>
      </c>
      <c r="U1785" s="2" t="s">
        <v>313</v>
      </c>
      <c r="V1785" s="2" t="s">
        <v>5072</v>
      </c>
      <c r="Y1785" s="2" t="s">
        <v>4876</v>
      </c>
      <c r="Z1785" s="2" t="s">
        <v>5835</v>
      </c>
      <c r="AC1785" s="2">
        <v>21</v>
      </c>
      <c r="AD1785" s="2" t="s">
        <v>89</v>
      </c>
      <c r="AE1785" s="2" t="s">
        <v>6733</v>
      </c>
      <c r="AF1785" s="2" t="s">
        <v>11374</v>
      </c>
      <c r="AG1785" s="2" t="s">
        <v>11375</v>
      </c>
    </row>
    <row r="1786" spans="1:72" ht="13.5" customHeight="1">
      <c r="A1786" s="5" t="str">
        <f>HYPERLINK("http://kyu.snu.ac.kr/sdhj/index.jsp?type=hj/GK14610_00IM0001_016a.jpg","1714_수서면_016a")</f>
        <v>1714_수서면_016a</v>
      </c>
      <c r="B1786" s="2">
        <v>1714</v>
      </c>
      <c r="C1786" s="2" t="s">
        <v>9663</v>
      </c>
      <c r="D1786" s="2" t="s">
        <v>9664</v>
      </c>
      <c r="E1786" s="2">
        <v>1785</v>
      </c>
      <c r="F1786" s="2">
        <v>3</v>
      </c>
      <c r="G1786" s="2" t="s">
        <v>9342</v>
      </c>
      <c r="H1786" s="2" t="s">
        <v>9346</v>
      </c>
      <c r="I1786" s="2">
        <v>8</v>
      </c>
      <c r="L1786" s="2">
        <v>3</v>
      </c>
      <c r="M1786" s="2" t="s">
        <v>8956</v>
      </c>
      <c r="N1786" s="2" t="s">
        <v>9218</v>
      </c>
      <c r="T1786" s="2" t="s">
        <v>9660</v>
      </c>
      <c r="U1786" s="2" t="s">
        <v>177</v>
      </c>
      <c r="V1786" s="2" t="s">
        <v>9885</v>
      </c>
      <c r="W1786" s="2" t="s">
        <v>78</v>
      </c>
      <c r="X1786" s="2" t="s">
        <v>11376</v>
      </c>
      <c r="Y1786" s="2" t="s">
        <v>2669</v>
      </c>
      <c r="Z1786" s="2" t="s">
        <v>6049</v>
      </c>
      <c r="AC1786" s="2">
        <v>74</v>
      </c>
      <c r="AD1786" s="2" t="s">
        <v>466</v>
      </c>
      <c r="AE1786" s="2" t="s">
        <v>6877</v>
      </c>
      <c r="AJ1786" s="2" t="s">
        <v>17</v>
      </c>
      <c r="AK1786" s="2" t="s">
        <v>7078</v>
      </c>
      <c r="AL1786" s="2" t="s">
        <v>3178</v>
      </c>
      <c r="AM1786" s="2" t="s">
        <v>7105</v>
      </c>
      <c r="AT1786" s="2" t="s">
        <v>38</v>
      </c>
      <c r="AU1786" s="2" t="s">
        <v>5224</v>
      </c>
      <c r="AV1786" s="2" t="s">
        <v>3244</v>
      </c>
      <c r="AW1786" s="2" t="s">
        <v>7404</v>
      </c>
      <c r="BG1786" s="2" t="s">
        <v>38</v>
      </c>
      <c r="BH1786" s="2" t="s">
        <v>5224</v>
      </c>
      <c r="BI1786" s="2" t="s">
        <v>3200</v>
      </c>
      <c r="BJ1786" s="2" t="s">
        <v>7932</v>
      </c>
      <c r="BK1786" s="2" t="s">
        <v>38</v>
      </c>
      <c r="BL1786" s="2" t="s">
        <v>5224</v>
      </c>
      <c r="BM1786" s="2" t="s">
        <v>3235</v>
      </c>
      <c r="BN1786" s="2" t="s">
        <v>8286</v>
      </c>
      <c r="BO1786" s="2" t="s">
        <v>38</v>
      </c>
      <c r="BP1786" s="2" t="s">
        <v>5224</v>
      </c>
      <c r="BQ1786" s="2" t="s">
        <v>3245</v>
      </c>
      <c r="BR1786" s="2" t="s">
        <v>8608</v>
      </c>
      <c r="BS1786" s="2" t="s">
        <v>3246</v>
      </c>
      <c r="BT1786" s="2" t="s">
        <v>8806</v>
      </c>
    </row>
    <row r="1787" spans="1:72" ht="13.5" customHeight="1">
      <c r="A1787" s="5" t="str">
        <f>HYPERLINK("http://kyu.snu.ac.kr/sdhj/index.jsp?type=hj/GK14610_00IM0001_016a.jpg","1714_수서면_016a")</f>
        <v>1714_수서면_016a</v>
      </c>
      <c r="B1787" s="2">
        <v>1714</v>
      </c>
      <c r="C1787" s="2" t="s">
        <v>10120</v>
      </c>
      <c r="D1787" s="2" t="s">
        <v>10121</v>
      </c>
      <c r="E1787" s="2">
        <v>1786</v>
      </c>
      <c r="F1787" s="2">
        <v>3</v>
      </c>
      <c r="G1787" s="2" t="s">
        <v>9342</v>
      </c>
      <c r="H1787" s="2" t="s">
        <v>9346</v>
      </c>
      <c r="I1787" s="2">
        <v>8</v>
      </c>
      <c r="L1787" s="2">
        <v>3</v>
      </c>
      <c r="M1787" s="2" t="s">
        <v>8956</v>
      </c>
      <c r="N1787" s="2" t="s">
        <v>9218</v>
      </c>
      <c r="S1787" s="2" t="s">
        <v>45</v>
      </c>
      <c r="T1787" s="2" t="s">
        <v>5011</v>
      </c>
      <c r="U1787" s="2" t="s">
        <v>657</v>
      </c>
      <c r="V1787" s="2" t="s">
        <v>9749</v>
      </c>
      <c r="Y1787" s="2" t="s">
        <v>3241</v>
      </c>
      <c r="Z1787" s="2" t="s">
        <v>6048</v>
      </c>
      <c r="AC1787" s="2">
        <v>43</v>
      </c>
      <c r="AD1787" s="2" t="s">
        <v>404</v>
      </c>
      <c r="AE1787" s="2" t="s">
        <v>6900</v>
      </c>
      <c r="AG1787" s="2" t="s">
        <v>11377</v>
      </c>
    </row>
    <row r="1788" spans="1:72" ht="13.5" customHeight="1">
      <c r="A1788" s="5" t="str">
        <f>HYPERLINK("http://kyu.snu.ac.kr/sdhj/index.jsp?type=hj/GK14610_00IM0001_016a.jpg","1714_수서면_016a")</f>
        <v>1714_수서면_016a</v>
      </c>
      <c r="B1788" s="2">
        <v>1714</v>
      </c>
      <c r="C1788" s="2" t="s">
        <v>9750</v>
      </c>
      <c r="D1788" s="2" t="s">
        <v>9751</v>
      </c>
      <c r="E1788" s="2">
        <v>1787</v>
      </c>
      <c r="F1788" s="2">
        <v>3</v>
      </c>
      <c r="G1788" s="2" t="s">
        <v>9342</v>
      </c>
      <c r="H1788" s="2" t="s">
        <v>9346</v>
      </c>
      <c r="I1788" s="2">
        <v>8</v>
      </c>
      <c r="L1788" s="2">
        <v>3</v>
      </c>
      <c r="M1788" s="2" t="s">
        <v>8956</v>
      </c>
      <c r="N1788" s="2" t="s">
        <v>9218</v>
      </c>
      <c r="S1788" s="2" t="s">
        <v>247</v>
      </c>
      <c r="T1788" s="2" t="s">
        <v>5018</v>
      </c>
      <c r="W1788" s="2" t="s">
        <v>68</v>
      </c>
      <c r="X1788" s="2" t="s">
        <v>11378</v>
      </c>
      <c r="Y1788" s="2" t="s">
        <v>61</v>
      </c>
      <c r="Z1788" s="2" t="s">
        <v>5416</v>
      </c>
      <c r="AC1788" s="2">
        <v>40</v>
      </c>
      <c r="AD1788" s="2" t="s">
        <v>221</v>
      </c>
      <c r="AE1788" s="2" t="s">
        <v>6885</v>
      </c>
      <c r="AG1788" s="2" t="s">
        <v>11377</v>
      </c>
    </row>
    <row r="1789" spans="1:72" ht="13.5" customHeight="1">
      <c r="A1789" s="5" t="str">
        <f>HYPERLINK("http://kyu.snu.ac.kr/sdhj/index.jsp?type=hj/GK14610_00IM0001_016a.jpg","1714_수서면_016a")</f>
        <v>1714_수서면_016a</v>
      </c>
      <c r="B1789" s="2">
        <v>1714</v>
      </c>
      <c r="C1789" s="2" t="s">
        <v>9750</v>
      </c>
      <c r="D1789" s="2" t="s">
        <v>9751</v>
      </c>
      <c r="E1789" s="2">
        <v>1788</v>
      </c>
      <c r="F1789" s="2">
        <v>3</v>
      </c>
      <c r="G1789" s="2" t="s">
        <v>9342</v>
      </c>
      <c r="H1789" s="2" t="s">
        <v>9346</v>
      </c>
      <c r="I1789" s="2">
        <v>8</v>
      </c>
      <c r="L1789" s="2">
        <v>3</v>
      </c>
      <c r="M1789" s="2" t="s">
        <v>8956</v>
      </c>
      <c r="N1789" s="2" t="s">
        <v>9218</v>
      </c>
      <c r="S1789" s="2" t="s">
        <v>52</v>
      </c>
      <c r="T1789" s="2" t="s">
        <v>5014</v>
      </c>
      <c r="U1789" s="2" t="s">
        <v>73</v>
      </c>
      <c r="V1789" s="2" t="s">
        <v>11379</v>
      </c>
      <c r="Y1789" s="2" t="s">
        <v>1948</v>
      </c>
      <c r="Z1789" s="2" t="s">
        <v>6047</v>
      </c>
      <c r="AC1789" s="2">
        <v>40</v>
      </c>
      <c r="AD1789" s="2" t="s">
        <v>221</v>
      </c>
      <c r="AE1789" s="2" t="s">
        <v>6885</v>
      </c>
      <c r="AG1789" s="2" t="s">
        <v>11377</v>
      </c>
      <c r="BF1789" s="2" t="s">
        <v>56</v>
      </c>
    </row>
    <row r="1790" spans="1:72" ht="13.5" customHeight="1">
      <c r="A1790" s="5" t="str">
        <f>HYPERLINK("http://kyu.snu.ac.kr/sdhj/index.jsp?type=hj/GK14610_00IM0001_016a.jpg","1714_수서면_016a")</f>
        <v>1714_수서면_016a</v>
      </c>
      <c r="B1790" s="2">
        <v>1714</v>
      </c>
      <c r="C1790" s="2" t="s">
        <v>9750</v>
      </c>
      <c r="D1790" s="2" t="s">
        <v>9751</v>
      </c>
      <c r="E1790" s="2">
        <v>1789</v>
      </c>
      <c r="F1790" s="2">
        <v>3</v>
      </c>
      <c r="G1790" s="2" t="s">
        <v>9342</v>
      </c>
      <c r="H1790" s="2" t="s">
        <v>9346</v>
      </c>
      <c r="I1790" s="2">
        <v>8</v>
      </c>
      <c r="L1790" s="2">
        <v>3</v>
      </c>
      <c r="M1790" s="2" t="s">
        <v>8956</v>
      </c>
      <c r="N1790" s="2" t="s">
        <v>9218</v>
      </c>
      <c r="S1790" s="2" t="s">
        <v>64</v>
      </c>
      <c r="T1790" s="2" t="s">
        <v>5025</v>
      </c>
      <c r="Y1790" s="2" t="s">
        <v>61</v>
      </c>
      <c r="Z1790" s="2" t="s">
        <v>5416</v>
      </c>
      <c r="AC1790" s="2">
        <v>2</v>
      </c>
      <c r="AD1790" s="2" t="s">
        <v>66</v>
      </c>
      <c r="AE1790" s="2" t="s">
        <v>6881</v>
      </c>
      <c r="AF1790" s="2" t="s">
        <v>11380</v>
      </c>
      <c r="AG1790" s="2" t="s">
        <v>11381</v>
      </c>
    </row>
    <row r="1791" spans="1:72" ht="13.5" customHeight="1">
      <c r="A1791" s="5" t="str">
        <f>HYPERLINK("http://kyu.snu.ac.kr/sdhj/index.jsp?type=hj/GK14610_00IM0001_016a.jpg","1714_수서면_016a")</f>
        <v>1714_수서면_016a</v>
      </c>
      <c r="B1791" s="2">
        <v>1714</v>
      </c>
      <c r="C1791" s="2" t="s">
        <v>9750</v>
      </c>
      <c r="D1791" s="2" t="s">
        <v>9751</v>
      </c>
      <c r="E1791" s="2">
        <v>1790</v>
      </c>
      <c r="F1791" s="2">
        <v>3</v>
      </c>
      <c r="G1791" s="2" t="s">
        <v>9342</v>
      </c>
      <c r="H1791" s="2" t="s">
        <v>9346</v>
      </c>
      <c r="I1791" s="2">
        <v>8</v>
      </c>
      <c r="L1791" s="2">
        <v>4</v>
      </c>
      <c r="M1791" s="2" t="s">
        <v>8957</v>
      </c>
      <c r="N1791" s="2" t="s">
        <v>9219</v>
      </c>
      <c r="T1791" s="2" t="s">
        <v>11382</v>
      </c>
      <c r="U1791" s="2" t="s">
        <v>3217</v>
      </c>
      <c r="V1791" s="2" t="s">
        <v>5173</v>
      </c>
      <c r="W1791" s="2" t="s">
        <v>78</v>
      </c>
      <c r="X1791" s="2" t="s">
        <v>9989</v>
      </c>
      <c r="Y1791" s="2" t="s">
        <v>3247</v>
      </c>
      <c r="Z1791" s="2" t="s">
        <v>6046</v>
      </c>
      <c r="AC1791" s="2">
        <v>46</v>
      </c>
      <c r="AD1791" s="2" t="s">
        <v>560</v>
      </c>
      <c r="AE1791" s="2" t="s">
        <v>6882</v>
      </c>
      <c r="AJ1791" s="2" t="s">
        <v>17</v>
      </c>
      <c r="AK1791" s="2" t="s">
        <v>7078</v>
      </c>
      <c r="AL1791" s="2" t="s">
        <v>3178</v>
      </c>
      <c r="AM1791" s="2" t="s">
        <v>7105</v>
      </c>
      <c r="AT1791" s="2" t="s">
        <v>123</v>
      </c>
      <c r="AU1791" s="2" t="s">
        <v>5359</v>
      </c>
      <c r="AV1791" s="2" t="s">
        <v>3248</v>
      </c>
      <c r="AW1791" s="2" t="s">
        <v>6012</v>
      </c>
      <c r="BG1791" s="2" t="s">
        <v>38</v>
      </c>
      <c r="BH1791" s="2" t="s">
        <v>5224</v>
      </c>
      <c r="BI1791" s="2" t="s">
        <v>3249</v>
      </c>
      <c r="BJ1791" s="2" t="s">
        <v>7391</v>
      </c>
      <c r="BK1791" s="2" t="s">
        <v>217</v>
      </c>
      <c r="BL1791" s="2" t="s">
        <v>5071</v>
      </c>
      <c r="BM1791" s="2" t="s">
        <v>3250</v>
      </c>
      <c r="BN1791" s="2" t="s">
        <v>7923</v>
      </c>
      <c r="BO1791" s="2" t="s">
        <v>1331</v>
      </c>
      <c r="BP1791" s="2" t="s">
        <v>7188</v>
      </c>
      <c r="BQ1791" s="2" t="s">
        <v>4877</v>
      </c>
      <c r="BR1791" s="2" t="s">
        <v>11383</v>
      </c>
      <c r="BS1791" s="2" t="s">
        <v>2328</v>
      </c>
      <c r="BT1791" s="2" t="s">
        <v>7104</v>
      </c>
    </row>
    <row r="1792" spans="1:72" ht="13.5" customHeight="1">
      <c r="A1792" s="5" t="str">
        <f>HYPERLINK("http://kyu.snu.ac.kr/sdhj/index.jsp?type=hj/GK14610_00IM0001_016a.jpg","1714_수서면_016a")</f>
        <v>1714_수서면_016a</v>
      </c>
      <c r="B1792" s="2">
        <v>1714</v>
      </c>
      <c r="C1792" s="2" t="s">
        <v>9483</v>
      </c>
      <c r="D1792" s="2" t="s">
        <v>9484</v>
      </c>
      <c r="E1792" s="2">
        <v>1791</v>
      </c>
      <c r="F1792" s="2">
        <v>3</v>
      </c>
      <c r="G1792" s="2" t="s">
        <v>9342</v>
      </c>
      <c r="H1792" s="2" t="s">
        <v>9346</v>
      </c>
      <c r="I1792" s="2">
        <v>8</v>
      </c>
      <c r="L1792" s="2">
        <v>4</v>
      </c>
      <c r="M1792" s="2" t="s">
        <v>8957</v>
      </c>
      <c r="N1792" s="2" t="s">
        <v>9219</v>
      </c>
      <c r="S1792" s="2" t="s">
        <v>77</v>
      </c>
      <c r="T1792" s="2" t="s">
        <v>5010</v>
      </c>
      <c r="W1792" s="2" t="s">
        <v>446</v>
      </c>
      <c r="X1792" s="2" t="s">
        <v>5396</v>
      </c>
      <c r="Y1792" s="2" t="s">
        <v>61</v>
      </c>
      <c r="Z1792" s="2" t="s">
        <v>5416</v>
      </c>
      <c r="AC1792" s="2">
        <v>40</v>
      </c>
      <c r="AD1792" s="2" t="s">
        <v>221</v>
      </c>
      <c r="AE1792" s="2" t="s">
        <v>6885</v>
      </c>
      <c r="AJ1792" s="2" t="s">
        <v>17</v>
      </c>
      <c r="AK1792" s="2" t="s">
        <v>7078</v>
      </c>
      <c r="AL1792" s="2" t="s">
        <v>1763</v>
      </c>
      <c r="AM1792" s="2" t="s">
        <v>7092</v>
      </c>
      <c r="AT1792" s="2" t="s">
        <v>38</v>
      </c>
      <c r="AU1792" s="2" t="s">
        <v>5224</v>
      </c>
      <c r="AV1792" s="2" t="s">
        <v>1269</v>
      </c>
      <c r="AW1792" s="2" t="s">
        <v>5779</v>
      </c>
      <c r="BG1792" s="2" t="s">
        <v>105</v>
      </c>
      <c r="BH1792" s="2" t="s">
        <v>7189</v>
      </c>
      <c r="BI1792" s="2" t="s">
        <v>2652</v>
      </c>
      <c r="BJ1792" s="2" t="s">
        <v>11384</v>
      </c>
      <c r="BK1792" s="2" t="s">
        <v>1489</v>
      </c>
      <c r="BL1792" s="2" t="s">
        <v>7217</v>
      </c>
      <c r="BM1792" s="2" t="s">
        <v>2266</v>
      </c>
      <c r="BN1792" s="2" t="s">
        <v>6396</v>
      </c>
      <c r="BO1792" s="2" t="s">
        <v>275</v>
      </c>
      <c r="BP1792" s="2" t="s">
        <v>7195</v>
      </c>
      <c r="BQ1792" s="2" t="s">
        <v>3251</v>
      </c>
      <c r="BR1792" s="2" t="s">
        <v>8607</v>
      </c>
      <c r="BS1792" s="2" t="s">
        <v>116</v>
      </c>
      <c r="BT1792" s="2" t="s">
        <v>7027</v>
      </c>
    </row>
    <row r="1793" spans="1:72" ht="13.5" customHeight="1">
      <c r="A1793" s="5" t="str">
        <f>HYPERLINK("http://kyu.snu.ac.kr/sdhj/index.jsp?type=hj/GK14610_00IM0001_016a.jpg","1714_수서면_016a")</f>
        <v>1714_수서면_016a</v>
      </c>
      <c r="B1793" s="2">
        <v>1714</v>
      </c>
      <c r="C1793" s="2" t="s">
        <v>9613</v>
      </c>
      <c r="D1793" s="2" t="s">
        <v>9614</v>
      </c>
      <c r="E1793" s="2">
        <v>1792</v>
      </c>
      <c r="F1793" s="2">
        <v>3</v>
      </c>
      <c r="G1793" s="2" t="s">
        <v>9342</v>
      </c>
      <c r="H1793" s="2" t="s">
        <v>9346</v>
      </c>
      <c r="I1793" s="2">
        <v>8</v>
      </c>
      <c r="L1793" s="2">
        <v>4</v>
      </c>
      <c r="M1793" s="2" t="s">
        <v>8957</v>
      </c>
      <c r="N1793" s="2" t="s">
        <v>9219</v>
      </c>
      <c r="S1793" s="2" t="s">
        <v>117</v>
      </c>
      <c r="T1793" s="2" t="s">
        <v>5009</v>
      </c>
      <c r="Y1793" s="2" t="s">
        <v>61</v>
      </c>
      <c r="Z1793" s="2" t="s">
        <v>5416</v>
      </c>
      <c r="AC1793" s="2">
        <v>17</v>
      </c>
      <c r="AD1793" s="2" t="s">
        <v>259</v>
      </c>
      <c r="AE1793" s="2" t="s">
        <v>6862</v>
      </c>
    </row>
    <row r="1794" spans="1:72" ht="13.5" customHeight="1">
      <c r="A1794" s="5" t="str">
        <f>HYPERLINK("http://kyu.snu.ac.kr/sdhj/index.jsp?type=hj/GK14610_00IM0001_016a.jpg","1714_수서면_016a")</f>
        <v>1714_수서면_016a</v>
      </c>
      <c r="B1794" s="2">
        <v>1714</v>
      </c>
      <c r="C1794" s="2" t="s">
        <v>10940</v>
      </c>
      <c r="D1794" s="2" t="s">
        <v>10941</v>
      </c>
      <c r="E1794" s="2">
        <v>1793</v>
      </c>
      <c r="F1794" s="2">
        <v>3</v>
      </c>
      <c r="G1794" s="2" t="s">
        <v>9342</v>
      </c>
      <c r="H1794" s="2" t="s">
        <v>9346</v>
      </c>
      <c r="I1794" s="2">
        <v>8</v>
      </c>
      <c r="L1794" s="2">
        <v>4</v>
      </c>
      <c r="M1794" s="2" t="s">
        <v>8957</v>
      </c>
      <c r="N1794" s="2" t="s">
        <v>9219</v>
      </c>
      <c r="S1794" s="2" t="s">
        <v>67</v>
      </c>
      <c r="T1794" s="2" t="s">
        <v>5020</v>
      </c>
      <c r="Y1794" s="2" t="s">
        <v>61</v>
      </c>
      <c r="Z1794" s="2" t="s">
        <v>5416</v>
      </c>
      <c r="AC1794" s="2">
        <v>13</v>
      </c>
      <c r="AD1794" s="2" t="s">
        <v>688</v>
      </c>
      <c r="AE1794" s="2" t="s">
        <v>6893</v>
      </c>
      <c r="BF1794" s="2" t="s">
        <v>56</v>
      </c>
    </row>
    <row r="1795" spans="1:72" ht="13.5" customHeight="1">
      <c r="A1795" s="5" t="str">
        <f>HYPERLINK("http://kyu.snu.ac.kr/sdhj/index.jsp?type=hj/GK14610_00IM0001_016a.jpg","1714_수서면_016a")</f>
        <v>1714_수서면_016a</v>
      </c>
      <c r="B1795" s="2">
        <v>1714</v>
      </c>
      <c r="C1795" s="2" t="s">
        <v>10940</v>
      </c>
      <c r="D1795" s="2" t="s">
        <v>10941</v>
      </c>
      <c r="E1795" s="2">
        <v>1794</v>
      </c>
      <c r="F1795" s="2">
        <v>3</v>
      </c>
      <c r="G1795" s="2" t="s">
        <v>9342</v>
      </c>
      <c r="H1795" s="2" t="s">
        <v>9346</v>
      </c>
      <c r="I1795" s="2">
        <v>8</v>
      </c>
      <c r="L1795" s="2">
        <v>4</v>
      </c>
      <c r="M1795" s="2" t="s">
        <v>8957</v>
      </c>
      <c r="N1795" s="2" t="s">
        <v>9219</v>
      </c>
      <c r="S1795" s="2" t="s">
        <v>45</v>
      </c>
      <c r="T1795" s="2" t="s">
        <v>5011</v>
      </c>
      <c r="U1795" s="2" t="s">
        <v>3252</v>
      </c>
      <c r="V1795" s="2" t="s">
        <v>11385</v>
      </c>
      <c r="Y1795" s="2" t="s">
        <v>3253</v>
      </c>
      <c r="Z1795" s="2" t="s">
        <v>6045</v>
      </c>
      <c r="AC1795" s="2">
        <v>7</v>
      </c>
      <c r="AD1795" s="2" t="s">
        <v>259</v>
      </c>
      <c r="AE1795" s="2" t="s">
        <v>6862</v>
      </c>
    </row>
    <row r="1796" spans="1:72" ht="13.5" customHeight="1">
      <c r="A1796" s="5" t="str">
        <f>HYPERLINK("http://kyu.snu.ac.kr/sdhj/index.jsp?type=hj/GK14610_00IM0001_016a.jpg","1714_수서면_016a")</f>
        <v>1714_수서면_016a</v>
      </c>
      <c r="B1796" s="2">
        <v>1714</v>
      </c>
      <c r="C1796" s="2" t="s">
        <v>10940</v>
      </c>
      <c r="D1796" s="2" t="s">
        <v>10941</v>
      </c>
      <c r="E1796" s="2">
        <v>1795</v>
      </c>
      <c r="F1796" s="2">
        <v>3</v>
      </c>
      <c r="G1796" s="2" t="s">
        <v>9342</v>
      </c>
      <c r="H1796" s="2" t="s">
        <v>9346</v>
      </c>
      <c r="I1796" s="2">
        <v>8</v>
      </c>
      <c r="L1796" s="2">
        <v>4</v>
      </c>
      <c r="M1796" s="2" t="s">
        <v>8957</v>
      </c>
      <c r="N1796" s="2" t="s">
        <v>9219</v>
      </c>
      <c r="S1796" s="2" t="s">
        <v>67</v>
      </c>
      <c r="T1796" s="2" t="s">
        <v>5020</v>
      </c>
      <c r="Y1796" s="2" t="s">
        <v>61</v>
      </c>
      <c r="Z1796" s="2" t="s">
        <v>5416</v>
      </c>
      <c r="AC1796" s="2">
        <v>2</v>
      </c>
      <c r="AD1796" s="2" t="s">
        <v>66</v>
      </c>
      <c r="AE1796" s="2" t="s">
        <v>6881</v>
      </c>
      <c r="AF1796" s="2" t="s">
        <v>63</v>
      </c>
      <c r="AG1796" s="2" t="s">
        <v>6918</v>
      </c>
      <c r="BF1796" s="2" t="s">
        <v>56</v>
      </c>
    </row>
    <row r="1797" spans="1:72" ht="13.5" customHeight="1">
      <c r="A1797" s="5" t="str">
        <f>HYPERLINK("http://kyu.snu.ac.kr/sdhj/index.jsp?type=hj/GK14610_00IM0001_016a.jpg","1714_수서면_016a")</f>
        <v>1714_수서면_016a</v>
      </c>
      <c r="B1797" s="2">
        <v>1714</v>
      </c>
      <c r="C1797" s="2" t="s">
        <v>10940</v>
      </c>
      <c r="D1797" s="2" t="s">
        <v>10941</v>
      </c>
      <c r="E1797" s="2">
        <v>1796</v>
      </c>
      <c r="F1797" s="2">
        <v>3</v>
      </c>
      <c r="G1797" s="2" t="s">
        <v>9342</v>
      </c>
      <c r="H1797" s="2" t="s">
        <v>9346</v>
      </c>
      <c r="I1797" s="2">
        <v>8</v>
      </c>
      <c r="L1797" s="2">
        <v>4</v>
      </c>
      <c r="M1797" s="2" t="s">
        <v>8957</v>
      </c>
      <c r="N1797" s="2" t="s">
        <v>9219</v>
      </c>
      <c r="S1797" s="2" t="s">
        <v>67</v>
      </c>
      <c r="T1797" s="2" t="s">
        <v>5020</v>
      </c>
      <c r="Y1797" s="2" t="s">
        <v>61</v>
      </c>
      <c r="Z1797" s="2" t="s">
        <v>5416</v>
      </c>
      <c r="AF1797" s="2" t="s">
        <v>65</v>
      </c>
      <c r="AG1797" s="2" t="s">
        <v>5367</v>
      </c>
      <c r="BF1797" s="2" t="s">
        <v>56</v>
      </c>
    </row>
    <row r="1798" spans="1:72" ht="13.5" customHeight="1">
      <c r="A1798" s="5" t="str">
        <f>HYPERLINK("http://kyu.snu.ac.kr/sdhj/index.jsp?type=hj/GK14610_00IM0001_016a.jpg","1714_수서면_016a")</f>
        <v>1714_수서면_016a</v>
      </c>
      <c r="B1798" s="2">
        <v>1714</v>
      </c>
      <c r="C1798" s="2" t="s">
        <v>10940</v>
      </c>
      <c r="D1798" s="2" t="s">
        <v>10941</v>
      </c>
      <c r="E1798" s="2">
        <v>1797</v>
      </c>
      <c r="F1798" s="2">
        <v>3</v>
      </c>
      <c r="G1798" s="2" t="s">
        <v>9342</v>
      </c>
      <c r="H1798" s="2" t="s">
        <v>9346</v>
      </c>
      <c r="I1798" s="2">
        <v>8</v>
      </c>
      <c r="L1798" s="2">
        <v>5</v>
      </c>
      <c r="M1798" s="2" t="s">
        <v>8958</v>
      </c>
      <c r="N1798" s="2" t="s">
        <v>9220</v>
      </c>
      <c r="T1798" s="2" t="s">
        <v>11382</v>
      </c>
      <c r="U1798" s="2" t="s">
        <v>3040</v>
      </c>
      <c r="V1798" s="2" t="s">
        <v>5195</v>
      </c>
      <c r="W1798" s="2" t="s">
        <v>78</v>
      </c>
      <c r="X1798" s="2" t="s">
        <v>11386</v>
      </c>
      <c r="Y1798" s="2" t="s">
        <v>3254</v>
      </c>
      <c r="Z1798" s="2" t="s">
        <v>6044</v>
      </c>
      <c r="AC1798" s="2">
        <v>32</v>
      </c>
      <c r="AD1798" s="2" t="s">
        <v>412</v>
      </c>
      <c r="AE1798" s="2" t="s">
        <v>6887</v>
      </c>
      <c r="AJ1798" s="2" t="s">
        <v>17</v>
      </c>
      <c r="AK1798" s="2" t="s">
        <v>7078</v>
      </c>
      <c r="AL1798" s="2" t="s">
        <v>72</v>
      </c>
      <c r="AM1798" s="2" t="s">
        <v>7023</v>
      </c>
      <c r="AT1798" s="2" t="s">
        <v>1394</v>
      </c>
      <c r="AU1798" s="2" t="s">
        <v>5198</v>
      </c>
      <c r="AV1798" s="2" t="s">
        <v>3255</v>
      </c>
      <c r="AW1798" s="2" t="s">
        <v>7403</v>
      </c>
      <c r="BG1798" s="2" t="s">
        <v>2997</v>
      </c>
      <c r="BH1798" s="2" t="s">
        <v>7204</v>
      </c>
      <c r="BI1798" s="2" t="s">
        <v>1156</v>
      </c>
      <c r="BJ1798" s="2" t="s">
        <v>7409</v>
      </c>
      <c r="BK1798" s="2" t="s">
        <v>189</v>
      </c>
      <c r="BL1798" s="2" t="s">
        <v>5070</v>
      </c>
      <c r="BM1798" s="2" t="s">
        <v>434</v>
      </c>
      <c r="BN1798" s="2" t="s">
        <v>5716</v>
      </c>
      <c r="BO1798" s="2" t="s">
        <v>123</v>
      </c>
      <c r="BP1798" s="2" t="s">
        <v>5359</v>
      </c>
      <c r="BQ1798" s="2" t="s">
        <v>3256</v>
      </c>
      <c r="BR1798" s="2" t="s">
        <v>8606</v>
      </c>
      <c r="BS1798" s="2" t="s">
        <v>558</v>
      </c>
      <c r="BT1798" s="2" t="s">
        <v>7007</v>
      </c>
    </row>
    <row r="1799" spans="1:72" ht="13.5" customHeight="1">
      <c r="A1799" s="5" t="str">
        <f>HYPERLINK("http://kyu.snu.ac.kr/sdhj/index.jsp?type=hj/GK14610_00IM0001_016a.jpg","1714_수서면_016a")</f>
        <v>1714_수서면_016a</v>
      </c>
      <c r="B1799" s="2">
        <v>1714</v>
      </c>
      <c r="C1799" s="2" t="s">
        <v>9901</v>
      </c>
      <c r="D1799" s="2" t="s">
        <v>9902</v>
      </c>
      <c r="E1799" s="2">
        <v>1798</v>
      </c>
      <c r="F1799" s="2">
        <v>3</v>
      </c>
      <c r="G1799" s="2" t="s">
        <v>9342</v>
      </c>
      <c r="H1799" s="2" t="s">
        <v>9346</v>
      </c>
      <c r="I1799" s="2">
        <v>8</v>
      </c>
      <c r="L1799" s="2">
        <v>5</v>
      </c>
      <c r="M1799" s="2" t="s">
        <v>8958</v>
      </c>
      <c r="N1799" s="2" t="s">
        <v>9220</v>
      </c>
      <c r="S1799" s="2" t="s">
        <v>77</v>
      </c>
      <c r="T1799" s="2" t="s">
        <v>5010</v>
      </c>
      <c r="W1799" s="2" t="s">
        <v>234</v>
      </c>
      <c r="X1799" s="2" t="s">
        <v>5398</v>
      </c>
      <c r="Y1799" s="2" t="s">
        <v>61</v>
      </c>
      <c r="Z1799" s="2" t="s">
        <v>5416</v>
      </c>
      <c r="AC1799" s="2">
        <v>35</v>
      </c>
      <c r="AD1799" s="2" t="s">
        <v>255</v>
      </c>
      <c r="AE1799" s="2" t="s">
        <v>6888</v>
      </c>
      <c r="AJ1799" s="2" t="s">
        <v>17</v>
      </c>
      <c r="AK1799" s="2" t="s">
        <v>7078</v>
      </c>
      <c r="AL1799" s="2" t="s">
        <v>232</v>
      </c>
      <c r="AM1799" s="2" t="s">
        <v>6293</v>
      </c>
      <c r="AT1799" s="2" t="s">
        <v>38</v>
      </c>
      <c r="AU1799" s="2" t="s">
        <v>5224</v>
      </c>
      <c r="AV1799" s="2" t="s">
        <v>2900</v>
      </c>
      <c r="AW1799" s="2" t="s">
        <v>5513</v>
      </c>
      <c r="BG1799" s="2" t="s">
        <v>123</v>
      </c>
      <c r="BH1799" s="2" t="s">
        <v>5359</v>
      </c>
      <c r="BI1799" s="2" t="s">
        <v>2034</v>
      </c>
      <c r="BJ1799" s="2" t="s">
        <v>6497</v>
      </c>
      <c r="BK1799" s="2" t="s">
        <v>123</v>
      </c>
      <c r="BL1799" s="2" t="s">
        <v>5359</v>
      </c>
      <c r="BM1799" s="2" t="s">
        <v>2901</v>
      </c>
      <c r="BN1799" s="2" t="s">
        <v>6037</v>
      </c>
      <c r="BO1799" s="2" t="s">
        <v>123</v>
      </c>
      <c r="BP1799" s="2" t="s">
        <v>5359</v>
      </c>
      <c r="BQ1799" s="2" t="s">
        <v>942</v>
      </c>
      <c r="BR1799" s="2" t="s">
        <v>9894</v>
      </c>
      <c r="BS1799" s="2" t="s">
        <v>79</v>
      </c>
      <c r="BT1799" s="2" t="s">
        <v>9563</v>
      </c>
    </row>
    <row r="1800" spans="1:72" ht="13.5" customHeight="1">
      <c r="A1800" s="5" t="str">
        <f>HYPERLINK("http://kyu.snu.ac.kr/sdhj/index.jsp?type=hj/GK14610_00IM0001_016a.jpg","1714_수서면_016a")</f>
        <v>1714_수서면_016a</v>
      </c>
      <c r="B1800" s="2">
        <v>1714</v>
      </c>
      <c r="C1800" s="2" t="s">
        <v>9564</v>
      </c>
      <c r="D1800" s="2" t="s">
        <v>9565</v>
      </c>
      <c r="E1800" s="2">
        <v>1799</v>
      </c>
      <c r="F1800" s="2">
        <v>3</v>
      </c>
      <c r="G1800" s="2" t="s">
        <v>9342</v>
      </c>
      <c r="H1800" s="2" t="s">
        <v>9346</v>
      </c>
      <c r="I1800" s="2">
        <v>8</v>
      </c>
      <c r="L1800" s="2">
        <v>5</v>
      </c>
      <c r="M1800" s="2" t="s">
        <v>8958</v>
      </c>
      <c r="N1800" s="2" t="s">
        <v>9220</v>
      </c>
      <c r="S1800" s="2" t="s">
        <v>962</v>
      </c>
      <c r="T1800" s="2" t="s">
        <v>5022</v>
      </c>
      <c r="Y1800" s="2" t="s">
        <v>3257</v>
      </c>
      <c r="Z1800" s="2" t="s">
        <v>6043</v>
      </c>
      <c r="AF1800" s="2" t="s">
        <v>3258</v>
      </c>
      <c r="AG1800" s="2" t="s">
        <v>6962</v>
      </c>
    </row>
    <row r="1801" spans="1:72" ht="13.5" customHeight="1">
      <c r="A1801" s="5" t="str">
        <f>HYPERLINK("http://kyu.snu.ac.kr/sdhj/index.jsp?type=hj/GK14610_00IM0001_016a.jpg","1714_수서면_016a")</f>
        <v>1714_수서면_016a</v>
      </c>
      <c r="B1801" s="2">
        <v>1714</v>
      </c>
      <c r="C1801" s="2" t="s">
        <v>9465</v>
      </c>
      <c r="D1801" s="2" t="s">
        <v>9466</v>
      </c>
      <c r="E1801" s="2">
        <v>1800</v>
      </c>
      <c r="F1801" s="2">
        <v>3</v>
      </c>
      <c r="G1801" s="2" t="s">
        <v>9342</v>
      </c>
      <c r="H1801" s="2" t="s">
        <v>9346</v>
      </c>
      <c r="I1801" s="2">
        <v>8</v>
      </c>
      <c r="L1801" s="2">
        <v>5</v>
      </c>
      <c r="M1801" s="2" t="s">
        <v>8958</v>
      </c>
      <c r="N1801" s="2" t="s">
        <v>9220</v>
      </c>
      <c r="S1801" s="2" t="s">
        <v>45</v>
      </c>
      <c r="T1801" s="2" t="s">
        <v>5011</v>
      </c>
      <c r="U1801" s="2" t="s">
        <v>166</v>
      </c>
      <c r="V1801" s="2" t="s">
        <v>5140</v>
      </c>
      <c r="Y1801" s="2" t="s">
        <v>3259</v>
      </c>
      <c r="Z1801" s="2" t="s">
        <v>6042</v>
      </c>
      <c r="AC1801" s="2">
        <v>8</v>
      </c>
      <c r="AD1801" s="2" t="s">
        <v>495</v>
      </c>
      <c r="AE1801" s="2" t="s">
        <v>6898</v>
      </c>
    </row>
    <row r="1802" spans="1:72" ht="13.5" customHeight="1">
      <c r="A1802" s="5" t="str">
        <f>HYPERLINK("http://kyu.snu.ac.kr/sdhj/index.jsp?type=hj/GK14610_00IM0001_016a.jpg","1714_수서면_016a")</f>
        <v>1714_수서면_016a</v>
      </c>
      <c r="B1802" s="2">
        <v>1714</v>
      </c>
      <c r="C1802" s="2" t="s">
        <v>10940</v>
      </c>
      <c r="D1802" s="2" t="s">
        <v>10941</v>
      </c>
      <c r="E1802" s="2">
        <v>1801</v>
      </c>
      <c r="F1802" s="2">
        <v>3</v>
      </c>
      <c r="G1802" s="2" t="s">
        <v>9342</v>
      </c>
      <c r="H1802" s="2" t="s">
        <v>9346</v>
      </c>
      <c r="I1802" s="2">
        <v>8</v>
      </c>
      <c r="L1802" s="2">
        <v>5</v>
      </c>
      <c r="M1802" s="2" t="s">
        <v>8958</v>
      </c>
      <c r="N1802" s="2" t="s">
        <v>9220</v>
      </c>
      <c r="S1802" s="2" t="s">
        <v>67</v>
      </c>
      <c r="T1802" s="2" t="s">
        <v>5020</v>
      </c>
      <c r="U1802" s="2" t="s">
        <v>189</v>
      </c>
      <c r="V1802" s="2" t="s">
        <v>5070</v>
      </c>
      <c r="Y1802" s="2" t="s">
        <v>2895</v>
      </c>
      <c r="Z1802" s="2" t="s">
        <v>6041</v>
      </c>
      <c r="AC1802" s="2">
        <v>7</v>
      </c>
      <c r="AD1802" s="2" t="s">
        <v>401</v>
      </c>
      <c r="AE1802" s="2" t="s">
        <v>6863</v>
      </c>
      <c r="BF1802" s="2" t="s">
        <v>56</v>
      </c>
    </row>
    <row r="1803" spans="1:72" ht="13.5" customHeight="1">
      <c r="A1803" s="5" t="str">
        <f>HYPERLINK("http://kyu.snu.ac.kr/sdhj/index.jsp?type=hj/GK14610_00IM0001_016a.jpg","1714_수서면_016a")</f>
        <v>1714_수서면_016a</v>
      </c>
      <c r="B1803" s="2">
        <v>1714</v>
      </c>
      <c r="C1803" s="2" t="s">
        <v>10940</v>
      </c>
      <c r="D1803" s="2" t="s">
        <v>10941</v>
      </c>
      <c r="E1803" s="2">
        <v>1802</v>
      </c>
      <c r="F1803" s="2">
        <v>3</v>
      </c>
      <c r="G1803" s="2" t="s">
        <v>9342</v>
      </c>
      <c r="H1803" s="2" t="s">
        <v>9346</v>
      </c>
      <c r="I1803" s="2">
        <v>8</v>
      </c>
      <c r="L1803" s="2">
        <v>5</v>
      </c>
      <c r="M1803" s="2" t="s">
        <v>8958</v>
      </c>
      <c r="N1803" s="2" t="s">
        <v>9220</v>
      </c>
      <c r="S1803" s="2" t="s">
        <v>67</v>
      </c>
      <c r="T1803" s="2" t="s">
        <v>5020</v>
      </c>
      <c r="Y1803" s="2" t="s">
        <v>61</v>
      </c>
      <c r="Z1803" s="2" t="s">
        <v>5416</v>
      </c>
      <c r="AC1803" s="2">
        <v>11</v>
      </c>
      <c r="AD1803" s="2" t="s">
        <v>208</v>
      </c>
      <c r="AE1803" s="2" t="s">
        <v>6902</v>
      </c>
      <c r="BF1803" s="2" t="s">
        <v>56</v>
      </c>
    </row>
    <row r="1804" spans="1:72" ht="13.5" customHeight="1">
      <c r="A1804" s="5" t="str">
        <f>HYPERLINK("http://kyu.snu.ac.kr/sdhj/index.jsp?type=hj/GK14610_00IM0001_016a.jpg","1714_수서면_016a")</f>
        <v>1714_수서면_016a</v>
      </c>
      <c r="B1804" s="2">
        <v>1714</v>
      </c>
      <c r="C1804" s="2" t="s">
        <v>10940</v>
      </c>
      <c r="D1804" s="2" t="s">
        <v>10941</v>
      </c>
      <c r="E1804" s="2">
        <v>1803</v>
      </c>
      <c r="F1804" s="2">
        <v>3</v>
      </c>
      <c r="G1804" s="2" t="s">
        <v>9342</v>
      </c>
      <c r="H1804" s="2" t="s">
        <v>9346</v>
      </c>
      <c r="I1804" s="2">
        <v>9</v>
      </c>
      <c r="J1804" s="2" t="s">
        <v>3260</v>
      </c>
      <c r="K1804" s="2" t="s">
        <v>11387</v>
      </c>
      <c r="L1804" s="2">
        <v>1</v>
      </c>
      <c r="M1804" s="2" t="s">
        <v>3260</v>
      </c>
      <c r="N1804" s="2" t="s">
        <v>9221</v>
      </c>
      <c r="O1804" s="2" t="s">
        <v>6</v>
      </c>
      <c r="P1804" s="2" t="s">
        <v>4999</v>
      </c>
      <c r="T1804" s="2" t="s">
        <v>11388</v>
      </c>
      <c r="U1804" s="2" t="s">
        <v>1046</v>
      </c>
      <c r="V1804" s="2" t="s">
        <v>5173</v>
      </c>
      <c r="W1804" s="2" t="s">
        <v>78</v>
      </c>
      <c r="X1804" s="2" t="s">
        <v>9989</v>
      </c>
      <c r="Y1804" s="2" t="s">
        <v>3261</v>
      </c>
      <c r="Z1804" s="2" t="s">
        <v>6040</v>
      </c>
      <c r="AC1804" s="2">
        <v>28</v>
      </c>
      <c r="AD1804" s="2" t="s">
        <v>162</v>
      </c>
      <c r="AE1804" s="2" t="s">
        <v>6884</v>
      </c>
      <c r="AT1804" s="2" t="s">
        <v>1394</v>
      </c>
      <c r="AU1804" s="2" t="s">
        <v>5198</v>
      </c>
      <c r="AV1804" s="2" t="s">
        <v>3255</v>
      </c>
      <c r="AW1804" s="2" t="s">
        <v>7403</v>
      </c>
      <c r="BG1804" s="2" t="s">
        <v>2997</v>
      </c>
      <c r="BH1804" s="2" t="s">
        <v>7204</v>
      </c>
      <c r="BI1804" s="2" t="s">
        <v>1156</v>
      </c>
      <c r="BJ1804" s="2" t="s">
        <v>7409</v>
      </c>
      <c r="BK1804" s="2" t="s">
        <v>189</v>
      </c>
      <c r="BL1804" s="2" t="s">
        <v>5070</v>
      </c>
      <c r="BM1804" s="2" t="s">
        <v>434</v>
      </c>
      <c r="BN1804" s="2" t="s">
        <v>5716</v>
      </c>
      <c r="BO1804" s="2" t="s">
        <v>38</v>
      </c>
      <c r="BP1804" s="2" t="s">
        <v>5224</v>
      </c>
      <c r="BQ1804" s="2" t="s">
        <v>3256</v>
      </c>
      <c r="BR1804" s="2" t="s">
        <v>8606</v>
      </c>
      <c r="BS1804" s="2" t="s">
        <v>558</v>
      </c>
      <c r="BT1804" s="2" t="s">
        <v>7007</v>
      </c>
    </row>
    <row r="1805" spans="1:72" ht="13.5" customHeight="1">
      <c r="A1805" s="5" t="str">
        <f>HYPERLINK("http://kyu.snu.ac.kr/sdhj/index.jsp?type=hj/GK14610_00IM0001_016a.jpg","1714_수서면_016a")</f>
        <v>1714_수서면_016a</v>
      </c>
      <c r="B1805" s="2">
        <v>1714</v>
      </c>
      <c r="C1805" s="2" t="s">
        <v>9901</v>
      </c>
      <c r="D1805" s="2" t="s">
        <v>9902</v>
      </c>
      <c r="E1805" s="2">
        <v>1804</v>
      </c>
      <c r="F1805" s="2">
        <v>3</v>
      </c>
      <c r="G1805" s="2" t="s">
        <v>9342</v>
      </c>
      <c r="H1805" s="2" t="s">
        <v>9346</v>
      </c>
      <c r="I1805" s="2">
        <v>9</v>
      </c>
      <c r="L1805" s="2">
        <v>1</v>
      </c>
      <c r="M1805" s="2" t="s">
        <v>3260</v>
      </c>
      <c r="N1805" s="2" t="s">
        <v>9221</v>
      </c>
      <c r="S1805" s="2" t="s">
        <v>77</v>
      </c>
      <c r="T1805" s="2" t="s">
        <v>5010</v>
      </c>
      <c r="W1805" s="2" t="s">
        <v>68</v>
      </c>
      <c r="X1805" s="2" t="s">
        <v>11389</v>
      </c>
      <c r="Y1805" s="2" t="s">
        <v>61</v>
      </c>
      <c r="Z1805" s="2" t="s">
        <v>5416</v>
      </c>
      <c r="AC1805" s="2">
        <v>29</v>
      </c>
      <c r="AD1805" s="2" t="s">
        <v>55</v>
      </c>
      <c r="AE1805" s="2" t="s">
        <v>5082</v>
      </c>
      <c r="AJ1805" s="2" t="s">
        <v>17</v>
      </c>
      <c r="AK1805" s="2" t="s">
        <v>7078</v>
      </c>
      <c r="AL1805" s="2" t="s">
        <v>622</v>
      </c>
      <c r="AM1805" s="2" t="s">
        <v>7085</v>
      </c>
      <c r="AT1805" s="2" t="s">
        <v>1394</v>
      </c>
      <c r="AU1805" s="2" t="s">
        <v>5198</v>
      </c>
      <c r="AV1805" s="2" t="s">
        <v>3262</v>
      </c>
      <c r="AW1805" s="2" t="s">
        <v>6694</v>
      </c>
      <c r="BG1805" s="2" t="s">
        <v>1415</v>
      </c>
      <c r="BH1805" s="2" t="s">
        <v>5221</v>
      </c>
      <c r="BI1805" s="2" t="s">
        <v>2415</v>
      </c>
      <c r="BJ1805" s="2" t="s">
        <v>7931</v>
      </c>
      <c r="BK1805" s="2" t="s">
        <v>1415</v>
      </c>
      <c r="BL1805" s="2" t="s">
        <v>5221</v>
      </c>
      <c r="BM1805" s="2" t="s">
        <v>2830</v>
      </c>
      <c r="BN1805" s="2" t="s">
        <v>8285</v>
      </c>
      <c r="BO1805" s="2" t="s">
        <v>105</v>
      </c>
      <c r="BP1805" s="2" t="s">
        <v>7189</v>
      </c>
      <c r="BQ1805" s="2" t="s">
        <v>11390</v>
      </c>
      <c r="BR1805" s="2" t="s">
        <v>11391</v>
      </c>
      <c r="BS1805" s="2" t="s">
        <v>79</v>
      </c>
      <c r="BT1805" s="2" t="s">
        <v>11274</v>
      </c>
    </row>
    <row r="1806" spans="1:72" ht="13.5" customHeight="1">
      <c r="A1806" s="5" t="str">
        <f>HYPERLINK("http://kyu.snu.ac.kr/sdhj/index.jsp?type=hj/GK14610_00IM0001_016a.jpg","1714_수서면_016a")</f>
        <v>1714_수서면_016a</v>
      </c>
      <c r="B1806" s="2">
        <v>1714</v>
      </c>
      <c r="C1806" s="2" t="s">
        <v>9881</v>
      </c>
      <c r="D1806" s="2" t="s">
        <v>9882</v>
      </c>
      <c r="E1806" s="2">
        <v>1805</v>
      </c>
      <c r="F1806" s="2">
        <v>3</v>
      </c>
      <c r="G1806" s="2" t="s">
        <v>9342</v>
      </c>
      <c r="H1806" s="2" t="s">
        <v>9346</v>
      </c>
      <c r="I1806" s="2">
        <v>9</v>
      </c>
      <c r="L1806" s="2">
        <v>1</v>
      </c>
      <c r="M1806" s="2" t="s">
        <v>3260</v>
      </c>
      <c r="N1806" s="2" t="s">
        <v>9221</v>
      </c>
      <c r="S1806" s="2" t="s">
        <v>45</v>
      </c>
      <c r="T1806" s="2" t="s">
        <v>5011</v>
      </c>
      <c r="U1806" s="2" t="s">
        <v>1055</v>
      </c>
      <c r="V1806" s="2" t="s">
        <v>5105</v>
      </c>
      <c r="Y1806" s="2" t="s">
        <v>1081</v>
      </c>
      <c r="Z1806" s="2" t="s">
        <v>6039</v>
      </c>
      <c r="AC1806" s="2">
        <v>10</v>
      </c>
      <c r="AD1806" s="2" t="s">
        <v>283</v>
      </c>
      <c r="AE1806" s="2" t="s">
        <v>6876</v>
      </c>
    </row>
    <row r="1807" spans="1:72" ht="13.5" customHeight="1">
      <c r="A1807" s="5" t="str">
        <f>HYPERLINK("http://kyu.snu.ac.kr/sdhj/index.jsp?type=hj/GK14610_00IM0001_016a.jpg","1714_수서면_016a")</f>
        <v>1714_수서면_016a</v>
      </c>
      <c r="B1807" s="2">
        <v>1714</v>
      </c>
      <c r="C1807" s="2" t="s">
        <v>10166</v>
      </c>
      <c r="D1807" s="2" t="s">
        <v>10167</v>
      </c>
      <c r="E1807" s="2">
        <v>1806</v>
      </c>
      <c r="F1807" s="2">
        <v>3</v>
      </c>
      <c r="G1807" s="2" t="s">
        <v>9342</v>
      </c>
      <c r="H1807" s="2" t="s">
        <v>9346</v>
      </c>
      <c r="I1807" s="2">
        <v>9</v>
      </c>
      <c r="L1807" s="2">
        <v>1</v>
      </c>
      <c r="M1807" s="2" t="s">
        <v>3260</v>
      </c>
      <c r="N1807" s="2" t="s">
        <v>9221</v>
      </c>
      <c r="S1807" s="2" t="s">
        <v>67</v>
      </c>
      <c r="T1807" s="2" t="s">
        <v>5020</v>
      </c>
      <c r="Y1807" s="2" t="s">
        <v>61</v>
      </c>
      <c r="Z1807" s="2" t="s">
        <v>5416</v>
      </c>
      <c r="AC1807" s="2">
        <v>6</v>
      </c>
      <c r="AD1807" s="2" t="s">
        <v>207</v>
      </c>
      <c r="AE1807" s="2" t="s">
        <v>6867</v>
      </c>
      <c r="AF1807" s="2" t="s">
        <v>118</v>
      </c>
      <c r="AG1807" s="2" t="s">
        <v>6923</v>
      </c>
    </row>
    <row r="1808" spans="1:72" ht="13.5" customHeight="1">
      <c r="A1808" s="5" t="str">
        <f>HYPERLINK("http://kyu.snu.ac.kr/sdhj/index.jsp?type=hj/GK14610_00IM0001_016a.jpg","1714_수서면_016a")</f>
        <v>1714_수서면_016a</v>
      </c>
      <c r="B1808" s="2">
        <v>1714</v>
      </c>
      <c r="C1808" s="2" t="s">
        <v>9392</v>
      </c>
      <c r="D1808" s="2" t="s">
        <v>9393</v>
      </c>
      <c r="E1808" s="2">
        <v>1807</v>
      </c>
      <c r="F1808" s="2">
        <v>3</v>
      </c>
      <c r="G1808" s="2" t="s">
        <v>9342</v>
      </c>
      <c r="H1808" s="2" t="s">
        <v>9346</v>
      </c>
      <c r="I1808" s="2">
        <v>9</v>
      </c>
      <c r="L1808" s="2">
        <v>2</v>
      </c>
      <c r="M1808" s="2" t="s">
        <v>8959</v>
      </c>
      <c r="N1808" s="2" t="s">
        <v>9222</v>
      </c>
      <c r="T1808" s="2" t="s">
        <v>9394</v>
      </c>
      <c r="U1808" s="2" t="s">
        <v>177</v>
      </c>
      <c r="V1808" s="2" t="s">
        <v>11392</v>
      </c>
      <c r="W1808" s="2" t="s">
        <v>713</v>
      </c>
      <c r="X1808" s="2" t="s">
        <v>5384</v>
      </c>
      <c r="Y1808" s="2" t="s">
        <v>2891</v>
      </c>
      <c r="Z1808" s="2" t="s">
        <v>6038</v>
      </c>
      <c r="AC1808" s="2">
        <v>60</v>
      </c>
      <c r="AD1808" s="2" t="s">
        <v>199</v>
      </c>
      <c r="AE1808" s="2" t="s">
        <v>6905</v>
      </c>
      <c r="AJ1808" s="2" t="s">
        <v>17</v>
      </c>
      <c r="AK1808" s="2" t="s">
        <v>7078</v>
      </c>
      <c r="AL1808" s="2" t="s">
        <v>714</v>
      </c>
      <c r="AM1808" s="2" t="s">
        <v>7089</v>
      </c>
      <c r="AT1808" s="2" t="s">
        <v>38</v>
      </c>
      <c r="AU1808" s="2" t="s">
        <v>5224</v>
      </c>
      <c r="AV1808" s="2" t="s">
        <v>2892</v>
      </c>
      <c r="AW1808" s="2" t="s">
        <v>7402</v>
      </c>
      <c r="BG1808" s="2" t="s">
        <v>38</v>
      </c>
      <c r="BH1808" s="2" t="s">
        <v>5224</v>
      </c>
      <c r="BI1808" s="2" t="s">
        <v>2893</v>
      </c>
      <c r="BJ1808" s="2" t="s">
        <v>7930</v>
      </c>
      <c r="BK1808" s="2" t="s">
        <v>38</v>
      </c>
      <c r="BL1808" s="2" t="s">
        <v>5224</v>
      </c>
      <c r="BM1808" s="2" t="s">
        <v>642</v>
      </c>
      <c r="BN1808" s="2" t="s">
        <v>6773</v>
      </c>
      <c r="BO1808" s="2" t="s">
        <v>38</v>
      </c>
      <c r="BP1808" s="2" t="s">
        <v>5224</v>
      </c>
      <c r="BQ1808" s="2" t="s">
        <v>3263</v>
      </c>
      <c r="BR1808" s="2" t="s">
        <v>11393</v>
      </c>
      <c r="BS1808" s="2" t="s">
        <v>3178</v>
      </c>
      <c r="BT1808" s="2" t="s">
        <v>7105</v>
      </c>
    </row>
    <row r="1809" spans="1:72" ht="13.5" customHeight="1">
      <c r="A1809" s="5" t="str">
        <f>HYPERLINK("http://kyu.snu.ac.kr/sdhj/index.jsp?type=hj/GK14610_00IM0001_016a.jpg","1714_수서면_016a")</f>
        <v>1714_수서면_016a</v>
      </c>
      <c r="B1809" s="2">
        <v>1714</v>
      </c>
      <c r="C1809" s="2" t="s">
        <v>9455</v>
      </c>
      <c r="D1809" s="2" t="s">
        <v>9456</v>
      </c>
      <c r="E1809" s="2">
        <v>1808</v>
      </c>
      <c r="F1809" s="2">
        <v>3</v>
      </c>
      <c r="G1809" s="2" t="s">
        <v>9342</v>
      </c>
      <c r="H1809" s="2" t="s">
        <v>9346</v>
      </c>
      <c r="I1809" s="2">
        <v>9</v>
      </c>
      <c r="L1809" s="2">
        <v>2</v>
      </c>
      <c r="M1809" s="2" t="s">
        <v>8959</v>
      </c>
      <c r="N1809" s="2" t="s">
        <v>9222</v>
      </c>
      <c r="S1809" s="2" t="s">
        <v>77</v>
      </c>
      <c r="T1809" s="2" t="s">
        <v>5010</v>
      </c>
      <c r="W1809" s="2" t="s">
        <v>1817</v>
      </c>
      <c r="X1809" s="2" t="s">
        <v>11394</v>
      </c>
      <c r="Y1809" s="2" t="s">
        <v>61</v>
      </c>
      <c r="Z1809" s="2" t="s">
        <v>5416</v>
      </c>
      <c r="AC1809" s="2">
        <v>59</v>
      </c>
      <c r="AD1809" s="2" t="s">
        <v>498</v>
      </c>
      <c r="AE1809" s="2" t="s">
        <v>6901</v>
      </c>
      <c r="AJ1809" s="2" t="s">
        <v>17</v>
      </c>
      <c r="AK1809" s="2" t="s">
        <v>7078</v>
      </c>
      <c r="AL1809" s="2" t="s">
        <v>2895</v>
      </c>
      <c r="AM1809" s="2" t="s">
        <v>6041</v>
      </c>
      <c r="AT1809" s="2" t="s">
        <v>38</v>
      </c>
      <c r="AU1809" s="2" t="s">
        <v>5224</v>
      </c>
      <c r="AV1809" s="2" t="s">
        <v>201</v>
      </c>
      <c r="AW1809" s="2" t="s">
        <v>6794</v>
      </c>
      <c r="BG1809" s="2" t="s">
        <v>38</v>
      </c>
      <c r="BH1809" s="2" t="s">
        <v>5224</v>
      </c>
      <c r="BI1809" s="2" t="s">
        <v>527</v>
      </c>
      <c r="BJ1809" s="2" t="s">
        <v>6201</v>
      </c>
      <c r="BK1809" s="2" t="s">
        <v>38</v>
      </c>
      <c r="BL1809" s="2" t="s">
        <v>5224</v>
      </c>
      <c r="BM1809" s="2" t="s">
        <v>851</v>
      </c>
      <c r="BN1809" s="2" t="s">
        <v>6650</v>
      </c>
      <c r="BO1809" s="2" t="s">
        <v>725</v>
      </c>
      <c r="BP1809" s="2" t="s">
        <v>7187</v>
      </c>
      <c r="BQ1809" s="2" t="s">
        <v>3264</v>
      </c>
      <c r="BR1809" s="2" t="s">
        <v>11395</v>
      </c>
      <c r="BS1809" s="2" t="s">
        <v>79</v>
      </c>
      <c r="BT1809" s="2" t="s">
        <v>11396</v>
      </c>
    </row>
    <row r="1810" spans="1:72" ht="13.5" customHeight="1">
      <c r="A1810" s="5" t="str">
        <f>HYPERLINK("http://kyu.snu.ac.kr/sdhj/index.jsp?type=hj/GK14610_00IM0001_016a.jpg","1714_수서면_016a")</f>
        <v>1714_수서면_016a</v>
      </c>
      <c r="B1810" s="2">
        <v>1714</v>
      </c>
      <c r="C1810" s="2" t="s">
        <v>11397</v>
      </c>
      <c r="D1810" s="2" t="s">
        <v>11398</v>
      </c>
      <c r="E1810" s="2">
        <v>1809</v>
      </c>
      <c r="F1810" s="2">
        <v>3</v>
      </c>
      <c r="G1810" s="2" t="s">
        <v>9342</v>
      </c>
      <c r="H1810" s="2" t="s">
        <v>9346</v>
      </c>
      <c r="I1810" s="2">
        <v>9</v>
      </c>
      <c r="L1810" s="2">
        <v>2</v>
      </c>
      <c r="M1810" s="2" t="s">
        <v>8959</v>
      </c>
      <c r="N1810" s="2" t="s">
        <v>9222</v>
      </c>
      <c r="S1810" s="2" t="s">
        <v>45</v>
      </c>
      <c r="T1810" s="2" t="s">
        <v>5011</v>
      </c>
      <c r="U1810" s="2" t="s">
        <v>3265</v>
      </c>
      <c r="V1810" s="2" t="s">
        <v>5081</v>
      </c>
      <c r="Y1810" s="2" t="s">
        <v>2901</v>
      </c>
      <c r="Z1810" s="2" t="s">
        <v>6037</v>
      </c>
      <c r="AC1810" s="2">
        <v>27</v>
      </c>
      <c r="AD1810" s="2" t="s">
        <v>246</v>
      </c>
      <c r="AE1810" s="2" t="s">
        <v>5473</v>
      </c>
    </row>
    <row r="1811" spans="1:72" ht="13.5" customHeight="1">
      <c r="A1811" s="5" t="str">
        <f>HYPERLINK("http://kyu.snu.ac.kr/sdhj/index.jsp?type=hj/GK14610_00IM0001_016a.jpg","1714_수서면_016a")</f>
        <v>1714_수서면_016a</v>
      </c>
      <c r="B1811" s="2">
        <v>1714</v>
      </c>
      <c r="C1811" s="2" t="s">
        <v>9740</v>
      </c>
      <c r="D1811" s="2" t="s">
        <v>9741</v>
      </c>
      <c r="E1811" s="2">
        <v>1810</v>
      </c>
      <c r="F1811" s="2">
        <v>3</v>
      </c>
      <c r="G1811" s="2" t="s">
        <v>9342</v>
      </c>
      <c r="H1811" s="2" t="s">
        <v>9346</v>
      </c>
      <c r="I1811" s="2">
        <v>9</v>
      </c>
      <c r="L1811" s="2">
        <v>2</v>
      </c>
      <c r="M1811" s="2" t="s">
        <v>8959</v>
      </c>
      <c r="N1811" s="2" t="s">
        <v>9222</v>
      </c>
      <c r="S1811" s="2" t="s">
        <v>3266</v>
      </c>
      <c r="T1811" s="2" t="s">
        <v>5035</v>
      </c>
      <c r="U1811" s="2" t="s">
        <v>3116</v>
      </c>
      <c r="V1811" s="2" t="s">
        <v>5135</v>
      </c>
      <c r="W1811" s="2" t="s">
        <v>547</v>
      </c>
      <c r="X1811" s="2" t="s">
        <v>5370</v>
      </c>
      <c r="Y1811" s="2" t="s">
        <v>3267</v>
      </c>
      <c r="Z1811" s="2" t="s">
        <v>6036</v>
      </c>
      <c r="AC1811" s="2">
        <v>15</v>
      </c>
      <c r="AD1811" s="2" t="s">
        <v>310</v>
      </c>
      <c r="AE1811" s="2" t="s">
        <v>6857</v>
      </c>
      <c r="AF1811" s="2" t="s">
        <v>63</v>
      </c>
      <c r="AG1811" s="2" t="s">
        <v>6918</v>
      </c>
    </row>
    <row r="1812" spans="1:72" ht="13.5" customHeight="1">
      <c r="A1812" s="5" t="str">
        <f>HYPERLINK("http://kyu.snu.ac.kr/sdhj/index.jsp?type=hj/GK14610_00IM0001_016a.jpg","1714_수서면_016a")</f>
        <v>1714_수서면_016a</v>
      </c>
      <c r="B1812" s="2">
        <v>1714</v>
      </c>
      <c r="C1812" s="2" t="s">
        <v>9507</v>
      </c>
      <c r="D1812" s="2" t="s">
        <v>9508</v>
      </c>
      <c r="E1812" s="2">
        <v>1811</v>
      </c>
      <c r="F1812" s="2">
        <v>3</v>
      </c>
      <c r="G1812" s="2" t="s">
        <v>9342</v>
      </c>
      <c r="H1812" s="2" t="s">
        <v>9346</v>
      </c>
      <c r="I1812" s="2">
        <v>9</v>
      </c>
      <c r="L1812" s="2">
        <v>3</v>
      </c>
      <c r="M1812" s="2" t="s">
        <v>8960</v>
      </c>
      <c r="N1812" s="2" t="s">
        <v>9223</v>
      </c>
      <c r="T1812" s="2" t="s">
        <v>11399</v>
      </c>
      <c r="U1812" s="2" t="s">
        <v>3040</v>
      </c>
      <c r="V1812" s="2" t="s">
        <v>5195</v>
      </c>
      <c r="W1812" s="2" t="s">
        <v>793</v>
      </c>
      <c r="X1812" s="2" t="s">
        <v>5405</v>
      </c>
      <c r="Y1812" s="2" t="s">
        <v>3268</v>
      </c>
      <c r="Z1812" s="2" t="s">
        <v>6035</v>
      </c>
      <c r="AC1812" s="2">
        <v>38</v>
      </c>
      <c r="AD1812" s="2" t="s">
        <v>103</v>
      </c>
      <c r="AE1812" s="2" t="s">
        <v>6889</v>
      </c>
      <c r="AJ1812" s="2" t="s">
        <v>17</v>
      </c>
      <c r="AK1812" s="2" t="s">
        <v>7078</v>
      </c>
      <c r="AL1812" s="2" t="s">
        <v>558</v>
      </c>
      <c r="AM1812" s="2" t="s">
        <v>7007</v>
      </c>
      <c r="AT1812" s="2" t="s">
        <v>123</v>
      </c>
      <c r="AU1812" s="2" t="s">
        <v>5359</v>
      </c>
      <c r="AV1812" s="2" t="s">
        <v>3269</v>
      </c>
      <c r="AW1812" s="2" t="s">
        <v>7401</v>
      </c>
      <c r="BG1812" s="2" t="s">
        <v>38</v>
      </c>
      <c r="BH1812" s="2" t="s">
        <v>5224</v>
      </c>
      <c r="BI1812" s="2" t="s">
        <v>3270</v>
      </c>
      <c r="BJ1812" s="2" t="s">
        <v>7929</v>
      </c>
      <c r="BK1812" s="2" t="s">
        <v>105</v>
      </c>
      <c r="BL1812" s="2" t="s">
        <v>7189</v>
      </c>
      <c r="BM1812" s="2" t="s">
        <v>2966</v>
      </c>
      <c r="BN1812" s="2" t="s">
        <v>5037</v>
      </c>
      <c r="BO1812" s="2" t="s">
        <v>38</v>
      </c>
      <c r="BP1812" s="2" t="s">
        <v>5224</v>
      </c>
      <c r="BQ1812" s="2" t="s">
        <v>3271</v>
      </c>
      <c r="BR1812" s="2" t="s">
        <v>11400</v>
      </c>
      <c r="BS1812" s="2" t="s">
        <v>3178</v>
      </c>
      <c r="BT1812" s="2" t="s">
        <v>7105</v>
      </c>
    </row>
    <row r="1813" spans="1:72" ht="13.5" customHeight="1">
      <c r="A1813" s="5" t="str">
        <f>HYPERLINK("http://kyu.snu.ac.kr/sdhj/index.jsp?type=hj/GK14610_00IM0001_016a.jpg","1714_수서면_016a")</f>
        <v>1714_수서면_016a</v>
      </c>
      <c r="B1813" s="2">
        <v>1714</v>
      </c>
      <c r="C1813" s="2" t="s">
        <v>10178</v>
      </c>
      <c r="D1813" s="2" t="s">
        <v>10179</v>
      </c>
      <c r="E1813" s="2">
        <v>1812</v>
      </c>
      <c r="F1813" s="2">
        <v>3</v>
      </c>
      <c r="G1813" s="2" t="s">
        <v>9342</v>
      </c>
      <c r="H1813" s="2" t="s">
        <v>9346</v>
      </c>
      <c r="I1813" s="2">
        <v>9</v>
      </c>
      <c r="L1813" s="2">
        <v>3</v>
      </c>
      <c r="M1813" s="2" t="s">
        <v>8960</v>
      </c>
      <c r="N1813" s="2" t="s">
        <v>9223</v>
      </c>
      <c r="S1813" s="2" t="s">
        <v>77</v>
      </c>
      <c r="T1813" s="2" t="s">
        <v>5010</v>
      </c>
      <c r="W1813" s="2" t="s">
        <v>143</v>
      </c>
      <c r="X1813" s="2" t="s">
        <v>5376</v>
      </c>
      <c r="Y1813" s="2" t="s">
        <v>61</v>
      </c>
      <c r="Z1813" s="2" t="s">
        <v>5416</v>
      </c>
      <c r="AC1813" s="2">
        <v>28</v>
      </c>
      <c r="AD1813" s="2" t="s">
        <v>495</v>
      </c>
      <c r="AE1813" s="2" t="s">
        <v>6898</v>
      </c>
      <c r="AJ1813" s="2" t="s">
        <v>17</v>
      </c>
      <c r="AK1813" s="2" t="s">
        <v>7078</v>
      </c>
      <c r="AL1813" s="2" t="s">
        <v>452</v>
      </c>
      <c r="AM1813" s="2" t="s">
        <v>7099</v>
      </c>
      <c r="AT1813" s="2" t="s">
        <v>189</v>
      </c>
      <c r="AU1813" s="2" t="s">
        <v>5070</v>
      </c>
      <c r="AV1813" s="2" t="s">
        <v>3272</v>
      </c>
      <c r="AW1813" s="2" t="s">
        <v>7400</v>
      </c>
      <c r="BG1813" s="2" t="s">
        <v>1651</v>
      </c>
      <c r="BH1813" s="2" t="s">
        <v>7784</v>
      </c>
      <c r="BI1813" s="2" t="s">
        <v>415</v>
      </c>
      <c r="BJ1813" s="2" t="s">
        <v>7300</v>
      </c>
      <c r="BK1813" s="2" t="s">
        <v>38</v>
      </c>
      <c r="BL1813" s="2" t="s">
        <v>5224</v>
      </c>
      <c r="BM1813" s="2" t="s">
        <v>3273</v>
      </c>
      <c r="BN1813" s="2" t="s">
        <v>11401</v>
      </c>
      <c r="BO1813" s="2" t="s">
        <v>1651</v>
      </c>
      <c r="BP1813" s="2" t="s">
        <v>7784</v>
      </c>
      <c r="BQ1813" s="2" t="s">
        <v>3274</v>
      </c>
      <c r="BR1813" s="2" t="s">
        <v>11402</v>
      </c>
      <c r="BS1813" s="2" t="s">
        <v>79</v>
      </c>
      <c r="BT1813" s="2" t="s">
        <v>10328</v>
      </c>
    </row>
    <row r="1814" spans="1:72" ht="13.5" customHeight="1">
      <c r="A1814" s="5" t="str">
        <f>HYPERLINK("http://kyu.snu.ac.kr/sdhj/index.jsp?type=hj/GK14610_00IM0001_016a.jpg","1714_수서면_016a")</f>
        <v>1714_수서면_016a</v>
      </c>
      <c r="B1814" s="2">
        <v>1714</v>
      </c>
      <c r="C1814" s="2" t="s">
        <v>9395</v>
      </c>
      <c r="D1814" s="2" t="s">
        <v>9396</v>
      </c>
      <c r="E1814" s="2">
        <v>1813</v>
      </c>
      <c r="F1814" s="2">
        <v>3</v>
      </c>
      <c r="G1814" s="2" t="s">
        <v>9342</v>
      </c>
      <c r="H1814" s="2" t="s">
        <v>9346</v>
      </c>
      <c r="I1814" s="2">
        <v>9</v>
      </c>
      <c r="L1814" s="2">
        <v>3</v>
      </c>
      <c r="M1814" s="2" t="s">
        <v>8960</v>
      </c>
      <c r="N1814" s="2" t="s">
        <v>9223</v>
      </c>
      <c r="S1814" s="2" t="s">
        <v>142</v>
      </c>
      <c r="T1814" s="2" t="s">
        <v>5016</v>
      </c>
      <c r="W1814" s="2" t="s">
        <v>78</v>
      </c>
      <c r="X1814" s="2" t="s">
        <v>11403</v>
      </c>
      <c r="Y1814" s="2" t="s">
        <v>61</v>
      </c>
      <c r="Z1814" s="2" t="s">
        <v>5416</v>
      </c>
      <c r="AC1814" s="2">
        <v>70</v>
      </c>
      <c r="AD1814" s="2" t="s">
        <v>283</v>
      </c>
      <c r="AE1814" s="2" t="s">
        <v>6876</v>
      </c>
    </row>
    <row r="1815" spans="1:72" ht="13.5" customHeight="1">
      <c r="A1815" s="5" t="str">
        <f>HYPERLINK("http://kyu.snu.ac.kr/sdhj/index.jsp?type=hj/GK14610_00IM0001_016a.jpg","1714_수서면_016a")</f>
        <v>1714_수서면_016a</v>
      </c>
      <c r="B1815" s="2">
        <v>1714</v>
      </c>
      <c r="C1815" s="2" t="s">
        <v>9395</v>
      </c>
      <c r="D1815" s="2" t="s">
        <v>9396</v>
      </c>
      <c r="E1815" s="2">
        <v>1814</v>
      </c>
      <c r="F1815" s="2">
        <v>3</v>
      </c>
      <c r="G1815" s="2" t="s">
        <v>9342</v>
      </c>
      <c r="H1815" s="2" t="s">
        <v>9346</v>
      </c>
      <c r="I1815" s="2">
        <v>9</v>
      </c>
      <c r="L1815" s="2">
        <v>3</v>
      </c>
      <c r="M1815" s="2" t="s">
        <v>8960</v>
      </c>
      <c r="N1815" s="2" t="s">
        <v>9223</v>
      </c>
      <c r="S1815" s="2" t="s">
        <v>117</v>
      </c>
      <c r="T1815" s="2" t="s">
        <v>5009</v>
      </c>
      <c r="Y1815" s="2" t="s">
        <v>61</v>
      </c>
      <c r="Z1815" s="2" t="s">
        <v>5416</v>
      </c>
      <c r="AC1815" s="2">
        <v>15</v>
      </c>
      <c r="AD1815" s="2" t="s">
        <v>310</v>
      </c>
      <c r="AE1815" s="2" t="s">
        <v>6857</v>
      </c>
    </row>
    <row r="1816" spans="1:72" ht="13.5" customHeight="1">
      <c r="A1816" s="5" t="str">
        <f>HYPERLINK("http://kyu.snu.ac.kr/sdhj/index.jsp?type=hj/GK14610_00IM0001_016a.jpg","1714_수서면_016a")</f>
        <v>1714_수서면_016a</v>
      </c>
      <c r="B1816" s="2">
        <v>1714</v>
      </c>
      <c r="C1816" s="2" t="s">
        <v>9395</v>
      </c>
      <c r="D1816" s="2" t="s">
        <v>9396</v>
      </c>
      <c r="E1816" s="2">
        <v>1815</v>
      </c>
      <c r="F1816" s="2">
        <v>3</v>
      </c>
      <c r="G1816" s="2" t="s">
        <v>9342</v>
      </c>
      <c r="H1816" s="2" t="s">
        <v>9346</v>
      </c>
      <c r="I1816" s="2">
        <v>9</v>
      </c>
      <c r="L1816" s="2">
        <v>3</v>
      </c>
      <c r="M1816" s="2" t="s">
        <v>8960</v>
      </c>
      <c r="N1816" s="2" t="s">
        <v>9223</v>
      </c>
      <c r="S1816" s="2" t="s">
        <v>45</v>
      </c>
      <c r="T1816" s="2" t="s">
        <v>5011</v>
      </c>
      <c r="U1816" s="2" t="s">
        <v>3275</v>
      </c>
      <c r="V1816" s="2" t="s">
        <v>5194</v>
      </c>
      <c r="Y1816" s="2" t="s">
        <v>3276</v>
      </c>
      <c r="Z1816" s="2" t="s">
        <v>6034</v>
      </c>
      <c r="AC1816" s="2">
        <v>10</v>
      </c>
      <c r="AD1816" s="2" t="s">
        <v>283</v>
      </c>
      <c r="AE1816" s="2" t="s">
        <v>6876</v>
      </c>
    </row>
    <row r="1817" spans="1:72" ht="13.5" customHeight="1">
      <c r="A1817" s="5" t="str">
        <f>HYPERLINK("http://kyu.snu.ac.kr/sdhj/index.jsp?type=hj/GK14610_00IM0001_016a.jpg","1714_수서면_016a")</f>
        <v>1714_수서면_016a</v>
      </c>
      <c r="B1817" s="2">
        <v>1714</v>
      </c>
      <c r="C1817" s="2" t="s">
        <v>9395</v>
      </c>
      <c r="D1817" s="2" t="s">
        <v>9396</v>
      </c>
      <c r="E1817" s="2">
        <v>1816</v>
      </c>
      <c r="F1817" s="2">
        <v>3</v>
      </c>
      <c r="G1817" s="2" t="s">
        <v>9342</v>
      </c>
      <c r="H1817" s="2" t="s">
        <v>9346</v>
      </c>
      <c r="I1817" s="2">
        <v>9</v>
      </c>
      <c r="L1817" s="2">
        <v>3</v>
      </c>
      <c r="M1817" s="2" t="s">
        <v>8960</v>
      </c>
      <c r="N1817" s="2" t="s">
        <v>9223</v>
      </c>
      <c r="S1817" s="2" t="s">
        <v>67</v>
      </c>
      <c r="T1817" s="2" t="s">
        <v>5020</v>
      </c>
      <c r="Y1817" s="2" t="s">
        <v>61</v>
      </c>
      <c r="Z1817" s="2" t="s">
        <v>5416</v>
      </c>
      <c r="AF1817" s="2" t="s">
        <v>65</v>
      </c>
      <c r="AG1817" s="2" t="s">
        <v>5367</v>
      </c>
      <c r="BF1817" s="2" t="s">
        <v>56</v>
      </c>
    </row>
    <row r="1818" spans="1:72" ht="13.5" customHeight="1">
      <c r="A1818" s="5" t="str">
        <f>HYPERLINK("http://kyu.snu.ac.kr/sdhj/index.jsp?type=hj/GK14610_00IM0001_016a.jpg","1714_수서면_016a")</f>
        <v>1714_수서면_016a</v>
      </c>
      <c r="B1818" s="2">
        <v>1714</v>
      </c>
      <c r="C1818" s="2" t="s">
        <v>9395</v>
      </c>
      <c r="D1818" s="2" t="s">
        <v>9396</v>
      </c>
      <c r="E1818" s="2">
        <v>1817</v>
      </c>
      <c r="F1818" s="2">
        <v>3</v>
      </c>
      <c r="G1818" s="2" t="s">
        <v>9342</v>
      </c>
      <c r="H1818" s="2" t="s">
        <v>9346</v>
      </c>
      <c r="I1818" s="2">
        <v>9</v>
      </c>
      <c r="L1818" s="2">
        <v>3</v>
      </c>
      <c r="M1818" s="2" t="s">
        <v>8960</v>
      </c>
      <c r="N1818" s="2" t="s">
        <v>9223</v>
      </c>
      <c r="S1818" s="2" t="s">
        <v>67</v>
      </c>
      <c r="T1818" s="2" t="s">
        <v>5020</v>
      </c>
      <c r="Y1818" s="2" t="s">
        <v>61</v>
      </c>
      <c r="Z1818" s="2" t="s">
        <v>5416</v>
      </c>
      <c r="AC1818" s="2">
        <v>2</v>
      </c>
      <c r="AD1818" s="2" t="s">
        <v>66</v>
      </c>
      <c r="AE1818" s="2" t="s">
        <v>6881</v>
      </c>
      <c r="BF1818" s="2" t="s">
        <v>56</v>
      </c>
    </row>
    <row r="1819" spans="1:72" ht="13.5" customHeight="1">
      <c r="A1819" s="5" t="str">
        <f>HYPERLINK("http://kyu.snu.ac.kr/sdhj/index.jsp?type=hj/GK14610_00IM0001_016a.jpg","1714_수서면_016a")</f>
        <v>1714_수서면_016a</v>
      </c>
      <c r="B1819" s="2">
        <v>1714</v>
      </c>
      <c r="C1819" s="2" t="s">
        <v>9395</v>
      </c>
      <c r="D1819" s="2" t="s">
        <v>9396</v>
      </c>
      <c r="E1819" s="2">
        <v>1818</v>
      </c>
      <c r="F1819" s="2">
        <v>3</v>
      </c>
      <c r="G1819" s="2" t="s">
        <v>9342</v>
      </c>
      <c r="H1819" s="2" t="s">
        <v>9346</v>
      </c>
      <c r="I1819" s="2">
        <v>9</v>
      </c>
      <c r="L1819" s="2">
        <v>4</v>
      </c>
      <c r="M1819" s="2" t="s">
        <v>8961</v>
      </c>
      <c r="N1819" s="2" t="s">
        <v>7139</v>
      </c>
      <c r="T1819" s="2" t="s">
        <v>11404</v>
      </c>
      <c r="U1819" s="2" t="s">
        <v>3277</v>
      </c>
      <c r="V1819" s="2" t="s">
        <v>5193</v>
      </c>
      <c r="W1819" s="2" t="s">
        <v>864</v>
      </c>
      <c r="X1819" s="2" t="s">
        <v>5404</v>
      </c>
      <c r="Y1819" s="2" t="s">
        <v>3278</v>
      </c>
      <c r="Z1819" s="2" t="s">
        <v>5458</v>
      </c>
      <c r="AC1819" s="2">
        <v>54</v>
      </c>
      <c r="AD1819" s="2" t="s">
        <v>317</v>
      </c>
      <c r="AE1819" s="2" t="s">
        <v>6904</v>
      </c>
      <c r="AJ1819" s="2" t="s">
        <v>17</v>
      </c>
      <c r="AK1819" s="2" t="s">
        <v>7078</v>
      </c>
      <c r="AL1819" s="2" t="s">
        <v>805</v>
      </c>
      <c r="AM1819" s="2" t="s">
        <v>7097</v>
      </c>
      <c r="AT1819" s="2" t="s">
        <v>725</v>
      </c>
      <c r="AU1819" s="2" t="s">
        <v>7187</v>
      </c>
      <c r="AV1819" s="2" t="s">
        <v>3279</v>
      </c>
      <c r="AW1819" s="2" t="s">
        <v>7399</v>
      </c>
      <c r="BG1819" s="2" t="s">
        <v>725</v>
      </c>
      <c r="BH1819" s="2" t="s">
        <v>7187</v>
      </c>
      <c r="BI1819" s="2" t="s">
        <v>3280</v>
      </c>
      <c r="BJ1819" s="2" t="s">
        <v>6877</v>
      </c>
      <c r="BK1819" s="2" t="s">
        <v>3281</v>
      </c>
      <c r="BL1819" s="2" t="s">
        <v>7790</v>
      </c>
      <c r="BM1819" s="2" t="s">
        <v>3282</v>
      </c>
      <c r="BN1819" s="2" t="s">
        <v>8256</v>
      </c>
      <c r="BO1819" s="2" t="s">
        <v>3283</v>
      </c>
      <c r="BP1819" s="2" t="s">
        <v>11405</v>
      </c>
      <c r="BQ1819" s="2" t="s">
        <v>3284</v>
      </c>
      <c r="BR1819" s="2" t="s">
        <v>8605</v>
      </c>
      <c r="BS1819" s="2" t="s">
        <v>2677</v>
      </c>
      <c r="BT1819" s="2" t="s">
        <v>7087</v>
      </c>
    </row>
    <row r="1820" spans="1:72" ht="13.5" customHeight="1">
      <c r="A1820" s="5" t="str">
        <f>HYPERLINK("http://kyu.snu.ac.kr/sdhj/index.jsp?type=hj/GK14610_00IM0001_016a.jpg","1714_수서면_016a")</f>
        <v>1714_수서면_016a</v>
      </c>
      <c r="B1820" s="2">
        <v>1714</v>
      </c>
      <c r="C1820" s="2" t="s">
        <v>9493</v>
      </c>
      <c r="D1820" s="2" t="s">
        <v>9494</v>
      </c>
      <c r="E1820" s="2">
        <v>1819</v>
      </c>
      <c r="F1820" s="2">
        <v>3</v>
      </c>
      <c r="G1820" s="2" t="s">
        <v>9342</v>
      </c>
      <c r="H1820" s="2" t="s">
        <v>9346</v>
      </c>
      <c r="I1820" s="2">
        <v>9</v>
      </c>
      <c r="L1820" s="2">
        <v>4</v>
      </c>
      <c r="M1820" s="2" t="s">
        <v>8961</v>
      </c>
      <c r="N1820" s="2" t="s">
        <v>7139</v>
      </c>
      <c r="S1820" s="2" t="s">
        <v>77</v>
      </c>
      <c r="T1820" s="2" t="s">
        <v>5010</v>
      </c>
      <c r="W1820" s="2" t="s">
        <v>78</v>
      </c>
      <c r="X1820" s="2" t="s">
        <v>11406</v>
      </c>
      <c r="Y1820" s="2" t="s">
        <v>764</v>
      </c>
      <c r="Z1820" s="2" t="s">
        <v>5449</v>
      </c>
      <c r="AC1820" s="2">
        <v>55</v>
      </c>
      <c r="AD1820" s="2" t="s">
        <v>309</v>
      </c>
      <c r="AE1820" s="2" t="s">
        <v>6899</v>
      </c>
      <c r="AJ1820" s="2" t="s">
        <v>765</v>
      </c>
      <c r="AK1820" s="2" t="s">
        <v>7079</v>
      </c>
      <c r="AL1820" s="2" t="s">
        <v>157</v>
      </c>
      <c r="AM1820" s="2" t="s">
        <v>7016</v>
      </c>
      <c r="AT1820" s="2" t="s">
        <v>725</v>
      </c>
      <c r="AU1820" s="2" t="s">
        <v>7187</v>
      </c>
      <c r="AV1820" s="2" t="s">
        <v>3285</v>
      </c>
      <c r="AW1820" s="2" t="s">
        <v>7398</v>
      </c>
      <c r="BG1820" s="2" t="s">
        <v>725</v>
      </c>
      <c r="BH1820" s="2" t="s">
        <v>7187</v>
      </c>
      <c r="BI1820" s="2" t="s">
        <v>4878</v>
      </c>
      <c r="BJ1820" s="2" t="s">
        <v>7928</v>
      </c>
      <c r="BK1820" s="2" t="s">
        <v>3286</v>
      </c>
      <c r="BL1820" s="2" t="s">
        <v>8138</v>
      </c>
      <c r="BM1820" s="2" t="s">
        <v>3287</v>
      </c>
      <c r="BN1820" s="2" t="s">
        <v>5040</v>
      </c>
      <c r="BO1820" s="2" t="s">
        <v>725</v>
      </c>
      <c r="BP1820" s="2" t="s">
        <v>7187</v>
      </c>
      <c r="BQ1820" s="2" t="s">
        <v>3288</v>
      </c>
      <c r="BR1820" s="2" t="s">
        <v>11407</v>
      </c>
      <c r="BS1820" s="2" t="s">
        <v>766</v>
      </c>
      <c r="BT1820" s="2" t="s">
        <v>11408</v>
      </c>
    </row>
    <row r="1821" spans="1:72" ht="13.5" customHeight="1">
      <c r="A1821" s="5" t="str">
        <f>HYPERLINK("http://kyu.snu.ac.kr/sdhj/index.jsp?type=hj/GK14610_00IM0001_016a.jpg","1714_수서면_016a")</f>
        <v>1714_수서면_016a</v>
      </c>
      <c r="B1821" s="2">
        <v>1714</v>
      </c>
      <c r="C1821" s="2" t="s">
        <v>11409</v>
      </c>
      <c r="D1821" s="2" t="s">
        <v>11410</v>
      </c>
      <c r="E1821" s="2">
        <v>1820</v>
      </c>
      <c r="F1821" s="2">
        <v>3</v>
      </c>
      <c r="G1821" s="2" t="s">
        <v>9342</v>
      </c>
      <c r="H1821" s="2" t="s">
        <v>9346</v>
      </c>
      <c r="I1821" s="2">
        <v>9</v>
      </c>
      <c r="L1821" s="2">
        <v>4</v>
      </c>
      <c r="M1821" s="2" t="s">
        <v>8961</v>
      </c>
      <c r="N1821" s="2" t="s">
        <v>7139</v>
      </c>
      <c r="T1821" s="2" t="s">
        <v>11411</v>
      </c>
      <c r="U1821" s="2" t="s">
        <v>313</v>
      </c>
      <c r="V1821" s="2" t="s">
        <v>5072</v>
      </c>
      <c r="Y1821" s="2" t="s">
        <v>3289</v>
      </c>
      <c r="Z1821" s="2" t="s">
        <v>6033</v>
      </c>
      <c r="AC1821" s="2">
        <v>69</v>
      </c>
      <c r="AD1821" s="2" t="s">
        <v>156</v>
      </c>
      <c r="AE1821" s="2" t="s">
        <v>6861</v>
      </c>
      <c r="AG1821" s="2" t="s">
        <v>11412</v>
      </c>
      <c r="AI1821" s="2" t="s">
        <v>7024</v>
      </c>
      <c r="BB1821" s="2" t="s">
        <v>313</v>
      </c>
      <c r="BC1821" s="2" t="s">
        <v>5072</v>
      </c>
      <c r="BD1821" s="2" t="s">
        <v>1012</v>
      </c>
      <c r="BE1821" s="2" t="s">
        <v>6403</v>
      </c>
      <c r="BF1821" s="2" t="s">
        <v>11413</v>
      </c>
    </row>
    <row r="1822" spans="1:72" ht="13.5" customHeight="1">
      <c r="A1822" s="5" t="str">
        <f>HYPERLINK("http://kyu.snu.ac.kr/sdhj/index.jsp?type=hj/GK14610_00IM0001_016a.jpg","1714_수서면_016a")</f>
        <v>1714_수서면_016a</v>
      </c>
      <c r="B1822" s="2">
        <v>1714</v>
      </c>
      <c r="C1822" s="2" t="s">
        <v>9802</v>
      </c>
      <c r="D1822" s="2" t="s">
        <v>9803</v>
      </c>
      <c r="E1822" s="2">
        <v>1821</v>
      </c>
      <c r="F1822" s="2">
        <v>3</v>
      </c>
      <c r="G1822" s="2" t="s">
        <v>9342</v>
      </c>
      <c r="H1822" s="2" t="s">
        <v>9346</v>
      </c>
      <c r="I1822" s="2">
        <v>9</v>
      </c>
      <c r="L1822" s="2">
        <v>4</v>
      </c>
      <c r="M1822" s="2" t="s">
        <v>8961</v>
      </c>
      <c r="N1822" s="2" t="s">
        <v>7139</v>
      </c>
      <c r="T1822" s="2" t="s">
        <v>11411</v>
      </c>
      <c r="U1822" s="2" t="s">
        <v>313</v>
      </c>
      <c r="V1822" s="2" t="s">
        <v>5072</v>
      </c>
      <c r="Y1822" s="2" t="s">
        <v>2340</v>
      </c>
      <c r="Z1822" s="2" t="s">
        <v>6032</v>
      </c>
      <c r="AC1822" s="2">
        <v>44</v>
      </c>
      <c r="AD1822" s="2" t="s">
        <v>878</v>
      </c>
      <c r="AE1822" s="2" t="s">
        <v>6859</v>
      </c>
      <c r="AG1822" s="2" t="s">
        <v>11412</v>
      </c>
      <c r="AI1822" s="2" t="s">
        <v>7024</v>
      </c>
      <c r="BB1822" s="2" t="s">
        <v>845</v>
      </c>
      <c r="BC1822" s="2" t="s">
        <v>5268</v>
      </c>
      <c r="BF1822" s="2" t="s">
        <v>11414</v>
      </c>
    </row>
    <row r="1823" spans="1:72" ht="13.5" customHeight="1">
      <c r="A1823" s="5" t="str">
        <f>HYPERLINK("http://kyu.snu.ac.kr/sdhj/index.jsp?type=hj/GK14610_00IM0001_016a.jpg","1714_수서면_016a")</f>
        <v>1714_수서면_016a</v>
      </c>
      <c r="B1823" s="2">
        <v>1714</v>
      </c>
      <c r="C1823" s="2" t="s">
        <v>9802</v>
      </c>
      <c r="D1823" s="2" t="s">
        <v>9803</v>
      </c>
      <c r="E1823" s="2">
        <v>1822</v>
      </c>
      <c r="F1823" s="2">
        <v>3</v>
      </c>
      <c r="G1823" s="2" t="s">
        <v>9342</v>
      </c>
      <c r="H1823" s="2" t="s">
        <v>9346</v>
      </c>
      <c r="I1823" s="2">
        <v>9</v>
      </c>
      <c r="L1823" s="2">
        <v>4</v>
      </c>
      <c r="M1823" s="2" t="s">
        <v>8961</v>
      </c>
      <c r="N1823" s="2" t="s">
        <v>7139</v>
      </c>
      <c r="T1823" s="2" t="s">
        <v>11411</v>
      </c>
      <c r="U1823" s="2" t="s">
        <v>672</v>
      </c>
      <c r="V1823" s="2" t="s">
        <v>5073</v>
      </c>
      <c r="Y1823" s="2" t="s">
        <v>3290</v>
      </c>
      <c r="Z1823" s="2" t="s">
        <v>6031</v>
      </c>
      <c r="AC1823" s="2">
        <v>37</v>
      </c>
      <c r="AD1823" s="2" t="s">
        <v>226</v>
      </c>
      <c r="AE1823" s="2" t="s">
        <v>6865</v>
      </c>
      <c r="AG1823" s="2" t="s">
        <v>11412</v>
      </c>
      <c r="AI1823" s="2" t="s">
        <v>7024</v>
      </c>
      <c r="BB1823" s="2" t="s">
        <v>845</v>
      </c>
      <c r="BC1823" s="2" t="s">
        <v>5268</v>
      </c>
      <c r="BF1823" s="2" t="s">
        <v>11415</v>
      </c>
    </row>
    <row r="1824" spans="1:72" ht="13.5" customHeight="1">
      <c r="A1824" s="5" t="str">
        <f>HYPERLINK("http://kyu.snu.ac.kr/sdhj/index.jsp?type=hj/GK14610_00IM0001_016a.jpg","1714_수서면_016a")</f>
        <v>1714_수서면_016a</v>
      </c>
      <c r="B1824" s="2">
        <v>1714</v>
      </c>
      <c r="C1824" s="2" t="s">
        <v>9802</v>
      </c>
      <c r="D1824" s="2" t="s">
        <v>9803</v>
      </c>
      <c r="E1824" s="2">
        <v>1823</v>
      </c>
      <c r="F1824" s="2">
        <v>3</v>
      </c>
      <c r="G1824" s="2" t="s">
        <v>9342</v>
      </c>
      <c r="H1824" s="2" t="s">
        <v>9346</v>
      </c>
      <c r="I1824" s="2">
        <v>9</v>
      </c>
      <c r="L1824" s="2">
        <v>4</v>
      </c>
      <c r="M1824" s="2" t="s">
        <v>8961</v>
      </c>
      <c r="N1824" s="2" t="s">
        <v>7139</v>
      </c>
      <c r="T1824" s="2" t="s">
        <v>11411</v>
      </c>
      <c r="U1824" s="2" t="s">
        <v>672</v>
      </c>
      <c r="V1824" s="2" t="s">
        <v>5073</v>
      </c>
      <c r="Y1824" s="2" t="s">
        <v>3291</v>
      </c>
      <c r="Z1824" s="2" t="s">
        <v>6030</v>
      </c>
      <c r="AC1824" s="2">
        <v>22</v>
      </c>
      <c r="AD1824" s="2" t="s">
        <v>579</v>
      </c>
      <c r="AE1824" s="2" t="s">
        <v>6894</v>
      </c>
      <c r="AG1824" s="2" t="s">
        <v>11412</v>
      </c>
      <c r="AI1824" s="2" t="s">
        <v>7024</v>
      </c>
      <c r="BB1824" s="2" t="s">
        <v>313</v>
      </c>
      <c r="BC1824" s="2" t="s">
        <v>5072</v>
      </c>
      <c r="BD1824" s="2" t="s">
        <v>2340</v>
      </c>
      <c r="BE1824" s="2" t="s">
        <v>6032</v>
      </c>
      <c r="BF1824" s="2" t="s">
        <v>11413</v>
      </c>
    </row>
    <row r="1825" spans="1:73" ht="13.5" customHeight="1">
      <c r="A1825" s="5" t="str">
        <f>HYPERLINK("http://kyu.snu.ac.kr/sdhj/index.jsp?type=hj/GK14610_00IM0001_016a.jpg","1714_수서면_016a")</f>
        <v>1714_수서면_016a</v>
      </c>
      <c r="B1825" s="2">
        <v>1714</v>
      </c>
      <c r="C1825" s="2" t="s">
        <v>9802</v>
      </c>
      <c r="D1825" s="2" t="s">
        <v>9803</v>
      </c>
      <c r="E1825" s="2">
        <v>1824</v>
      </c>
      <c r="F1825" s="2">
        <v>3</v>
      </c>
      <c r="G1825" s="2" t="s">
        <v>9342</v>
      </c>
      <c r="H1825" s="2" t="s">
        <v>9346</v>
      </c>
      <c r="I1825" s="2">
        <v>9</v>
      </c>
      <c r="L1825" s="2">
        <v>4</v>
      </c>
      <c r="M1825" s="2" t="s">
        <v>8961</v>
      </c>
      <c r="N1825" s="2" t="s">
        <v>7139</v>
      </c>
      <c r="T1825" s="2" t="s">
        <v>11411</v>
      </c>
      <c r="U1825" s="2" t="s">
        <v>313</v>
      </c>
      <c r="V1825" s="2" t="s">
        <v>5072</v>
      </c>
      <c r="Y1825" s="2" t="s">
        <v>3292</v>
      </c>
      <c r="Z1825" s="2" t="s">
        <v>6029</v>
      </c>
      <c r="AC1825" s="2">
        <v>17</v>
      </c>
      <c r="AD1825" s="2" t="s">
        <v>259</v>
      </c>
      <c r="AE1825" s="2" t="s">
        <v>6862</v>
      </c>
      <c r="AG1825" s="2" t="s">
        <v>11412</v>
      </c>
      <c r="AI1825" s="2" t="s">
        <v>7024</v>
      </c>
      <c r="BC1825" s="2" t="s">
        <v>11416</v>
      </c>
      <c r="BE1825" s="2" t="s">
        <v>11417</v>
      </c>
      <c r="BF1825" s="2" t="s">
        <v>11414</v>
      </c>
    </row>
    <row r="1826" spans="1:73" ht="13.5" customHeight="1">
      <c r="A1826" s="5" t="str">
        <f>HYPERLINK("http://kyu.snu.ac.kr/sdhj/index.jsp?type=hj/GK14610_00IM0001_016a.jpg","1714_수서면_016a")</f>
        <v>1714_수서면_016a</v>
      </c>
      <c r="B1826" s="2">
        <v>1714</v>
      </c>
      <c r="C1826" s="2" t="s">
        <v>9802</v>
      </c>
      <c r="D1826" s="2" t="s">
        <v>9803</v>
      </c>
      <c r="E1826" s="2">
        <v>1825</v>
      </c>
      <c r="F1826" s="2">
        <v>3</v>
      </c>
      <c r="G1826" s="2" t="s">
        <v>9342</v>
      </c>
      <c r="H1826" s="2" t="s">
        <v>9346</v>
      </c>
      <c r="I1826" s="2">
        <v>9</v>
      </c>
      <c r="L1826" s="2">
        <v>4</v>
      </c>
      <c r="M1826" s="2" t="s">
        <v>8961</v>
      </c>
      <c r="N1826" s="2" t="s">
        <v>7139</v>
      </c>
      <c r="T1826" s="2" t="s">
        <v>11411</v>
      </c>
      <c r="U1826" s="2" t="s">
        <v>672</v>
      </c>
      <c r="V1826" s="2" t="s">
        <v>5073</v>
      </c>
      <c r="Y1826" s="2" t="s">
        <v>3293</v>
      </c>
      <c r="Z1826" s="2" t="s">
        <v>6028</v>
      </c>
      <c r="AC1826" s="2">
        <v>6</v>
      </c>
      <c r="AD1826" s="2" t="s">
        <v>207</v>
      </c>
      <c r="AE1826" s="2" t="s">
        <v>6867</v>
      </c>
      <c r="AF1826" s="2" t="s">
        <v>11418</v>
      </c>
      <c r="AG1826" s="2" t="s">
        <v>11419</v>
      </c>
      <c r="AH1826" s="2" t="s">
        <v>3294</v>
      </c>
      <c r="AI1826" s="2" t="s">
        <v>7024</v>
      </c>
      <c r="BC1826" s="2" t="s">
        <v>11416</v>
      </c>
      <c r="BE1826" s="2" t="s">
        <v>11417</v>
      </c>
      <c r="BF1826" s="2" t="s">
        <v>11420</v>
      </c>
    </row>
    <row r="1827" spans="1:73" ht="13.5" customHeight="1">
      <c r="A1827" s="5" t="str">
        <f>HYPERLINK("http://kyu.snu.ac.kr/sdhj/index.jsp?type=hj/GK14610_00IM0001_016a.jpg","1714_수서면_016a")</f>
        <v>1714_수서면_016a</v>
      </c>
      <c r="B1827" s="2">
        <v>1714</v>
      </c>
      <c r="C1827" s="2" t="s">
        <v>9802</v>
      </c>
      <c r="D1827" s="2" t="s">
        <v>9803</v>
      </c>
      <c r="E1827" s="2">
        <v>1826</v>
      </c>
      <c r="F1827" s="2">
        <v>3</v>
      </c>
      <c r="G1827" s="2" t="s">
        <v>9342</v>
      </c>
      <c r="H1827" s="2" t="s">
        <v>9346</v>
      </c>
      <c r="I1827" s="2">
        <v>9</v>
      </c>
      <c r="L1827" s="2">
        <v>4</v>
      </c>
      <c r="M1827" s="2" t="s">
        <v>8961</v>
      </c>
      <c r="N1827" s="2" t="s">
        <v>7139</v>
      </c>
      <c r="T1827" s="2" t="s">
        <v>11411</v>
      </c>
      <c r="U1827" s="2" t="s">
        <v>672</v>
      </c>
      <c r="V1827" s="2" t="s">
        <v>5073</v>
      </c>
      <c r="Y1827" s="2" t="s">
        <v>2181</v>
      </c>
      <c r="Z1827" s="2" t="s">
        <v>5782</v>
      </c>
      <c r="AF1827" s="2" t="s">
        <v>3295</v>
      </c>
      <c r="AG1827" s="2" t="s">
        <v>6961</v>
      </c>
      <c r="AT1827" s="2" t="s">
        <v>672</v>
      </c>
      <c r="AU1827" s="2" t="s">
        <v>5073</v>
      </c>
      <c r="AV1827" s="2" t="s">
        <v>3296</v>
      </c>
      <c r="AW1827" s="2" t="s">
        <v>7397</v>
      </c>
      <c r="BF1827" s="2" t="s">
        <v>28</v>
      </c>
    </row>
    <row r="1828" spans="1:73" ht="13.5" customHeight="1">
      <c r="A1828" s="5" t="str">
        <f>HYPERLINK("http://kyu.snu.ac.kr/sdhj/index.jsp?type=hj/GK14610_00IM0001_016a.jpg","1714_수서면_016a")</f>
        <v>1714_수서면_016a</v>
      </c>
      <c r="B1828" s="2">
        <v>1714</v>
      </c>
      <c r="C1828" s="2" t="s">
        <v>10444</v>
      </c>
      <c r="D1828" s="2" t="s">
        <v>10445</v>
      </c>
      <c r="E1828" s="2">
        <v>1827</v>
      </c>
      <c r="F1828" s="2">
        <v>3</v>
      </c>
      <c r="G1828" s="2" t="s">
        <v>9342</v>
      </c>
      <c r="H1828" s="2" t="s">
        <v>9346</v>
      </c>
      <c r="I1828" s="2">
        <v>9</v>
      </c>
      <c r="L1828" s="2">
        <v>4</v>
      </c>
      <c r="M1828" s="2" t="s">
        <v>8961</v>
      </c>
      <c r="N1828" s="2" t="s">
        <v>7139</v>
      </c>
      <c r="T1828" s="2" t="s">
        <v>11411</v>
      </c>
      <c r="U1828" s="2" t="s">
        <v>313</v>
      </c>
      <c r="V1828" s="2" t="s">
        <v>5072</v>
      </c>
      <c r="Y1828" s="2" t="s">
        <v>1379</v>
      </c>
      <c r="Z1828" s="2" t="s">
        <v>5977</v>
      </c>
      <c r="AC1828" s="2">
        <v>35</v>
      </c>
      <c r="AD1828" s="2" t="s">
        <v>255</v>
      </c>
      <c r="AE1828" s="2" t="s">
        <v>6888</v>
      </c>
      <c r="BB1828" s="2" t="s">
        <v>313</v>
      </c>
      <c r="BC1828" s="2" t="s">
        <v>5072</v>
      </c>
      <c r="BD1828" s="2" t="s">
        <v>1648</v>
      </c>
      <c r="BE1828" s="2" t="s">
        <v>6558</v>
      </c>
      <c r="BF1828" s="2" t="s">
        <v>11413</v>
      </c>
    </row>
    <row r="1829" spans="1:73" ht="13.5" customHeight="1">
      <c r="A1829" s="5" t="str">
        <f>HYPERLINK("http://kyu.snu.ac.kr/sdhj/index.jsp?type=hj/GK14610_00IM0001_016a.jpg","1714_수서면_016a")</f>
        <v>1714_수서면_016a</v>
      </c>
      <c r="B1829" s="2">
        <v>1714</v>
      </c>
      <c r="C1829" s="2" t="s">
        <v>9802</v>
      </c>
      <c r="D1829" s="2" t="s">
        <v>9803</v>
      </c>
      <c r="E1829" s="2">
        <v>1828</v>
      </c>
      <c r="F1829" s="2">
        <v>3</v>
      </c>
      <c r="G1829" s="2" t="s">
        <v>9342</v>
      </c>
      <c r="H1829" s="2" t="s">
        <v>9346</v>
      </c>
      <c r="I1829" s="2">
        <v>9</v>
      </c>
      <c r="L1829" s="2">
        <v>4</v>
      </c>
      <c r="M1829" s="2" t="s">
        <v>8961</v>
      </c>
      <c r="N1829" s="2" t="s">
        <v>7139</v>
      </c>
      <c r="T1829" s="2" t="s">
        <v>11411</v>
      </c>
      <c r="U1829" s="2" t="s">
        <v>313</v>
      </c>
      <c r="V1829" s="2" t="s">
        <v>5072</v>
      </c>
      <c r="Y1829" s="2" t="s">
        <v>4879</v>
      </c>
      <c r="Z1829" s="2" t="s">
        <v>5805</v>
      </c>
      <c r="AF1829" s="2" t="s">
        <v>3295</v>
      </c>
      <c r="AG1829" s="2" t="s">
        <v>6961</v>
      </c>
    </row>
    <row r="1830" spans="1:73" ht="13.5" customHeight="1">
      <c r="A1830" s="5" t="str">
        <f>HYPERLINK("http://kyu.snu.ac.kr/sdhj/index.jsp?type=hj/GK14610_00IM0001_016a.jpg","1714_수서면_016a")</f>
        <v>1714_수서면_016a</v>
      </c>
      <c r="B1830" s="2">
        <v>1714</v>
      </c>
      <c r="C1830" s="2" t="s">
        <v>10444</v>
      </c>
      <c r="D1830" s="2" t="s">
        <v>10445</v>
      </c>
      <c r="E1830" s="2">
        <v>1829</v>
      </c>
      <c r="F1830" s="2">
        <v>3</v>
      </c>
      <c r="G1830" s="2" t="s">
        <v>9342</v>
      </c>
      <c r="H1830" s="2" t="s">
        <v>9346</v>
      </c>
      <c r="I1830" s="2">
        <v>9</v>
      </c>
      <c r="L1830" s="2">
        <v>4</v>
      </c>
      <c r="M1830" s="2" t="s">
        <v>8961</v>
      </c>
      <c r="N1830" s="2" t="s">
        <v>7139</v>
      </c>
      <c r="T1830" s="2" t="s">
        <v>11411</v>
      </c>
      <c r="U1830" s="2" t="s">
        <v>672</v>
      </c>
      <c r="V1830" s="2" t="s">
        <v>5073</v>
      </c>
      <c r="Y1830" s="2" t="s">
        <v>3297</v>
      </c>
      <c r="Z1830" s="2" t="s">
        <v>6027</v>
      </c>
      <c r="AC1830" s="2">
        <v>32</v>
      </c>
      <c r="AD1830" s="2" t="s">
        <v>412</v>
      </c>
      <c r="AE1830" s="2" t="s">
        <v>6887</v>
      </c>
      <c r="AF1830" s="2" t="s">
        <v>285</v>
      </c>
      <c r="AG1830" s="2" t="s">
        <v>6927</v>
      </c>
      <c r="BB1830" s="2" t="s">
        <v>313</v>
      </c>
      <c r="BC1830" s="2" t="s">
        <v>5072</v>
      </c>
      <c r="BD1830" s="2" t="s">
        <v>1648</v>
      </c>
      <c r="BE1830" s="2" t="s">
        <v>6558</v>
      </c>
      <c r="BF1830" s="2" t="s">
        <v>11414</v>
      </c>
    </row>
    <row r="1831" spans="1:73" ht="13.5" customHeight="1">
      <c r="A1831" s="5" t="str">
        <f>HYPERLINK("http://kyu.snu.ac.kr/sdhj/index.jsp?type=hj/GK14610_00IM0001_016a.jpg","1714_수서면_016a")</f>
        <v>1714_수서면_016a</v>
      </c>
      <c r="B1831" s="2">
        <v>1714</v>
      </c>
      <c r="C1831" s="2" t="s">
        <v>9802</v>
      </c>
      <c r="D1831" s="2" t="s">
        <v>9803</v>
      </c>
      <c r="E1831" s="2">
        <v>1830</v>
      </c>
      <c r="F1831" s="2">
        <v>3</v>
      </c>
      <c r="G1831" s="2" t="s">
        <v>9342</v>
      </c>
      <c r="H1831" s="2" t="s">
        <v>9346</v>
      </c>
      <c r="I1831" s="2">
        <v>9</v>
      </c>
      <c r="L1831" s="2">
        <v>4</v>
      </c>
      <c r="M1831" s="2" t="s">
        <v>8961</v>
      </c>
      <c r="N1831" s="2" t="s">
        <v>7139</v>
      </c>
      <c r="T1831" s="2" t="s">
        <v>11411</v>
      </c>
      <c r="U1831" s="2" t="s">
        <v>672</v>
      </c>
      <c r="V1831" s="2" t="s">
        <v>5073</v>
      </c>
      <c r="Y1831" s="2" t="s">
        <v>585</v>
      </c>
      <c r="Z1831" s="2" t="s">
        <v>4953</v>
      </c>
      <c r="AC1831" s="2">
        <v>53</v>
      </c>
      <c r="AD1831" s="2" t="s">
        <v>236</v>
      </c>
      <c r="AE1831" s="2" t="s">
        <v>5554</v>
      </c>
      <c r="AT1831" s="2" t="s">
        <v>672</v>
      </c>
      <c r="AU1831" s="2" t="s">
        <v>5073</v>
      </c>
      <c r="AV1831" s="2" t="s">
        <v>81</v>
      </c>
      <c r="AW1831" s="2" t="s">
        <v>7388</v>
      </c>
      <c r="BC1831" s="2" t="s">
        <v>5072</v>
      </c>
      <c r="BE1831" s="2" t="s">
        <v>6558</v>
      </c>
      <c r="BF1831" s="2" t="s">
        <v>11415</v>
      </c>
    </row>
    <row r="1832" spans="1:73" ht="13.5" customHeight="1">
      <c r="A1832" s="5" t="str">
        <f>HYPERLINK("http://kyu.snu.ac.kr/sdhj/index.jsp?type=hj/GK14610_00IM0001_016a.jpg","1714_수서면_016a")</f>
        <v>1714_수서면_016a</v>
      </c>
      <c r="B1832" s="2">
        <v>1714</v>
      </c>
      <c r="C1832" s="2" t="s">
        <v>9802</v>
      </c>
      <c r="D1832" s="2" t="s">
        <v>9803</v>
      </c>
      <c r="E1832" s="2">
        <v>1831</v>
      </c>
      <c r="F1832" s="2">
        <v>3</v>
      </c>
      <c r="G1832" s="2" t="s">
        <v>9342</v>
      </c>
      <c r="H1832" s="2" t="s">
        <v>9346</v>
      </c>
      <c r="I1832" s="2">
        <v>9</v>
      </c>
      <c r="L1832" s="2">
        <v>4</v>
      </c>
      <c r="M1832" s="2" t="s">
        <v>8961</v>
      </c>
      <c r="N1832" s="2" t="s">
        <v>7139</v>
      </c>
      <c r="T1832" s="2" t="s">
        <v>11411</v>
      </c>
      <c r="U1832" s="2" t="s">
        <v>672</v>
      </c>
      <c r="V1832" s="2" t="s">
        <v>5073</v>
      </c>
      <c r="Y1832" s="2" t="s">
        <v>181</v>
      </c>
      <c r="Z1832" s="2" t="s">
        <v>6026</v>
      </c>
      <c r="AG1832" s="2" t="s">
        <v>11421</v>
      </c>
    </row>
    <row r="1833" spans="1:73" ht="13.5" customHeight="1">
      <c r="A1833" s="5" t="str">
        <f>HYPERLINK("http://kyu.snu.ac.kr/sdhj/index.jsp?type=hj/GK14610_00IM0001_016a.jpg","1714_수서면_016a")</f>
        <v>1714_수서면_016a</v>
      </c>
      <c r="B1833" s="2">
        <v>1714</v>
      </c>
      <c r="C1833" s="2" t="s">
        <v>9802</v>
      </c>
      <c r="D1833" s="2" t="s">
        <v>9803</v>
      </c>
      <c r="E1833" s="2">
        <v>1832</v>
      </c>
      <c r="F1833" s="2">
        <v>3</v>
      </c>
      <c r="G1833" s="2" t="s">
        <v>9342</v>
      </c>
      <c r="H1833" s="2" t="s">
        <v>9346</v>
      </c>
      <c r="I1833" s="2">
        <v>9</v>
      </c>
      <c r="L1833" s="2">
        <v>4</v>
      </c>
      <c r="M1833" s="2" t="s">
        <v>8961</v>
      </c>
      <c r="N1833" s="2" t="s">
        <v>7139</v>
      </c>
      <c r="T1833" s="2" t="s">
        <v>11411</v>
      </c>
      <c r="U1833" s="2" t="s">
        <v>672</v>
      </c>
      <c r="V1833" s="2" t="s">
        <v>5073</v>
      </c>
      <c r="Y1833" s="2" t="s">
        <v>3298</v>
      </c>
      <c r="Z1833" s="2" t="s">
        <v>5601</v>
      </c>
      <c r="AF1833" s="2" t="s">
        <v>11422</v>
      </c>
      <c r="AG1833" s="2" t="s">
        <v>11423</v>
      </c>
    </row>
    <row r="1834" spans="1:73" ht="13.5" customHeight="1">
      <c r="A1834" s="5" t="str">
        <f>HYPERLINK("http://kyu.snu.ac.kr/sdhj/index.jsp?type=hj/GK14610_00IM0001_016b.jpg","1714_수서면_016b")</f>
        <v>1714_수서면_016b</v>
      </c>
      <c r="B1834" s="2">
        <v>1714</v>
      </c>
      <c r="C1834" s="2" t="s">
        <v>9802</v>
      </c>
      <c r="D1834" s="2" t="s">
        <v>9803</v>
      </c>
      <c r="E1834" s="2">
        <v>1833</v>
      </c>
      <c r="F1834" s="2">
        <v>3</v>
      </c>
      <c r="G1834" s="2" t="s">
        <v>9342</v>
      </c>
      <c r="H1834" s="2" t="s">
        <v>9346</v>
      </c>
      <c r="I1834" s="2">
        <v>9</v>
      </c>
      <c r="L1834" s="2">
        <v>5</v>
      </c>
      <c r="M1834" s="2" t="s">
        <v>8962</v>
      </c>
      <c r="N1834" s="2" t="s">
        <v>9224</v>
      </c>
      <c r="T1834" s="2" t="s">
        <v>11193</v>
      </c>
      <c r="U1834" s="2" t="s">
        <v>657</v>
      </c>
      <c r="V1834" s="2" t="s">
        <v>9749</v>
      </c>
      <c r="W1834" s="2" t="s">
        <v>970</v>
      </c>
      <c r="X1834" s="2" t="s">
        <v>5400</v>
      </c>
      <c r="Y1834" s="2" t="s">
        <v>3299</v>
      </c>
      <c r="Z1834" s="2" t="s">
        <v>6025</v>
      </c>
      <c r="AC1834" s="2">
        <v>25</v>
      </c>
      <c r="AD1834" s="2" t="s">
        <v>248</v>
      </c>
      <c r="AE1834" s="2" t="s">
        <v>6886</v>
      </c>
      <c r="AJ1834" s="2" t="s">
        <v>17</v>
      </c>
      <c r="AK1834" s="2" t="s">
        <v>7078</v>
      </c>
      <c r="AL1834" s="2" t="s">
        <v>1417</v>
      </c>
      <c r="AM1834" s="2" t="s">
        <v>7038</v>
      </c>
      <c r="AT1834" s="2" t="s">
        <v>123</v>
      </c>
      <c r="AU1834" s="2" t="s">
        <v>5359</v>
      </c>
      <c r="AV1834" s="2" t="s">
        <v>3300</v>
      </c>
      <c r="AW1834" s="2" t="s">
        <v>7396</v>
      </c>
      <c r="BG1834" s="2" t="s">
        <v>3301</v>
      </c>
      <c r="BH1834" s="2" t="s">
        <v>11424</v>
      </c>
      <c r="BI1834" s="2" t="s">
        <v>3302</v>
      </c>
      <c r="BJ1834" s="2" t="s">
        <v>7927</v>
      </c>
      <c r="BK1834" s="2" t="s">
        <v>105</v>
      </c>
      <c r="BL1834" s="2" t="s">
        <v>7189</v>
      </c>
      <c r="BM1834" s="2" t="s">
        <v>3303</v>
      </c>
      <c r="BN1834" s="2" t="s">
        <v>8284</v>
      </c>
      <c r="BO1834" s="2" t="s">
        <v>105</v>
      </c>
      <c r="BP1834" s="2" t="s">
        <v>7189</v>
      </c>
      <c r="BQ1834" s="2" t="s">
        <v>3304</v>
      </c>
      <c r="BR1834" s="2" t="s">
        <v>11425</v>
      </c>
      <c r="BS1834" s="2" t="s">
        <v>79</v>
      </c>
      <c r="BT1834" s="2" t="s">
        <v>11426</v>
      </c>
      <c r="BU1834" s="2" t="s">
        <v>3305</v>
      </c>
    </row>
    <row r="1835" spans="1:73" ht="13.5" customHeight="1">
      <c r="A1835" s="5" t="str">
        <f>HYPERLINK("http://kyu.snu.ac.kr/sdhj/index.jsp?type=hj/GK14610_00IM0001_016b.jpg","1714_수서면_016b")</f>
        <v>1714_수서면_016b</v>
      </c>
      <c r="B1835" s="2">
        <v>1714</v>
      </c>
      <c r="C1835" s="2" t="s">
        <v>11427</v>
      </c>
      <c r="D1835" s="2" t="s">
        <v>11428</v>
      </c>
      <c r="E1835" s="2">
        <v>1834</v>
      </c>
      <c r="F1835" s="2">
        <v>3</v>
      </c>
      <c r="G1835" s="2" t="s">
        <v>9342</v>
      </c>
      <c r="H1835" s="2" t="s">
        <v>9346</v>
      </c>
      <c r="I1835" s="2">
        <v>9</v>
      </c>
      <c r="L1835" s="2">
        <v>5</v>
      </c>
      <c r="M1835" s="2" t="s">
        <v>8962</v>
      </c>
      <c r="N1835" s="2" t="s">
        <v>9224</v>
      </c>
      <c r="S1835" s="2" t="s">
        <v>77</v>
      </c>
      <c r="T1835" s="2" t="s">
        <v>5010</v>
      </c>
      <c r="W1835" s="2" t="s">
        <v>78</v>
      </c>
      <c r="X1835" s="2" t="s">
        <v>11195</v>
      </c>
      <c r="Y1835" s="2" t="s">
        <v>61</v>
      </c>
      <c r="Z1835" s="2" t="s">
        <v>5416</v>
      </c>
      <c r="AC1835" s="2">
        <v>30</v>
      </c>
      <c r="AD1835" s="2" t="s">
        <v>51</v>
      </c>
      <c r="AE1835" s="2" t="s">
        <v>6895</v>
      </c>
      <c r="AJ1835" s="2" t="s">
        <v>17</v>
      </c>
      <c r="AK1835" s="2" t="s">
        <v>7078</v>
      </c>
      <c r="AL1835" s="2" t="s">
        <v>72</v>
      </c>
      <c r="AM1835" s="2" t="s">
        <v>7023</v>
      </c>
      <c r="AT1835" s="2" t="s">
        <v>3163</v>
      </c>
      <c r="AU1835" s="2" t="s">
        <v>5203</v>
      </c>
      <c r="AV1835" s="2" t="s">
        <v>1240</v>
      </c>
      <c r="AW1835" s="2" t="s">
        <v>7395</v>
      </c>
      <c r="BG1835" s="2" t="s">
        <v>3163</v>
      </c>
      <c r="BH1835" s="2" t="s">
        <v>5203</v>
      </c>
      <c r="BI1835" s="2" t="s">
        <v>3306</v>
      </c>
      <c r="BJ1835" s="2" t="s">
        <v>7926</v>
      </c>
      <c r="BK1835" s="2" t="s">
        <v>105</v>
      </c>
      <c r="BL1835" s="2" t="s">
        <v>7189</v>
      </c>
      <c r="BM1835" s="2" t="s">
        <v>182</v>
      </c>
      <c r="BN1835" s="2" t="s">
        <v>7264</v>
      </c>
      <c r="BO1835" s="2" t="s">
        <v>38</v>
      </c>
      <c r="BP1835" s="2" t="s">
        <v>5224</v>
      </c>
      <c r="BQ1835" s="2" t="s">
        <v>3307</v>
      </c>
      <c r="BR1835" s="2" t="s">
        <v>11429</v>
      </c>
      <c r="BS1835" s="2" t="s">
        <v>79</v>
      </c>
      <c r="BT1835" s="2" t="s">
        <v>11274</v>
      </c>
    </row>
    <row r="1836" spans="1:73" ht="13.5" customHeight="1">
      <c r="A1836" s="5" t="str">
        <f>HYPERLINK("http://kyu.snu.ac.kr/sdhj/index.jsp?type=hj/GK14610_00IM0001_016b.jpg","1714_수서면_016b")</f>
        <v>1714_수서면_016b</v>
      </c>
      <c r="B1836" s="2">
        <v>1714</v>
      </c>
      <c r="C1836" s="2" t="s">
        <v>9881</v>
      </c>
      <c r="D1836" s="2" t="s">
        <v>9882</v>
      </c>
      <c r="E1836" s="2">
        <v>1835</v>
      </c>
      <c r="F1836" s="2">
        <v>3</v>
      </c>
      <c r="G1836" s="2" t="s">
        <v>9342</v>
      </c>
      <c r="H1836" s="2" t="s">
        <v>9346</v>
      </c>
      <c r="I1836" s="2">
        <v>9</v>
      </c>
      <c r="L1836" s="2">
        <v>5</v>
      </c>
      <c r="M1836" s="2" t="s">
        <v>8962</v>
      </c>
      <c r="N1836" s="2" t="s">
        <v>9224</v>
      </c>
      <c r="S1836" s="2" t="s">
        <v>117</v>
      </c>
      <c r="T1836" s="2" t="s">
        <v>5009</v>
      </c>
      <c r="Y1836" s="2" t="s">
        <v>61</v>
      </c>
      <c r="Z1836" s="2" t="s">
        <v>5416</v>
      </c>
      <c r="AC1836" s="2">
        <v>2</v>
      </c>
      <c r="AD1836" s="2" t="s">
        <v>66</v>
      </c>
      <c r="AE1836" s="2" t="s">
        <v>6881</v>
      </c>
      <c r="AF1836" s="2" t="s">
        <v>63</v>
      </c>
      <c r="AG1836" s="2" t="s">
        <v>6918</v>
      </c>
    </row>
    <row r="1837" spans="1:73" ht="13.5" customHeight="1">
      <c r="A1837" s="5" t="str">
        <f>HYPERLINK("http://kyu.snu.ac.kr/sdhj/index.jsp?type=hj/GK14610_00IM0001_016b.jpg","1714_수서면_016b")</f>
        <v>1714_수서면_016b</v>
      </c>
      <c r="B1837" s="2">
        <v>1714</v>
      </c>
      <c r="C1837" s="2" t="s">
        <v>10095</v>
      </c>
      <c r="D1837" s="2" t="s">
        <v>10096</v>
      </c>
      <c r="E1837" s="2">
        <v>1836</v>
      </c>
      <c r="F1837" s="2">
        <v>3</v>
      </c>
      <c r="G1837" s="2" t="s">
        <v>9342</v>
      </c>
      <c r="H1837" s="2" t="s">
        <v>9346</v>
      </c>
      <c r="I1837" s="2">
        <v>9</v>
      </c>
      <c r="L1837" s="2">
        <v>5</v>
      </c>
      <c r="M1837" s="2" t="s">
        <v>8962</v>
      </c>
      <c r="N1837" s="2" t="s">
        <v>9224</v>
      </c>
      <c r="T1837" s="2" t="s">
        <v>11197</v>
      </c>
      <c r="U1837" s="2" t="s">
        <v>672</v>
      </c>
      <c r="V1837" s="2" t="s">
        <v>5073</v>
      </c>
      <c r="Y1837" s="2" t="s">
        <v>1836</v>
      </c>
      <c r="Z1837" s="2" t="s">
        <v>6024</v>
      </c>
      <c r="AC1837" s="2">
        <v>51</v>
      </c>
      <c r="AD1837" s="2" t="s">
        <v>268</v>
      </c>
      <c r="AE1837" s="2" t="s">
        <v>6227</v>
      </c>
    </row>
    <row r="1838" spans="1:73" ht="13.5" customHeight="1">
      <c r="A1838" s="5" t="str">
        <f>HYPERLINK("http://kyu.snu.ac.kr/sdhj/index.jsp?type=hj/GK14610_00IM0001_016b.jpg","1714_수서면_016b")</f>
        <v>1714_수서면_016b</v>
      </c>
      <c r="B1838" s="2">
        <v>1714</v>
      </c>
      <c r="C1838" s="2" t="s">
        <v>10095</v>
      </c>
      <c r="D1838" s="2" t="s">
        <v>10096</v>
      </c>
      <c r="E1838" s="2">
        <v>1837</v>
      </c>
      <c r="F1838" s="2">
        <v>3</v>
      </c>
      <c r="G1838" s="2" t="s">
        <v>9342</v>
      </c>
      <c r="H1838" s="2" t="s">
        <v>9346</v>
      </c>
      <c r="I1838" s="2">
        <v>9</v>
      </c>
      <c r="L1838" s="2">
        <v>5</v>
      </c>
      <c r="M1838" s="2" t="s">
        <v>8962</v>
      </c>
      <c r="N1838" s="2" t="s">
        <v>9224</v>
      </c>
      <c r="S1838" s="2" t="s">
        <v>77</v>
      </c>
      <c r="T1838" s="2" t="s">
        <v>5010</v>
      </c>
      <c r="U1838" s="2" t="s">
        <v>170</v>
      </c>
      <c r="V1838" s="2" t="s">
        <v>11430</v>
      </c>
      <c r="Y1838" s="2" t="s">
        <v>3308</v>
      </c>
      <c r="Z1838" s="2" t="s">
        <v>6023</v>
      </c>
      <c r="AC1838" s="2">
        <v>33</v>
      </c>
      <c r="AD1838" s="2" t="s">
        <v>439</v>
      </c>
      <c r="AE1838" s="2" t="s">
        <v>6868</v>
      </c>
    </row>
    <row r="1839" spans="1:73" ht="13.5" customHeight="1">
      <c r="A1839" s="5" t="str">
        <f>HYPERLINK("http://kyu.snu.ac.kr/sdhj/index.jsp?type=hj/GK14610_00IM0001_016b.jpg","1714_수서면_016b")</f>
        <v>1714_수서면_016b</v>
      </c>
      <c r="B1839" s="2">
        <v>1714</v>
      </c>
      <c r="C1839" s="2" t="s">
        <v>10095</v>
      </c>
      <c r="D1839" s="2" t="s">
        <v>10096</v>
      </c>
      <c r="E1839" s="2">
        <v>1838</v>
      </c>
      <c r="F1839" s="2">
        <v>3</v>
      </c>
      <c r="G1839" s="2" t="s">
        <v>9342</v>
      </c>
      <c r="H1839" s="2" t="s">
        <v>9346</v>
      </c>
      <c r="I1839" s="2">
        <v>9</v>
      </c>
      <c r="L1839" s="2">
        <v>5</v>
      </c>
      <c r="M1839" s="2" t="s">
        <v>8962</v>
      </c>
      <c r="N1839" s="2" t="s">
        <v>9224</v>
      </c>
      <c r="T1839" s="2" t="s">
        <v>11197</v>
      </c>
      <c r="U1839" s="2" t="s">
        <v>313</v>
      </c>
      <c r="V1839" s="2" t="s">
        <v>5072</v>
      </c>
      <c r="Y1839" s="2" t="s">
        <v>3309</v>
      </c>
      <c r="Z1839" s="2" t="s">
        <v>6022</v>
      </c>
      <c r="AC1839" s="2">
        <v>13</v>
      </c>
      <c r="AD1839" s="2" t="s">
        <v>688</v>
      </c>
      <c r="AE1839" s="2" t="s">
        <v>6893</v>
      </c>
      <c r="AT1839" s="2" t="s">
        <v>782</v>
      </c>
      <c r="AU1839" s="2" t="s">
        <v>5343</v>
      </c>
      <c r="BF1839" s="2" t="s">
        <v>11431</v>
      </c>
    </row>
    <row r="1840" spans="1:73" ht="13.5" customHeight="1">
      <c r="A1840" s="5" t="str">
        <f>HYPERLINK("http://kyu.snu.ac.kr/sdhj/index.jsp?type=hj/GK14610_00IM0001_016b.jpg","1714_수서면_016b")</f>
        <v>1714_수서면_016b</v>
      </c>
      <c r="B1840" s="2">
        <v>1714</v>
      </c>
      <c r="C1840" s="2" t="s">
        <v>10095</v>
      </c>
      <c r="D1840" s="2" t="s">
        <v>10096</v>
      </c>
      <c r="E1840" s="2">
        <v>1839</v>
      </c>
      <c r="F1840" s="2">
        <v>3</v>
      </c>
      <c r="G1840" s="2" t="s">
        <v>9342</v>
      </c>
      <c r="H1840" s="2" t="s">
        <v>9346</v>
      </c>
      <c r="I1840" s="2">
        <v>9</v>
      </c>
      <c r="L1840" s="2">
        <v>5</v>
      </c>
      <c r="M1840" s="2" t="s">
        <v>8962</v>
      </c>
      <c r="N1840" s="2" t="s">
        <v>9224</v>
      </c>
      <c r="T1840" s="2" t="s">
        <v>11197</v>
      </c>
      <c r="U1840" s="2" t="s">
        <v>672</v>
      </c>
      <c r="V1840" s="2" t="s">
        <v>5073</v>
      </c>
      <c r="Y1840" s="2" t="s">
        <v>3310</v>
      </c>
      <c r="Z1840" s="2" t="s">
        <v>6021</v>
      </c>
      <c r="AC1840" s="2">
        <v>11</v>
      </c>
      <c r="AD1840" s="2" t="s">
        <v>208</v>
      </c>
      <c r="AE1840" s="2" t="s">
        <v>6902</v>
      </c>
      <c r="AU1840" s="2" t="s">
        <v>5343</v>
      </c>
      <c r="BF1840" s="2" t="s">
        <v>11432</v>
      </c>
    </row>
    <row r="1841" spans="1:72" ht="13.5" customHeight="1">
      <c r="A1841" s="5" t="str">
        <f>HYPERLINK("http://kyu.snu.ac.kr/sdhj/index.jsp?type=hj/GK14610_00IM0001_016b.jpg","1714_수서면_016b")</f>
        <v>1714_수서면_016b</v>
      </c>
      <c r="B1841" s="2">
        <v>1714</v>
      </c>
      <c r="C1841" s="2" t="s">
        <v>10095</v>
      </c>
      <c r="D1841" s="2" t="s">
        <v>10096</v>
      </c>
      <c r="E1841" s="2">
        <v>1840</v>
      </c>
      <c r="F1841" s="2">
        <v>3</v>
      </c>
      <c r="G1841" s="2" t="s">
        <v>9342</v>
      </c>
      <c r="H1841" s="2" t="s">
        <v>9346</v>
      </c>
      <c r="I1841" s="2">
        <v>9</v>
      </c>
      <c r="L1841" s="2">
        <v>5</v>
      </c>
      <c r="M1841" s="2" t="s">
        <v>8962</v>
      </c>
      <c r="N1841" s="2" t="s">
        <v>9224</v>
      </c>
      <c r="T1841" s="2" t="s">
        <v>11197</v>
      </c>
      <c r="U1841" s="2" t="s">
        <v>313</v>
      </c>
      <c r="V1841" s="2" t="s">
        <v>5072</v>
      </c>
      <c r="Y1841" s="2" t="s">
        <v>3311</v>
      </c>
      <c r="Z1841" s="2" t="s">
        <v>6020</v>
      </c>
      <c r="AC1841" s="2">
        <v>9</v>
      </c>
      <c r="AD1841" s="2" t="s">
        <v>156</v>
      </c>
      <c r="AE1841" s="2" t="s">
        <v>6861</v>
      </c>
      <c r="AU1841" s="2" t="s">
        <v>5343</v>
      </c>
      <c r="BF1841" s="2" t="s">
        <v>11433</v>
      </c>
    </row>
    <row r="1842" spans="1:72" ht="13.5" customHeight="1">
      <c r="A1842" s="5" t="str">
        <f>HYPERLINK("http://kyu.snu.ac.kr/sdhj/index.jsp?type=hj/GK14610_00IM0001_016b.jpg","1714_수서면_016b")</f>
        <v>1714_수서면_016b</v>
      </c>
      <c r="B1842" s="2">
        <v>1714</v>
      </c>
      <c r="C1842" s="2" t="s">
        <v>10095</v>
      </c>
      <c r="D1842" s="2" t="s">
        <v>10096</v>
      </c>
      <c r="E1842" s="2">
        <v>1841</v>
      </c>
      <c r="F1842" s="2">
        <v>3</v>
      </c>
      <c r="G1842" s="2" t="s">
        <v>9342</v>
      </c>
      <c r="H1842" s="2" t="s">
        <v>9346</v>
      </c>
      <c r="I1842" s="2">
        <v>9</v>
      </c>
      <c r="L1842" s="2">
        <v>5</v>
      </c>
      <c r="M1842" s="2" t="s">
        <v>8962</v>
      </c>
      <c r="N1842" s="2" t="s">
        <v>9224</v>
      </c>
      <c r="T1842" s="2" t="s">
        <v>11197</v>
      </c>
      <c r="U1842" s="2" t="s">
        <v>672</v>
      </c>
      <c r="V1842" s="2" t="s">
        <v>5073</v>
      </c>
      <c r="Y1842" s="2" t="s">
        <v>3312</v>
      </c>
      <c r="Z1842" s="2" t="s">
        <v>6019</v>
      </c>
      <c r="AF1842" s="2" t="s">
        <v>302</v>
      </c>
      <c r="AG1842" s="2" t="s">
        <v>6920</v>
      </c>
      <c r="AH1842" s="2" t="s">
        <v>3313</v>
      </c>
      <c r="AI1842" s="2" t="s">
        <v>11434</v>
      </c>
    </row>
    <row r="1843" spans="1:72" ht="13.5" customHeight="1">
      <c r="A1843" s="5" t="str">
        <f>HYPERLINK("http://kyu.snu.ac.kr/sdhj/index.jsp?type=hj/GK14610_00IM0001_016b.jpg","1714_수서면_016b")</f>
        <v>1714_수서면_016b</v>
      </c>
      <c r="B1843" s="2">
        <v>1714</v>
      </c>
      <c r="C1843" s="2" t="s">
        <v>10095</v>
      </c>
      <c r="D1843" s="2" t="s">
        <v>10096</v>
      </c>
      <c r="E1843" s="2">
        <v>1842</v>
      </c>
      <c r="F1843" s="2">
        <v>3</v>
      </c>
      <c r="G1843" s="2" t="s">
        <v>9342</v>
      </c>
      <c r="H1843" s="2" t="s">
        <v>9346</v>
      </c>
      <c r="I1843" s="2">
        <v>9</v>
      </c>
      <c r="L1843" s="2">
        <v>5</v>
      </c>
      <c r="M1843" s="2" t="s">
        <v>8962</v>
      </c>
      <c r="N1843" s="2" t="s">
        <v>9224</v>
      </c>
      <c r="S1843" s="2" t="s">
        <v>77</v>
      </c>
      <c r="T1843" s="2" t="s">
        <v>5010</v>
      </c>
      <c r="U1843" s="2" t="s">
        <v>170</v>
      </c>
      <c r="V1843" s="2" t="s">
        <v>11430</v>
      </c>
      <c r="Y1843" s="2" t="s">
        <v>3314</v>
      </c>
      <c r="Z1843" s="2" t="s">
        <v>5976</v>
      </c>
      <c r="AC1843" s="2">
        <v>38</v>
      </c>
      <c r="AD1843" s="2" t="s">
        <v>103</v>
      </c>
      <c r="AE1843" s="2" t="s">
        <v>6889</v>
      </c>
    </row>
    <row r="1844" spans="1:72" ht="13.5" customHeight="1">
      <c r="A1844" s="5" t="str">
        <f>HYPERLINK("http://kyu.snu.ac.kr/sdhj/index.jsp?type=hj/GK14610_00IM0001_016b.jpg","1714_수서면_016b")</f>
        <v>1714_수서면_016b</v>
      </c>
      <c r="B1844" s="2">
        <v>1714</v>
      </c>
      <c r="C1844" s="2" t="s">
        <v>10095</v>
      </c>
      <c r="D1844" s="2" t="s">
        <v>10096</v>
      </c>
      <c r="E1844" s="2">
        <v>1843</v>
      </c>
      <c r="F1844" s="2">
        <v>3</v>
      </c>
      <c r="G1844" s="2" t="s">
        <v>9342</v>
      </c>
      <c r="H1844" s="2" t="s">
        <v>9346</v>
      </c>
      <c r="I1844" s="2">
        <v>9</v>
      </c>
      <c r="L1844" s="2">
        <v>5</v>
      </c>
      <c r="M1844" s="2" t="s">
        <v>8962</v>
      </c>
      <c r="N1844" s="2" t="s">
        <v>9224</v>
      </c>
      <c r="T1844" s="2" t="s">
        <v>11197</v>
      </c>
      <c r="U1844" s="2" t="s">
        <v>313</v>
      </c>
      <c r="V1844" s="2" t="s">
        <v>5072</v>
      </c>
      <c r="Y1844" s="2" t="s">
        <v>3315</v>
      </c>
      <c r="Z1844" s="2" t="s">
        <v>6018</v>
      </c>
      <c r="AC1844" s="2">
        <v>9</v>
      </c>
      <c r="AD1844" s="2" t="s">
        <v>156</v>
      </c>
      <c r="AE1844" s="2" t="s">
        <v>6861</v>
      </c>
      <c r="AT1844" s="2" t="s">
        <v>782</v>
      </c>
      <c r="AU1844" s="2" t="s">
        <v>5343</v>
      </c>
      <c r="BF1844" s="2" t="s">
        <v>11431</v>
      </c>
    </row>
    <row r="1845" spans="1:72" ht="13.5" customHeight="1">
      <c r="A1845" s="5" t="str">
        <f>HYPERLINK("http://kyu.snu.ac.kr/sdhj/index.jsp?type=hj/GK14610_00IM0001_016b.jpg","1714_수서면_016b")</f>
        <v>1714_수서면_016b</v>
      </c>
      <c r="B1845" s="2">
        <v>1714</v>
      </c>
      <c r="C1845" s="2" t="s">
        <v>10095</v>
      </c>
      <c r="D1845" s="2" t="s">
        <v>10096</v>
      </c>
      <c r="E1845" s="2">
        <v>1844</v>
      </c>
      <c r="F1845" s="2">
        <v>3</v>
      </c>
      <c r="G1845" s="2" t="s">
        <v>9342</v>
      </c>
      <c r="H1845" s="2" t="s">
        <v>9346</v>
      </c>
      <c r="I1845" s="2">
        <v>9</v>
      </c>
      <c r="L1845" s="2">
        <v>5</v>
      </c>
      <c r="M1845" s="2" t="s">
        <v>8962</v>
      </c>
      <c r="N1845" s="2" t="s">
        <v>9224</v>
      </c>
      <c r="T1845" s="2" t="s">
        <v>11197</v>
      </c>
      <c r="U1845" s="2" t="s">
        <v>672</v>
      </c>
      <c r="V1845" s="2" t="s">
        <v>5073</v>
      </c>
      <c r="Y1845" s="2" t="s">
        <v>3316</v>
      </c>
      <c r="Z1845" s="2" t="s">
        <v>6017</v>
      </c>
      <c r="AC1845" s="2">
        <v>7</v>
      </c>
      <c r="AD1845" s="2" t="s">
        <v>401</v>
      </c>
      <c r="AE1845" s="2" t="s">
        <v>6863</v>
      </c>
      <c r="AU1845" s="2" t="s">
        <v>5343</v>
      </c>
      <c r="BF1845" s="2" t="s">
        <v>11432</v>
      </c>
    </row>
    <row r="1846" spans="1:72" ht="13.5" customHeight="1">
      <c r="A1846" s="5" t="str">
        <f>HYPERLINK("http://kyu.snu.ac.kr/sdhj/index.jsp?type=hj/GK14610_00IM0001_016b.jpg","1714_수서면_016b")</f>
        <v>1714_수서면_016b</v>
      </c>
      <c r="B1846" s="2">
        <v>1714</v>
      </c>
      <c r="C1846" s="2" t="s">
        <v>10095</v>
      </c>
      <c r="D1846" s="2" t="s">
        <v>10096</v>
      </c>
      <c r="E1846" s="2">
        <v>1845</v>
      </c>
      <c r="F1846" s="2">
        <v>3</v>
      </c>
      <c r="G1846" s="2" t="s">
        <v>9342</v>
      </c>
      <c r="H1846" s="2" t="s">
        <v>9346</v>
      </c>
      <c r="I1846" s="2">
        <v>10</v>
      </c>
      <c r="J1846" s="2" t="s">
        <v>3317</v>
      </c>
      <c r="K1846" s="2" t="s">
        <v>11435</v>
      </c>
      <c r="L1846" s="2">
        <v>1</v>
      </c>
      <c r="M1846" s="2" t="s">
        <v>3317</v>
      </c>
      <c r="N1846" s="2" t="s">
        <v>9225</v>
      </c>
      <c r="T1846" s="2" t="s">
        <v>9379</v>
      </c>
      <c r="U1846" s="2" t="s">
        <v>177</v>
      </c>
      <c r="V1846" s="2" t="s">
        <v>11436</v>
      </c>
      <c r="W1846" s="2" t="s">
        <v>78</v>
      </c>
      <c r="X1846" s="2" t="s">
        <v>9380</v>
      </c>
      <c r="Y1846" s="2" t="s">
        <v>2765</v>
      </c>
      <c r="Z1846" s="2" t="s">
        <v>6016</v>
      </c>
      <c r="AC1846" s="2">
        <v>69</v>
      </c>
      <c r="AD1846" s="2" t="s">
        <v>498</v>
      </c>
      <c r="AE1846" s="2" t="s">
        <v>6901</v>
      </c>
      <c r="AJ1846" s="2" t="s">
        <v>17</v>
      </c>
      <c r="AK1846" s="2" t="s">
        <v>7078</v>
      </c>
      <c r="AL1846" s="2" t="s">
        <v>79</v>
      </c>
      <c r="AM1846" s="2" t="s">
        <v>9381</v>
      </c>
      <c r="AT1846" s="2" t="s">
        <v>38</v>
      </c>
      <c r="AU1846" s="2" t="s">
        <v>5224</v>
      </c>
      <c r="AV1846" s="2" t="s">
        <v>3318</v>
      </c>
      <c r="AW1846" s="2" t="s">
        <v>7394</v>
      </c>
      <c r="BG1846" s="2" t="s">
        <v>38</v>
      </c>
      <c r="BH1846" s="2" t="s">
        <v>5224</v>
      </c>
      <c r="BI1846" s="2" t="s">
        <v>1309</v>
      </c>
      <c r="BJ1846" s="2" t="s">
        <v>7534</v>
      </c>
      <c r="BK1846" s="2" t="s">
        <v>38</v>
      </c>
      <c r="BL1846" s="2" t="s">
        <v>5224</v>
      </c>
      <c r="BM1846" s="2" t="s">
        <v>3319</v>
      </c>
      <c r="BN1846" s="2" t="s">
        <v>7633</v>
      </c>
      <c r="BO1846" s="2" t="s">
        <v>38</v>
      </c>
      <c r="BP1846" s="2" t="s">
        <v>5224</v>
      </c>
      <c r="BQ1846" s="2" t="s">
        <v>3320</v>
      </c>
      <c r="BR1846" s="2" t="s">
        <v>8604</v>
      </c>
      <c r="BS1846" s="2" t="s">
        <v>714</v>
      </c>
      <c r="BT1846" s="2" t="s">
        <v>7089</v>
      </c>
    </row>
    <row r="1847" spans="1:72" ht="13.5" customHeight="1">
      <c r="A1847" s="5" t="str">
        <f>HYPERLINK("http://kyu.snu.ac.kr/sdhj/index.jsp?type=hj/GK14610_00IM0001_016b.jpg","1714_수서면_016b")</f>
        <v>1714_수서면_016b</v>
      </c>
      <c r="B1847" s="2">
        <v>1714</v>
      </c>
      <c r="C1847" s="2" t="s">
        <v>9465</v>
      </c>
      <c r="D1847" s="2" t="s">
        <v>9466</v>
      </c>
      <c r="E1847" s="2">
        <v>1846</v>
      </c>
      <c r="F1847" s="2">
        <v>3</v>
      </c>
      <c r="G1847" s="2" t="s">
        <v>9342</v>
      </c>
      <c r="H1847" s="2" t="s">
        <v>9346</v>
      </c>
      <c r="I1847" s="2">
        <v>10</v>
      </c>
      <c r="L1847" s="2">
        <v>1</v>
      </c>
      <c r="M1847" s="2" t="s">
        <v>3317</v>
      </c>
      <c r="N1847" s="2" t="s">
        <v>9225</v>
      </c>
      <c r="S1847" s="2" t="s">
        <v>77</v>
      </c>
      <c r="T1847" s="2" t="s">
        <v>5010</v>
      </c>
      <c r="W1847" s="2" t="s">
        <v>119</v>
      </c>
      <c r="X1847" s="2" t="s">
        <v>5397</v>
      </c>
      <c r="Y1847" s="2" t="s">
        <v>61</v>
      </c>
      <c r="Z1847" s="2" t="s">
        <v>5416</v>
      </c>
      <c r="AC1847" s="2" t="s">
        <v>11437</v>
      </c>
      <c r="AD1847" s="2" t="s">
        <v>651</v>
      </c>
      <c r="AE1847" s="2" t="s">
        <v>6883</v>
      </c>
      <c r="AJ1847" s="2" t="s">
        <v>17</v>
      </c>
      <c r="AK1847" s="2" t="s">
        <v>7078</v>
      </c>
      <c r="AL1847" s="2" t="s">
        <v>110</v>
      </c>
      <c r="AM1847" s="2" t="s">
        <v>7056</v>
      </c>
      <c r="AT1847" s="2" t="s">
        <v>38</v>
      </c>
      <c r="AU1847" s="2" t="s">
        <v>5224</v>
      </c>
      <c r="AV1847" s="2" t="s">
        <v>1246</v>
      </c>
      <c r="AW1847" s="2" t="s">
        <v>6334</v>
      </c>
      <c r="BI1847" s="2" t="s">
        <v>3321</v>
      </c>
      <c r="BJ1847" s="2" t="s">
        <v>7925</v>
      </c>
      <c r="BK1847" s="2" t="s">
        <v>38</v>
      </c>
      <c r="BL1847" s="2" t="s">
        <v>5224</v>
      </c>
      <c r="BM1847" s="2" t="s">
        <v>3322</v>
      </c>
      <c r="BN1847" s="2" t="s">
        <v>7981</v>
      </c>
      <c r="BO1847" s="2" t="s">
        <v>38</v>
      </c>
      <c r="BP1847" s="2" t="s">
        <v>5224</v>
      </c>
      <c r="BQ1847" s="2" t="s">
        <v>3323</v>
      </c>
      <c r="BR1847" s="2" t="s">
        <v>11438</v>
      </c>
      <c r="BS1847" s="2" t="s">
        <v>110</v>
      </c>
      <c r="BT1847" s="2" t="s">
        <v>7056</v>
      </c>
    </row>
    <row r="1848" spans="1:72" ht="13.5" customHeight="1">
      <c r="A1848" s="5" t="str">
        <f>HYPERLINK("http://kyu.snu.ac.kr/sdhj/index.jsp?type=hj/GK14610_00IM0001_016b.jpg","1714_수서면_016b")</f>
        <v>1714_수서면_016b</v>
      </c>
      <c r="B1848" s="2">
        <v>1714</v>
      </c>
      <c r="C1848" s="2" t="s">
        <v>9575</v>
      </c>
      <c r="D1848" s="2" t="s">
        <v>9576</v>
      </c>
      <c r="E1848" s="2">
        <v>1847</v>
      </c>
      <c r="F1848" s="2">
        <v>3</v>
      </c>
      <c r="G1848" s="2" t="s">
        <v>9342</v>
      </c>
      <c r="H1848" s="2" t="s">
        <v>9346</v>
      </c>
      <c r="I1848" s="2">
        <v>10</v>
      </c>
      <c r="L1848" s="2">
        <v>1</v>
      </c>
      <c r="M1848" s="2" t="s">
        <v>3317</v>
      </c>
      <c r="N1848" s="2" t="s">
        <v>9225</v>
      </c>
      <c r="S1848" s="2" t="s">
        <v>117</v>
      </c>
      <c r="T1848" s="2" t="s">
        <v>5009</v>
      </c>
      <c r="Y1848" s="2" t="s">
        <v>61</v>
      </c>
      <c r="Z1848" s="2" t="s">
        <v>5416</v>
      </c>
      <c r="AF1848" s="2" t="s">
        <v>307</v>
      </c>
      <c r="AG1848" s="2" t="s">
        <v>6933</v>
      </c>
    </row>
    <row r="1849" spans="1:72" ht="13.5" customHeight="1">
      <c r="A1849" s="5" t="str">
        <f>HYPERLINK("http://kyu.snu.ac.kr/sdhj/index.jsp?type=hj/GK14610_00IM0001_016b.jpg","1714_수서면_016b")</f>
        <v>1714_수서면_016b</v>
      </c>
      <c r="B1849" s="2">
        <v>1714</v>
      </c>
      <c r="C1849" s="2" t="s">
        <v>9613</v>
      </c>
      <c r="D1849" s="2" t="s">
        <v>9614</v>
      </c>
      <c r="E1849" s="2">
        <v>1848</v>
      </c>
      <c r="F1849" s="2">
        <v>3</v>
      </c>
      <c r="G1849" s="2" t="s">
        <v>9342</v>
      </c>
      <c r="H1849" s="2" t="s">
        <v>9346</v>
      </c>
      <c r="I1849" s="2">
        <v>10</v>
      </c>
      <c r="L1849" s="2">
        <v>1</v>
      </c>
      <c r="M1849" s="2" t="s">
        <v>3317</v>
      </c>
      <c r="N1849" s="2" t="s">
        <v>9225</v>
      </c>
      <c r="S1849" s="2" t="s">
        <v>67</v>
      </c>
      <c r="T1849" s="2" t="s">
        <v>5020</v>
      </c>
      <c r="Y1849" s="2" t="s">
        <v>61</v>
      </c>
      <c r="Z1849" s="2" t="s">
        <v>5416</v>
      </c>
      <c r="AC1849" s="2">
        <v>11</v>
      </c>
      <c r="AD1849" s="2" t="s">
        <v>208</v>
      </c>
      <c r="AE1849" s="2" t="s">
        <v>6902</v>
      </c>
      <c r="BF1849" s="2" t="s">
        <v>56</v>
      </c>
    </row>
    <row r="1850" spans="1:72" ht="13.5" customHeight="1">
      <c r="A1850" s="5" t="str">
        <f>HYPERLINK("http://kyu.snu.ac.kr/sdhj/index.jsp?type=hj/GK14610_00IM0001_016b.jpg","1714_수서면_016b")</f>
        <v>1714_수서면_016b</v>
      </c>
      <c r="B1850" s="2">
        <v>1714</v>
      </c>
      <c r="C1850" s="2" t="s">
        <v>9613</v>
      </c>
      <c r="D1850" s="2" t="s">
        <v>9614</v>
      </c>
      <c r="E1850" s="2">
        <v>1849</v>
      </c>
      <c r="F1850" s="2">
        <v>3</v>
      </c>
      <c r="G1850" s="2" t="s">
        <v>9342</v>
      </c>
      <c r="H1850" s="2" t="s">
        <v>9346</v>
      </c>
      <c r="I1850" s="2">
        <v>10</v>
      </c>
      <c r="L1850" s="2">
        <v>1</v>
      </c>
      <c r="M1850" s="2" t="s">
        <v>3317</v>
      </c>
      <c r="N1850" s="2" t="s">
        <v>9225</v>
      </c>
      <c r="S1850" s="2" t="s">
        <v>67</v>
      </c>
      <c r="T1850" s="2" t="s">
        <v>5020</v>
      </c>
      <c r="Y1850" s="2" t="s">
        <v>61</v>
      </c>
      <c r="Z1850" s="2" t="s">
        <v>5416</v>
      </c>
      <c r="AC1850" s="2">
        <v>13</v>
      </c>
      <c r="AD1850" s="2" t="s">
        <v>688</v>
      </c>
      <c r="AE1850" s="2" t="s">
        <v>6893</v>
      </c>
      <c r="BF1850" s="2" t="s">
        <v>56</v>
      </c>
    </row>
    <row r="1851" spans="1:72" ht="13.5" customHeight="1">
      <c r="A1851" s="5" t="str">
        <f>HYPERLINK("http://kyu.snu.ac.kr/sdhj/index.jsp?type=hj/GK14610_00IM0001_016b.jpg","1714_수서면_016b")</f>
        <v>1714_수서면_016b</v>
      </c>
      <c r="B1851" s="2">
        <v>1714</v>
      </c>
      <c r="C1851" s="2" t="s">
        <v>9613</v>
      </c>
      <c r="D1851" s="2" t="s">
        <v>9614</v>
      </c>
      <c r="E1851" s="2">
        <v>1850</v>
      </c>
      <c r="F1851" s="2">
        <v>3</v>
      </c>
      <c r="G1851" s="2" t="s">
        <v>9342</v>
      </c>
      <c r="H1851" s="2" t="s">
        <v>9346</v>
      </c>
      <c r="I1851" s="2">
        <v>10</v>
      </c>
      <c r="L1851" s="2">
        <v>2</v>
      </c>
      <c r="M1851" s="2" t="s">
        <v>8963</v>
      </c>
      <c r="N1851" s="2" t="s">
        <v>9226</v>
      </c>
      <c r="T1851" s="2" t="s">
        <v>9427</v>
      </c>
      <c r="U1851" s="2" t="s">
        <v>3324</v>
      </c>
      <c r="V1851" s="2" t="s">
        <v>5192</v>
      </c>
      <c r="W1851" s="2" t="s">
        <v>78</v>
      </c>
      <c r="X1851" s="2" t="s">
        <v>11439</v>
      </c>
      <c r="Y1851" s="2" t="s">
        <v>3325</v>
      </c>
      <c r="Z1851" s="2" t="s">
        <v>6015</v>
      </c>
      <c r="AC1851" s="2">
        <v>38</v>
      </c>
      <c r="AD1851" s="2" t="s">
        <v>103</v>
      </c>
      <c r="AE1851" s="2" t="s">
        <v>6889</v>
      </c>
      <c r="AJ1851" s="2" t="s">
        <v>17</v>
      </c>
      <c r="AK1851" s="2" t="s">
        <v>7078</v>
      </c>
      <c r="AL1851" s="2" t="s">
        <v>3178</v>
      </c>
      <c r="AM1851" s="2" t="s">
        <v>7105</v>
      </c>
      <c r="AT1851" s="2" t="s">
        <v>41</v>
      </c>
      <c r="AU1851" s="2" t="s">
        <v>5157</v>
      </c>
      <c r="AV1851" s="2" t="s">
        <v>3198</v>
      </c>
      <c r="AW1851" s="2" t="s">
        <v>6063</v>
      </c>
      <c r="BG1851" s="2" t="s">
        <v>38</v>
      </c>
      <c r="BH1851" s="2" t="s">
        <v>5224</v>
      </c>
      <c r="BI1851" s="2" t="s">
        <v>3199</v>
      </c>
      <c r="BJ1851" s="2" t="s">
        <v>7404</v>
      </c>
      <c r="BK1851" s="2" t="s">
        <v>105</v>
      </c>
      <c r="BL1851" s="2" t="s">
        <v>7189</v>
      </c>
      <c r="BM1851" s="2" t="s">
        <v>3200</v>
      </c>
      <c r="BN1851" s="2" t="s">
        <v>7932</v>
      </c>
      <c r="BO1851" s="2" t="s">
        <v>38</v>
      </c>
      <c r="BP1851" s="2" t="s">
        <v>5224</v>
      </c>
      <c r="BQ1851" s="2" t="s">
        <v>3326</v>
      </c>
      <c r="BR1851" s="2" t="s">
        <v>11440</v>
      </c>
      <c r="BS1851" s="2" t="s">
        <v>72</v>
      </c>
      <c r="BT1851" s="2" t="s">
        <v>7023</v>
      </c>
    </row>
    <row r="1852" spans="1:72" ht="13.5" customHeight="1">
      <c r="A1852" s="5" t="str">
        <f>HYPERLINK("http://kyu.snu.ac.kr/sdhj/index.jsp?type=hj/GK14610_00IM0001_016b.jpg","1714_수서면_016b")</f>
        <v>1714_수서면_016b</v>
      </c>
      <c r="B1852" s="2">
        <v>1714</v>
      </c>
      <c r="C1852" s="2" t="s">
        <v>9422</v>
      </c>
      <c r="D1852" s="2" t="s">
        <v>9423</v>
      </c>
      <c r="E1852" s="2">
        <v>1851</v>
      </c>
      <c r="F1852" s="2">
        <v>3</v>
      </c>
      <c r="G1852" s="2" t="s">
        <v>9342</v>
      </c>
      <c r="H1852" s="2" t="s">
        <v>9346</v>
      </c>
      <c r="I1852" s="2">
        <v>10</v>
      </c>
      <c r="L1852" s="2">
        <v>2</v>
      </c>
      <c r="M1852" s="2" t="s">
        <v>8963</v>
      </c>
      <c r="N1852" s="2" t="s">
        <v>9226</v>
      </c>
      <c r="S1852" s="2" t="s">
        <v>77</v>
      </c>
      <c r="T1852" s="2" t="s">
        <v>5010</v>
      </c>
      <c r="W1852" s="2" t="s">
        <v>68</v>
      </c>
      <c r="X1852" s="2" t="s">
        <v>11175</v>
      </c>
      <c r="Y1852" s="2" t="s">
        <v>61</v>
      </c>
      <c r="Z1852" s="2" t="s">
        <v>5416</v>
      </c>
      <c r="AC1852" s="2">
        <v>37</v>
      </c>
      <c r="AD1852" s="2" t="s">
        <v>226</v>
      </c>
      <c r="AE1852" s="2" t="s">
        <v>6865</v>
      </c>
      <c r="AJ1852" s="2" t="s">
        <v>17</v>
      </c>
      <c r="AK1852" s="2" t="s">
        <v>7078</v>
      </c>
      <c r="AL1852" s="2" t="s">
        <v>3327</v>
      </c>
      <c r="AM1852" s="2" t="s">
        <v>7106</v>
      </c>
      <c r="AT1852" s="2" t="s">
        <v>189</v>
      </c>
      <c r="AU1852" s="2" t="s">
        <v>5070</v>
      </c>
      <c r="AV1852" s="2" t="s">
        <v>3328</v>
      </c>
      <c r="AW1852" s="2" t="s">
        <v>7393</v>
      </c>
      <c r="BI1852" s="2" t="s">
        <v>3329</v>
      </c>
      <c r="BJ1852" s="2" t="s">
        <v>7924</v>
      </c>
      <c r="BK1852" s="2" t="s">
        <v>1241</v>
      </c>
      <c r="BL1852" s="2" t="s">
        <v>11441</v>
      </c>
      <c r="BM1852" s="2" t="s">
        <v>2363</v>
      </c>
      <c r="BN1852" s="2" t="s">
        <v>7492</v>
      </c>
      <c r="BQ1852" s="2" t="s">
        <v>3330</v>
      </c>
      <c r="BR1852" s="2" t="s">
        <v>5647</v>
      </c>
      <c r="BS1852" s="2" t="s">
        <v>3331</v>
      </c>
      <c r="BT1852" s="2" t="s">
        <v>8807</v>
      </c>
    </row>
    <row r="1853" spans="1:72" ht="13.5" customHeight="1">
      <c r="A1853" s="5" t="str">
        <f>HYPERLINK("http://kyu.snu.ac.kr/sdhj/index.jsp?type=hj/GK14610_00IM0001_016b.jpg","1714_수서면_016b")</f>
        <v>1714_수서면_016b</v>
      </c>
      <c r="B1853" s="2">
        <v>1714</v>
      </c>
      <c r="C1853" s="2" t="s">
        <v>9432</v>
      </c>
      <c r="D1853" s="2" t="s">
        <v>9433</v>
      </c>
      <c r="E1853" s="2">
        <v>1852</v>
      </c>
      <c r="F1853" s="2">
        <v>3</v>
      </c>
      <c r="G1853" s="2" t="s">
        <v>9342</v>
      </c>
      <c r="H1853" s="2" t="s">
        <v>9346</v>
      </c>
      <c r="I1853" s="2">
        <v>10</v>
      </c>
      <c r="L1853" s="2">
        <v>2</v>
      </c>
      <c r="M1853" s="2" t="s">
        <v>8963</v>
      </c>
      <c r="N1853" s="2" t="s">
        <v>9226</v>
      </c>
      <c r="S1853" s="2" t="s">
        <v>117</v>
      </c>
      <c r="T1853" s="2" t="s">
        <v>5009</v>
      </c>
      <c r="Y1853" s="2" t="s">
        <v>61</v>
      </c>
      <c r="Z1853" s="2" t="s">
        <v>5416</v>
      </c>
      <c r="AC1853" s="2">
        <v>5</v>
      </c>
      <c r="AD1853" s="2" t="s">
        <v>401</v>
      </c>
      <c r="AE1853" s="2" t="s">
        <v>6863</v>
      </c>
    </row>
    <row r="1854" spans="1:72" ht="13.5" customHeight="1">
      <c r="A1854" s="5" t="str">
        <f>HYPERLINK("http://kyu.snu.ac.kr/sdhj/index.jsp?type=hj/GK14610_00IM0001_016b.jpg","1714_수서면_016b")</f>
        <v>1714_수서면_016b</v>
      </c>
      <c r="B1854" s="2">
        <v>1714</v>
      </c>
      <c r="C1854" s="2" t="s">
        <v>9432</v>
      </c>
      <c r="D1854" s="2" t="s">
        <v>9433</v>
      </c>
      <c r="E1854" s="2">
        <v>1853</v>
      </c>
      <c r="F1854" s="2">
        <v>3</v>
      </c>
      <c r="G1854" s="2" t="s">
        <v>9342</v>
      </c>
      <c r="H1854" s="2" t="s">
        <v>9346</v>
      </c>
      <c r="I1854" s="2">
        <v>10</v>
      </c>
      <c r="L1854" s="2">
        <v>2</v>
      </c>
      <c r="M1854" s="2" t="s">
        <v>8963</v>
      </c>
      <c r="N1854" s="2" t="s">
        <v>9226</v>
      </c>
      <c r="S1854" s="2" t="s">
        <v>67</v>
      </c>
      <c r="T1854" s="2" t="s">
        <v>5020</v>
      </c>
      <c r="Y1854" s="2" t="s">
        <v>3332</v>
      </c>
      <c r="Z1854" s="2" t="s">
        <v>6014</v>
      </c>
      <c r="AC1854" s="2">
        <v>2</v>
      </c>
      <c r="AD1854" s="2" t="s">
        <v>66</v>
      </c>
      <c r="AE1854" s="2" t="s">
        <v>6881</v>
      </c>
      <c r="AF1854" s="2" t="s">
        <v>63</v>
      </c>
      <c r="AG1854" s="2" t="s">
        <v>6918</v>
      </c>
      <c r="BF1854" s="2" t="s">
        <v>56</v>
      </c>
    </row>
    <row r="1855" spans="1:72" ht="13.5" customHeight="1">
      <c r="A1855" s="5" t="str">
        <f>HYPERLINK("http://kyu.snu.ac.kr/sdhj/index.jsp?type=hj/GK14610_00IM0001_016b.jpg","1714_수서면_016b")</f>
        <v>1714_수서면_016b</v>
      </c>
      <c r="B1855" s="2">
        <v>1714</v>
      </c>
      <c r="C1855" s="2" t="s">
        <v>9432</v>
      </c>
      <c r="D1855" s="2" t="s">
        <v>9433</v>
      </c>
      <c r="E1855" s="2">
        <v>1854</v>
      </c>
      <c r="F1855" s="2">
        <v>3</v>
      </c>
      <c r="G1855" s="2" t="s">
        <v>9342</v>
      </c>
      <c r="H1855" s="2" t="s">
        <v>9346</v>
      </c>
      <c r="I1855" s="2">
        <v>10</v>
      </c>
      <c r="L1855" s="2">
        <v>3</v>
      </c>
      <c r="M1855" s="2" t="s">
        <v>8964</v>
      </c>
      <c r="N1855" s="2" t="s">
        <v>9227</v>
      </c>
      <c r="O1855" s="2" t="s">
        <v>6</v>
      </c>
      <c r="P1855" s="2" t="s">
        <v>4999</v>
      </c>
      <c r="T1855" s="2" t="s">
        <v>11311</v>
      </c>
      <c r="U1855" s="2" t="s">
        <v>256</v>
      </c>
      <c r="V1855" s="2" t="s">
        <v>5094</v>
      </c>
      <c r="W1855" s="2" t="s">
        <v>78</v>
      </c>
      <c r="X1855" s="2" t="s">
        <v>9989</v>
      </c>
      <c r="Y1855" s="2" t="s">
        <v>3333</v>
      </c>
      <c r="Z1855" s="2" t="s">
        <v>6013</v>
      </c>
      <c r="AC1855" s="2">
        <v>35</v>
      </c>
      <c r="AD1855" s="2" t="s">
        <v>255</v>
      </c>
      <c r="AE1855" s="2" t="s">
        <v>6888</v>
      </c>
      <c r="AJ1855" s="2" t="s">
        <v>17</v>
      </c>
      <c r="AK1855" s="2" t="s">
        <v>7078</v>
      </c>
      <c r="AL1855" s="2" t="s">
        <v>3178</v>
      </c>
      <c r="AM1855" s="2" t="s">
        <v>7105</v>
      </c>
      <c r="AT1855" s="2" t="s">
        <v>123</v>
      </c>
      <c r="AU1855" s="2" t="s">
        <v>5359</v>
      </c>
      <c r="AV1855" s="2" t="s">
        <v>3248</v>
      </c>
      <c r="AW1855" s="2" t="s">
        <v>6012</v>
      </c>
      <c r="BG1855" s="2" t="s">
        <v>38</v>
      </c>
      <c r="BH1855" s="2" t="s">
        <v>5224</v>
      </c>
      <c r="BI1855" s="2" t="s">
        <v>3334</v>
      </c>
      <c r="BJ1855" s="2" t="s">
        <v>7391</v>
      </c>
      <c r="BK1855" s="2" t="s">
        <v>1651</v>
      </c>
      <c r="BL1855" s="2" t="s">
        <v>7784</v>
      </c>
      <c r="BM1855" s="2" t="s">
        <v>3250</v>
      </c>
      <c r="BN1855" s="2" t="s">
        <v>7923</v>
      </c>
      <c r="BO1855" s="2" t="s">
        <v>3335</v>
      </c>
      <c r="BP1855" s="2" t="s">
        <v>8474</v>
      </c>
      <c r="BQ1855" s="2" t="s">
        <v>4880</v>
      </c>
      <c r="BR1855" s="2" t="s">
        <v>11383</v>
      </c>
      <c r="BS1855" s="2" t="s">
        <v>2328</v>
      </c>
      <c r="BT1855" s="2" t="s">
        <v>7104</v>
      </c>
    </row>
    <row r="1856" spans="1:72" ht="13.5" customHeight="1">
      <c r="A1856" s="5" t="str">
        <f>HYPERLINK("http://kyu.snu.ac.kr/sdhj/index.jsp?type=hj/GK14610_00IM0001_016b.jpg","1714_수서면_016b")</f>
        <v>1714_수서면_016b</v>
      </c>
      <c r="B1856" s="2">
        <v>1714</v>
      </c>
      <c r="C1856" s="2" t="s">
        <v>9483</v>
      </c>
      <c r="D1856" s="2" t="s">
        <v>9484</v>
      </c>
      <c r="E1856" s="2">
        <v>1855</v>
      </c>
      <c r="F1856" s="2">
        <v>3</v>
      </c>
      <c r="G1856" s="2" t="s">
        <v>9342</v>
      </c>
      <c r="H1856" s="2" t="s">
        <v>9346</v>
      </c>
      <c r="I1856" s="2">
        <v>10</v>
      </c>
      <c r="L1856" s="2">
        <v>3</v>
      </c>
      <c r="M1856" s="2" t="s">
        <v>8964</v>
      </c>
      <c r="N1856" s="2" t="s">
        <v>9227</v>
      </c>
      <c r="S1856" s="2" t="s">
        <v>77</v>
      </c>
      <c r="T1856" s="2" t="s">
        <v>5010</v>
      </c>
      <c r="W1856" s="2" t="s">
        <v>143</v>
      </c>
      <c r="X1856" s="2" t="s">
        <v>5376</v>
      </c>
      <c r="Y1856" s="2" t="s">
        <v>61</v>
      </c>
      <c r="Z1856" s="2" t="s">
        <v>5416</v>
      </c>
      <c r="AC1856" s="2">
        <v>35</v>
      </c>
      <c r="AD1856" s="2" t="s">
        <v>255</v>
      </c>
      <c r="AE1856" s="2" t="s">
        <v>6888</v>
      </c>
      <c r="AF1856" s="2" t="s">
        <v>63</v>
      </c>
      <c r="AG1856" s="2" t="s">
        <v>6918</v>
      </c>
      <c r="AJ1856" s="2" t="s">
        <v>17</v>
      </c>
      <c r="AK1856" s="2" t="s">
        <v>7078</v>
      </c>
      <c r="AL1856" s="2" t="s">
        <v>72</v>
      </c>
      <c r="AM1856" s="2" t="s">
        <v>7023</v>
      </c>
      <c r="AT1856" s="2" t="s">
        <v>38</v>
      </c>
      <c r="AU1856" s="2" t="s">
        <v>5224</v>
      </c>
      <c r="AV1856" s="2" t="s">
        <v>654</v>
      </c>
      <c r="AW1856" s="2" t="s">
        <v>7392</v>
      </c>
      <c r="BG1856" s="2" t="s">
        <v>38</v>
      </c>
      <c r="BH1856" s="2" t="s">
        <v>5224</v>
      </c>
      <c r="BI1856" s="2" t="s">
        <v>3336</v>
      </c>
      <c r="BJ1856" s="2" t="s">
        <v>6862</v>
      </c>
      <c r="BK1856" s="2" t="s">
        <v>105</v>
      </c>
      <c r="BL1856" s="2" t="s">
        <v>7189</v>
      </c>
      <c r="BM1856" s="2" t="s">
        <v>3337</v>
      </c>
      <c r="BN1856" s="2" t="s">
        <v>8279</v>
      </c>
      <c r="BO1856" s="2" t="s">
        <v>38</v>
      </c>
      <c r="BP1856" s="2" t="s">
        <v>5224</v>
      </c>
      <c r="BQ1856" s="2" t="s">
        <v>3338</v>
      </c>
      <c r="BR1856" s="2" t="s">
        <v>8603</v>
      </c>
      <c r="BS1856" s="2" t="s">
        <v>2895</v>
      </c>
      <c r="BT1856" s="2" t="s">
        <v>6041</v>
      </c>
    </row>
    <row r="1857" spans="1:72" ht="13.5" customHeight="1">
      <c r="A1857" s="5" t="str">
        <f>HYPERLINK("http://kyu.snu.ac.kr/sdhj/index.jsp?type=hj/GK14610_00IM0001_016b.jpg","1714_수서면_016b")</f>
        <v>1714_수서면_016b</v>
      </c>
      <c r="B1857" s="2">
        <v>1714</v>
      </c>
      <c r="C1857" s="2" t="s">
        <v>10658</v>
      </c>
      <c r="D1857" s="2" t="s">
        <v>10659</v>
      </c>
      <c r="E1857" s="2">
        <v>1856</v>
      </c>
      <c r="F1857" s="2">
        <v>3</v>
      </c>
      <c r="G1857" s="2" t="s">
        <v>9342</v>
      </c>
      <c r="H1857" s="2" t="s">
        <v>9346</v>
      </c>
      <c r="I1857" s="2">
        <v>10</v>
      </c>
      <c r="L1857" s="2">
        <v>3</v>
      </c>
      <c r="M1857" s="2" t="s">
        <v>8964</v>
      </c>
      <c r="N1857" s="2" t="s">
        <v>9227</v>
      </c>
      <c r="S1857" s="2" t="s">
        <v>117</v>
      </c>
      <c r="T1857" s="2" t="s">
        <v>5009</v>
      </c>
      <c r="AC1857" s="2">
        <v>2</v>
      </c>
      <c r="AD1857" s="2" t="s">
        <v>66</v>
      </c>
      <c r="AE1857" s="2" t="s">
        <v>6881</v>
      </c>
      <c r="AF1857" s="2" t="s">
        <v>118</v>
      </c>
      <c r="AG1857" s="2" t="s">
        <v>6923</v>
      </c>
    </row>
    <row r="1858" spans="1:72" ht="13.5" customHeight="1">
      <c r="A1858" s="5" t="str">
        <f>HYPERLINK("http://kyu.snu.ac.kr/sdhj/index.jsp?type=hj/GK14610_00IM0001_016b.jpg","1714_수서면_016b")</f>
        <v>1714_수서면_016b</v>
      </c>
      <c r="B1858" s="2">
        <v>1714</v>
      </c>
      <c r="C1858" s="2" t="s">
        <v>9392</v>
      </c>
      <c r="D1858" s="2" t="s">
        <v>9393</v>
      </c>
      <c r="E1858" s="2">
        <v>1857</v>
      </c>
      <c r="F1858" s="2">
        <v>3</v>
      </c>
      <c r="G1858" s="2" t="s">
        <v>9342</v>
      </c>
      <c r="H1858" s="2" t="s">
        <v>9346</v>
      </c>
      <c r="I1858" s="2">
        <v>10</v>
      </c>
      <c r="L1858" s="2">
        <v>4</v>
      </c>
      <c r="M1858" s="2" t="s">
        <v>8965</v>
      </c>
      <c r="N1858" s="2" t="s">
        <v>9228</v>
      </c>
      <c r="T1858" s="2" t="s">
        <v>11442</v>
      </c>
      <c r="U1858" s="2" t="s">
        <v>177</v>
      </c>
      <c r="V1858" s="2" t="s">
        <v>11443</v>
      </c>
      <c r="W1858" s="2" t="s">
        <v>78</v>
      </c>
      <c r="X1858" s="2" t="s">
        <v>11444</v>
      </c>
      <c r="Y1858" s="2" t="s">
        <v>3248</v>
      </c>
      <c r="Z1858" s="2" t="s">
        <v>6012</v>
      </c>
      <c r="AC1858" s="2">
        <v>61</v>
      </c>
      <c r="AD1858" s="2" t="s">
        <v>136</v>
      </c>
      <c r="AE1858" s="2" t="s">
        <v>6880</v>
      </c>
      <c r="AJ1858" s="2" t="s">
        <v>17</v>
      </c>
      <c r="AK1858" s="2" t="s">
        <v>7078</v>
      </c>
      <c r="AL1858" s="2" t="s">
        <v>3178</v>
      </c>
      <c r="AM1858" s="2" t="s">
        <v>7105</v>
      </c>
      <c r="AT1858" s="2" t="s">
        <v>217</v>
      </c>
      <c r="AU1858" s="2" t="s">
        <v>5071</v>
      </c>
      <c r="AV1858" s="2" t="s">
        <v>3249</v>
      </c>
      <c r="AW1858" s="2" t="s">
        <v>7391</v>
      </c>
      <c r="BG1858" s="2" t="s">
        <v>217</v>
      </c>
      <c r="BH1858" s="2" t="s">
        <v>5071</v>
      </c>
      <c r="BI1858" s="2" t="s">
        <v>3250</v>
      </c>
      <c r="BJ1858" s="2" t="s">
        <v>7923</v>
      </c>
      <c r="BK1858" s="2" t="s">
        <v>275</v>
      </c>
      <c r="BL1858" s="2" t="s">
        <v>7195</v>
      </c>
      <c r="BM1858" s="2" t="s">
        <v>3339</v>
      </c>
      <c r="BN1858" s="2" t="s">
        <v>8283</v>
      </c>
      <c r="BO1858" s="2" t="s">
        <v>38</v>
      </c>
      <c r="BP1858" s="2" t="s">
        <v>5224</v>
      </c>
      <c r="BQ1858" s="2" t="s">
        <v>3340</v>
      </c>
      <c r="BR1858" s="2" t="s">
        <v>11445</v>
      </c>
      <c r="BS1858" s="2" t="s">
        <v>72</v>
      </c>
      <c r="BT1858" s="2" t="s">
        <v>7023</v>
      </c>
    </row>
    <row r="1859" spans="1:72" ht="13.5" customHeight="1">
      <c r="A1859" s="5" t="str">
        <f>HYPERLINK("http://kyu.snu.ac.kr/sdhj/index.jsp?type=hj/GK14610_00IM0001_016b.jpg","1714_수서면_016b")</f>
        <v>1714_수서면_016b</v>
      </c>
      <c r="B1859" s="2">
        <v>1714</v>
      </c>
      <c r="C1859" s="2" t="s">
        <v>9725</v>
      </c>
      <c r="D1859" s="2" t="s">
        <v>9726</v>
      </c>
      <c r="E1859" s="2">
        <v>1858</v>
      </c>
      <c r="F1859" s="2">
        <v>3</v>
      </c>
      <c r="G1859" s="2" t="s">
        <v>9342</v>
      </c>
      <c r="H1859" s="2" t="s">
        <v>9346</v>
      </c>
      <c r="I1859" s="2">
        <v>10</v>
      </c>
      <c r="L1859" s="2">
        <v>4</v>
      </c>
      <c r="M1859" s="2" t="s">
        <v>8965</v>
      </c>
      <c r="N1859" s="2" t="s">
        <v>9228</v>
      </c>
      <c r="S1859" s="2" t="s">
        <v>77</v>
      </c>
      <c r="T1859" s="2" t="s">
        <v>5010</v>
      </c>
      <c r="W1859" s="2" t="s">
        <v>68</v>
      </c>
      <c r="X1859" s="2" t="s">
        <v>11446</v>
      </c>
      <c r="Y1859" s="2" t="s">
        <v>61</v>
      </c>
      <c r="Z1859" s="2" t="s">
        <v>5416</v>
      </c>
      <c r="AC1859" s="2">
        <v>62</v>
      </c>
      <c r="AD1859" s="2" t="s">
        <v>66</v>
      </c>
      <c r="AE1859" s="2" t="s">
        <v>6881</v>
      </c>
      <c r="AJ1859" s="2" t="s">
        <v>17</v>
      </c>
      <c r="AK1859" s="2" t="s">
        <v>7078</v>
      </c>
      <c r="AL1859" s="2" t="s">
        <v>2328</v>
      </c>
      <c r="AM1859" s="2" t="s">
        <v>7104</v>
      </c>
      <c r="AT1859" s="2" t="s">
        <v>105</v>
      </c>
      <c r="AU1859" s="2" t="s">
        <v>7189</v>
      </c>
      <c r="AV1859" s="2" t="s">
        <v>4881</v>
      </c>
      <c r="AW1859" s="2" t="s">
        <v>7390</v>
      </c>
      <c r="BG1859" s="2" t="s">
        <v>38</v>
      </c>
      <c r="BH1859" s="2" t="s">
        <v>5224</v>
      </c>
      <c r="BI1859" s="2" t="s">
        <v>3341</v>
      </c>
      <c r="BJ1859" s="2" t="s">
        <v>7843</v>
      </c>
      <c r="BK1859" s="2" t="s">
        <v>1651</v>
      </c>
      <c r="BL1859" s="2" t="s">
        <v>7784</v>
      </c>
      <c r="BM1859" s="2" t="s">
        <v>3342</v>
      </c>
      <c r="BN1859" s="2" t="s">
        <v>5760</v>
      </c>
      <c r="BO1859" s="2" t="s">
        <v>3343</v>
      </c>
      <c r="BP1859" s="2" t="s">
        <v>8473</v>
      </c>
      <c r="BQ1859" s="2" t="s">
        <v>3344</v>
      </c>
      <c r="BR1859" s="2" t="s">
        <v>11447</v>
      </c>
      <c r="BS1859" s="2" t="s">
        <v>79</v>
      </c>
      <c r="BT1859" s="2" t="s">
        <v>11448</v>
      </c>
    </row>
    <row r="1860" spans="1:72" ht="13.5" customHeight="1">
      <c r="A1860" s="5" t="str">
        <f>HYPERLINK("http://kyu.snu.ac.kr/sdhj/index.jsp?type=hj/GK14610_00IM0001_016b.jpg","1714_수서면_016b")</f>
        <v>1714_수서면_016b</v>
      </c>
      <c r="B1860" s="2">
        <v>1714</v>
      </c>
      <c r="C1860" s="2" t="s">
        <v>10131</v>
      </c>
      <c r="D1860" s="2" t="s">
        <v>10132</v>
      </c>
      <c r="E1860" s="2">
        <v>1859</v>
      </c>
      <c r="F1860" s="2">
        <v>3</v>
      </c>
      <c r="G1860" s="2" t="s">
        <v>9342</v>
      </c>
      <c r="H1860" s="2" t="s">
        <v>9346</v>
      </c>
      <c r="I1860" s="2">
        <v>10</v>
      </c>
      <c r="L1860" s="2">
        <v>4</v>
      </c>
      <c r="M1860" s="2" t="s">
        <v>8965</v>
      </c>
      <c r="N1860" s="2" t="s">
        <v>9228</v>
      </c>
      <c r="S1860" s="2" t="s">
        <v>45</v>
      </c>
      <c r="T1860" s="2" t="s">
        <v>5011</v>
      </c>
      <c r="U1860" s="2" t="s">
        <v>3345</v>
      </c>
      <c r="V1860" s="2" t="s">
        <v>5191</v>
      </c>
      <c r="Y1860" s="2" t="s">
        <v>3346</v>
      </c>
      <c r="Z1860" s="2" t="s">
        <v>6011</v>
      </c>
      <c r="AC1860" s="2">
        <v>38</v>
      </c>
      <c r="AD1860" s="2" t="s">
        <v>103</v>
      </c>
      <c r="AE1860" s="2" t="s">
        <v>6889</v>
      </c>
    </row>
    <row r="1861" spans="1:72" ht="13.5" customHeight="1">
      <c r="A1861" s="5" t="str">
        <f>HYPERLINK("http://kyu.snu.ac.kr/sdhj/index.jsp?type=hj/GK14610_00IM0001_016b.jpg","1714_수서면_016b")</f>
        <v>1714_수서면_016b</v>
      </c>
      <c r="B1861" s="2">
        <v>1714</v>
      </c>
      <c r="C1861" s="2" t="s">
        <v>11449</v>
      </c>
      <c r="D1861" s="2" t="s">
        <v>11450</v>
      </c>
      <c r="E1861" s="2">
        <v>1860</v>
      </c>
      <c r="F1861" s="2">
        <v>3</v>
      </c>
      <c r="G1861" s="2" t="s">
        <v>9342</v>
      </c>
      <c r="H1861" s="2" t="s">
        <v>9346</v>
      </c>
      <c r="I1861" s="2">
        <v>10</v>
      </c>
      <c r="L1861" s="2">
        <v>4</v>
      </c>
      <c r="M1861" s="2" t="s">
        <v>8965</v>
      </c>
      <c r="N1861" s="2" t="s">
        <v>9228</v>
      </c>
      <c r="S1861" s="2" t="s">
        <v>247</v>
      </c>
      <c r="T1861" s="2" t="s">
        <v>5018</v>
      </c>
      <c r="W1861" s="2" t="s">
        <v>446</v>
      </c>
      <c r="X1861" s="2" t="s">
        <v>5396</v>
      </c>
      <c r="Y1861" s="2" t="s">
        <v>61</v>
      </c>
      <c r="Z1861" s="2" t="s">
        <v>5416</v>
      </c>
      <c r="AC1861" s="2">
        <v>37</v>
      </c>
      <c r="AD1861" s="2" t="s">
        <v>226</v>
      </c>
      <c r="AE1861" s="2" t="s">
        <v>6865</v>
      </c>
    </row>
    <row r="1862" spans="1:72" ht="13.5" customHeight="1">
      <c r="A1862" s="5" t="str">
        <f>HYPERLINK("http://kyu.snu.ac.kr/sdhj/index.jsp?type=hj/GK14610_00IM0001_016b.jpg","1714_수서면_016b")</f>
        <v>1714_수서면_016b</v>
      </c>
      <c r="B1862" s="2">
        <v>1714</v>
      </c>
      <c r="C1862" s="2" t="s">
        <v>11449</v>
      </c>
      <c r="D1862" s="2" t="s">
        <v>11450</v>
      </c>
      <c r="E1862" s="2">
        <v>1861</v>
      </c>
      <c r="F1862" s="2">
        <v>3</v>
      </c>
      <c r="G1862" s="2" t="s">
        <v>9342</v>
      </c>
      <c r="H1862" s="2" t="s">
        <v>9346</v>
      </c>
      <c r="I1862" s="2">
        <v>10</v>
      </c>
      <c r="L1862" s="2">
        <v>4</v>
      </c>
      <c r="M1862" s="2" t="s">
        <v>8965</v>
      </c>
      <c r="N1862" s="2" t="s">
        <v>9228</v>
      </c>
      <c r="S1862" s="2" t="s">
        <v>3266</v>
      </c>
      <c r="T1862" s="2" t="s">
        <v>5035</v>
      </c>
      <c r="U1862" s="2" t="s">
        <v>11451</v>
      </c>
      <c r="V1862" s="2" t="s">
        <v>11452</v>
      </c>
      <c r="Y1862" s="2" t="s">
        <v>1198</v>
      </c>
      <c r="Z1862" s="2" t="s">
        <v>5457</v>
      </c>
      <c r="AC1862" s="2">
        <v>10</v>
      </c>
      <c r="AD1862" s="2" t="s">
        <v>283</v>
      </c>
      <c r="AE1862" s="2" t="s">
        <v>6876</v>
      </c>
      <c r="AF1862" s="2" t="s">
        <v>63</v>
      </c>
      <c r="AG1862" s="2" t="s">
        <v>6918</v>
      </c>
    </row>
    <row r="1863" spans="1:72" ht="13.5" customHeight="1">
      <c r="A1863" s="5" t="str">
        <f>HYPERLINK("http://kyu.snu.ac.kr/sdhj/index.jsp?type=hj/GK14610_00IM0001_016b.jpg","1714_수서면_016b")</f>
        <v>1714_수서면_016b</v>
      </c>
      <c r="B1863" s="2">
        <v>1714</v>
      </c>
      <c r="C1863" s="2" t="s">
        <v>11449</v>
      </c>
      <c r="D1863" s="2" t="s">
        <v>11450</v>
      </c>
      <c r="E1863" s="2">
        <v>1862</v>
      </c>
      <c r="F1863" s="2">
        <v>3</v>
      </c>
      <c r="G1863" s="2" t="s">
        <v>9342</v>
      </c>
      <c r="H1863" s="2" t="s">
        <v>9346</v>
      </c>
      <c r="I1863" s="2">
        <v>10</v>
      </c>
      <c r="L1863" s="2">
        <v>4</v>
      </c>
      <c r="M1863" s="2" t="s">
        <v>8965</v>
      </c>
      <c r="N1863" s="2" t="s">
        <v>9228</v>
      </c>
      <c r="S1863" s="2" t="s">
        <v>52</v>
      </c>
      <c r="T1863" s="2" t="s">
        <v>5014</v>
      </c>
      <c r="U1863" s="2" t="s">
        <v>256</v>
      </c>
      <c r="V1863" s="2" t="s">
        <v>5094</v>
      </c>
      <c r="Y1863" s="2" t="s">
        <v>3347</v>
      </c>
      <c r="Z1863" s="2" t="s">
        <v>6010</v>
      </c>
      <c r="AF1863" s="2" t="s">
        <v>48</v>
      </c>
      <c r="AG1863" s="2" t="s">
        <v>6919</v>
      </c>
      <c r="BF1863" s="2" t="s">
        <v>56</v>
      </c>
    </row>
    <row r="1864" spans="1:72" ht="13.5" customHeight="1">
      <c r="A1864" s="5" t="str">
        <f>HYPERLINK("http://kyu.snu.ac.kr/sdhj/index.jsp?type=hj/GK14610_00IM0001_016b.jpg","1714_수서면_016b")</f>
        <v>1714_수서면_016b</v>
      </c>
      <c r="B1864" s="2">
        <v>1714</v>
      </c>
      <c r="C1864" s="2" t="s">
        <v>9483</v>
      </c>
      <c r="D1864" s="2" t="s">
        <v>9484</v>
      </c>
      <c r="E1864" s="2">
        <v>1863</v>
      </c>
      <c r="F1864" s="2">
        <v>3</v>
      </c>
      <c r="G1864" s="2" t="s">
        <v>9342</v>
      </c>
      <c r="H1864" s="2" t="s">
        <v>9346</v>
      </c>
      <c r="I1864" s="2">
        <v>10</v>
      </c>
      <c r="L1864" s="2">
        <v>5</v>
      </c>
      <c r="M1864" s="2" t="s">
        <v>1165</v>
      </c>
      <c r="N1864" s="2" t="s">
        <v>9075</v>
      </c>
      <c r="T1864" s="2" t="s">
        <v>9450</v>
      </c>
      <c r="U1864" s="2" t="s">
        <v>200</v>
      </c>
      <c r="V1864" s="2" t="s">
        <v>5064</v>
      </c>
      <c r="W1864" s="2" t="s">
        <v>78</v>
      </c>
      <c r="X1864" s="2" t="s">
        <v>9451</v>
      </c>
      <c r="Y1864" s="2" t="s">
        <v>61</v>
      </c>
      <c r="Z1864" s="2" t="s">
        <v>5416</v>
      </c>
      <c r="AC1864" s="2">
        <v>37</v>
      </c>
      <c r="AD1864" s="2" t="s">
        <v>1757</v>
      </c>
      <c r="AE1864" s="2" t="s">
        <v>6869</v>
      </c>
      <c r="AJ1864" s="2" t="s">
        <v>17</v>
      </c>
      <c r="AK1864" s="2" t="s">
        <v>7078</v>
      </c>
      <c r="AL1864" s="2" t="s">
        <v>79</v>
      </c>
      <c r="AM1864" s="2" t="s">
        <v>9452</v>
      </c>
      <c r="AT1864" s="2" t="s">
        <v>38</v>
      </c>
      <c r="AU1864" s="2" t="s">
        <v>5224</v>
      </c>
      <c r="AV1864" s="2" t="s">
        <v>3348</v>
      </c>
      <c r="AW1864" s="2" t="s">
        <v>7389</v>
      </c>
      <c r="BG1864" s="2" t="s">
        <v>38</v>
      </c>
      <c r="BH1864" s="2" t="s">
        <v>5224</v>
      </c>
      <c r="BI1864" s="2" t="s">
        <v>3349</v>
      </c>
      <c r="BJ1864" s="2" t="s">
        <v>7922</v>
      </c>
      <c r="BK1864" s="2" t="s">
        <v>38</v>
      </c>
      <c r="BL1864" s="2" t="s">
        <v>5224</v>
      </c>
      <c r="BM1864" s="2" t="s">
        <v>4882</v>
      </c>
      <c r="BN1864" s="2" t="s">
        <v>8282</v>
      </c>
      <c r="BO1864" s="2" t="s">
        <v>1331</v>
      </c>
      <c r="BP1864" s="2" t="s">
        <v>7188</v>
      </c>
      <c r="BQ1864" s="2" t="s">
        <v>3350</v>
      </c>
      <c r="BR1864" s="2" t="s">
        <v>8602</v>
      </c>
      <c r="BS1864" s="2" t="s">
        <v>1398</v>
      </c>
      <c r="BT1864" s="2" t="s">
        <v>7019</v>
      </c>
    </row>
    <row r="1865" spans="1:72" ht="13.5" customHeight="1">
      <c r="A1865" s="5" t="str">
        <f>HYPERLINK("http://kyu.snu.ac.kr/sdhj/index.jsp?type=hj/GK14610_00IM0001_016b.jpg","1714_수서면_016b")</f>
        <v>1714_수서면_016b</v>
      </c>
      <c r="B1865" s="2">
        <v>1714</v>
      </c>
      <c r="C1865" s="2" t="s">
        <v>9487</v>
      </c>
      <c r="D1865" s="2" t="s">
        <v>9488</v>
      </c>
      <c r="E1865" s="2">
        <v>1864</v>
      </c>
      <c r="F1865" s="2">
        <v>3</v>
      </c>
      <c r="G1865" s="2" t="s">
        <v>9342</v>
      </c>
      <c r="H1865" s="2" t="s">
        <v>9346</v>
      </c>
      <c r="I1865" s="2">
        <v>10</v>
      </c>
      <c r="L1865" s="2">
        <v>5</v>
      </c>
      <c r="M1865" s="2" t="s">
        <v>1165</v>
      </c>
      <c r="N1865" s="2" t="s">
        <v>9075</v>
      </c>
      <c r="S1865" s="2" t="s">
        <v>45</v>
      </c>
      <c r="T1865" s="2" t="s">
        <v>5011</v>
      </c>
      <c r="Y1865" s="2" t="s">
        <v>417</v>
      </c>
      <c r="Z1865" s="2" t="s">
        <v>5734</v>
      </c>
      <c r="AC1865" s="2">
        <v>20</v>
      </c>
      <c r="AD1865" s="2" t="s">
        <v>293</v>
      </c>
      <c r="AE1865" s="2" t="s">
        <v>6858</v>
      </c>
    </row>
    <row r="1866" spans="1:72" ht="13.5" customHeight="1">
      <c r="A1866" s="5" t="str">
        <f>HYPERLINK("http://kyu.snu.ac.kr/sdhj/index.jsp?type=hj/GK14610_00IM0001_016b.jpg","1714_수서면_016b")</f>
        <v>1714_수서면_016b</v>
      </c>
      <c r="B1866" s="2">
        <v>1714</v>
      </c>
      <c r="C1866" s="2" t="s">
        <v>9369</v>
      </c>
      <c r="D1866" s="2" t="s">
        <v>9370</v>
      </c>
      <c r="E1866" s="2">
        <v>1865</v>
      </c>
      <c r="F1866" s="2">
        <v>3</v>
      </c>
      <c r="G1866" s="2" t="s">
        <v>9342</v>
      </c>
      <c r="H1866" s="2" t="s">
        <v>9346</v>
      </c>
      <c r="I1866" s="2">
        <v>10</v>
      </c>
      <c r="L1866" s="2">
        <v>5</v>
      </c>
      <c r="M1866" s="2" t="s">
        <v>1165</v>
      </c>
      <c r="N1866" s="2" t="s">
        <v>9075</v>
      </c>
      <c r="S1866" s="2" t="s">
        <v>52</v>
      </c>
      <c r="T1866" s="2" t="s">
        <v>5014</v>
      </c>
      <c r="U1866" s="2" t="s">
        <v>90</v>
      </c>
      <c r="V1866" s="2" t="s">
        <v>5156</v>
      </c>
      <c r="Y1866" s="2" t="s">
        <v>3351</v>
      </c>
      <c r="Z1866" s="2" t="s">
        <v>6009</v>
      </c>
      <c r="AC1866" s="2">
        <v>11</v>
      </c>
      <c r="AD1866" s="2" t="s">
        <v>208</v>
      </c>
      <c r="AE1866" s="2" t="s">
        <v>6902</v>
      </c>
      <c r="BF1866" s="2" t="s">
        <v>56</v>
      </c>
    </row>
    <row r="1867" spans="1:72" ht="13.5" customHeight="1">
      <c r="A1867" s="5" t="str">
        <f>HYPERLINK("http://kyu.snu.ac.kr/sdhj/index.jsp?type=hj/GK14610_00IM0001_016b.jpg","1714_수서면_016b")</f>
        <v>1714_수서면_016b</v>
      </c>
      <c r="B1867" s="2">
        <v>1714</v>
      </c>
      <c r="C1867" s="2" t="s">
        <v>9377</v>
      </c>
      <c r="D1867" s="2" t="s">
        <v>9378</v>
      </c>
      <c r="E1867" s="2">
        <v>1866</v>
      </c>
      <c r="F1867" s="2">
        <v>3</v>
      </c>
      <c r="G1867" s="2" t="s">
        <v>9342</v>
      </c>
      <c r="H1867" s="2" t="s">
        <v>9346</v>
      </c>
      <c r="I1867" s="2">
        <v>10</v>
      </c>
      <c r="L1867" s="2">
        <v>5</v>
      </c>
      <c r="M1867" s="2" t="s">
        <v>1165</v>
      </c>
      <c r="N1867" s="2" t="s">
        <v>9075</v>
      </c>
      <c r="S1867" s="2" t="s">
        <v>67</v>
      </c>
      <c r="T1867" s="2" t="s">
        <v>5020</v>
      </c>
      <c r="Y1867" s="2" t="s">
        <v>61</v>
      </c>
      <c r="Z1867" s="2" t="s">
        <v>5416</v>
      </c>
      <c r="AC1867" s="2">
        <v>9</v>
      </c>
      <c r="AD1867" s="2" t="s">
        <v>156</v>
      </c>
      <c r="AE1867" s="2" t="s">
        <v>6861</v>
      </c>
      <c r="BF1867" s="2" t="s">
        <v>56</v>
      </c>
    </row>
    <row r="1868" spans="1:72" ht="13.5" customHeight="1">
      <c r="A1868" s="5" t="str">
        <f>HYPERLINK("http://kyu.snu.ac.kr/sdhj/index.jsp?type=hj/GK14610_00IM0001_016b.jpg","1714_수서면_016b")</f>
        <v>1714_수서면_016b</v>
      </c>
      <c r="B1868" s="2">
        <v>1714</v>
      </c>
      <c r="C1868" s="2" t="s">
        <v>9458</v>
      </c>
      <c r="D1868" s="2" t="s">
        <v>9459</v>
      </c>
      <c r="E1868" s="2">
        <v>1867</v>
      </c>
      <c r="F1868" s="2">
        <v>3</v>
      </c>
      <c r="G1868" s="2" t="s">
        <v>9342</v>
      </c>
      <c r="H1868" s="2" t="s">
        <v>9346</v>
      </c>
      <c r="I1868" s="2">
        <v>11</v>
      </c>
      <c r="J1868" s="2" t="s">
        <v>585</v>
      </c>
      <c r="K1868" s="2" t="s">
        <v>4953</v>
      </c>
      <c r="L1868" s="2">
        <v>1</v>
      </c>
      <c r="M1868" s="2" t="s">
        <v>585</v>
      </c>
      <c r="N1868" s="2" t="s">
        <v>4953</v>
      </c>
      <c r="T1868" s="2" t="s">
        <v>9450</v>
      </c>
      <c r="U1868" s="2" t="s">
        <v>2729</v>
      </c>
      <c r="V1868" s="2" t="s">
        <v>5190</v>
      </c>
      <c r="Y1868" s="2" t="s">
        <v>585</v>
      </c>
      <c r="Z1868" s="2" t="s">
        <v>4953</v>
      </c>
      <c r="AC1868" s="2">
        <v>53</v>
      </c>
      <c r="AD1868" s="2" t="s">
        <v>236</v>
      </c>
      <c r="AE1868" s="2" t="s">
        <v>5554</v>
      </c>
      <c r="AJ1868" s="2" t="s">
        <v>17</v>
      </c>
      <c r="AK1868" s="2" t="s">
        <v>7078</v>
      </c>
      <c r="AL1868" s="2" t="s">
        <v>2533</v>
      </c>
      <c r="AM1868" s="2" t="s">
        <v>7103</v>
      </c>
      <c r="AN1868" s="2" t="s">
        <v>419</v>
      </c>
      <c r="AO1868" s="2" t="s">
        <v>5018</v>
      </c>
      <c r="AR1868" s="2" t="s">
        <v>3352</v>
      </c>
      <c r="AS1868" s="2" t="s">
        <v>7139</v>
      </c>
      <c r="AT1868" s="2" t="s">
        <v>148</v>
      </c>
      <c r="AU1868" s="2" t="s">
        <v>5109</v>
      </c>
      <c r="AV1868" s="2" t="s">
        <v>81</v>
      </c>
      <c r="AW1868" s="2" t="s">
        <v>7388</v>
      </c>
      <c r="BG1868" s="2" t="s">
        <v>148</v>
      </c>
      <c r="BH1868" s="2" t="s">
        <v>5109</v>
      </c>
      <c r="BI1868" s="2" t="s">
        <v>3353</v>
      </c>
      <c r="BJ1868" s="2" t="s">
        <v>7921</v>
      </c>
      <c r="BK1868" s="2" t="s">
        <v>148</v>
      </c>
      <c r="BL1868" s="2" t="s">
        <v>5109</v>
      </c>
      <c r="BM1868" s="2" t="s">
        <v>3354</v>
      </c>
      <c r="BN1868" s="2" t="s">
        <v>7449</v>
      </c>
      <c r="BO1868" s="2" t="s">
        <v>38</v>
      </c>
      <c r="BP1868" s="2" t="s">
        <v>5224</v>
      </c>
      <c r="BQ1868" s="2" t="s">
        <v>3355</v>
      </c>
      <c r="BR1868" s="2" t="s">
        <v>8601</v>
      </c>
      <c r="BS1868" s="2" t="s">
        <v>503</v>
      </c>
      <c r="BT1868" s="2" t="s">
        <v>7037</v>
      </c>
    </row>
    <row r="1869" spans="1:72" ht="13.5" customHeight="1">
      <c r="A1869" s="5" t="str">
        <f>HYPERLINK("http://kyu.snu.ac.kr/sdhj/index.jsp?type=hj/GK14610_00IM0001_016b.jpg","1714_수서면_016b")</f>
        <v>1714_수서면_016b</v>
      </c>
      <c r="B1869" s="2">
        <v>1714</v>
      </c>
      <c r="C1869" s="2" t="s">
        <v>11453</v>
      </c>
      <c r="D1869" s="2" t="s">
        <v>11454</v>
      </c>
      <c r="E1869" s="2">
        <v>1868</v>
      </c>
      <c r="F1869" s="2">
        <v>3</v>
      </c>
      <c r="G1869" s="2" t="s">
        <v>9342</v>
      </c>
      <c r="H1869" s="2" t="s">
        <v>9346</v>
      </c>
      <c r="I1869" s="2">
        <v>11</v>
      </c>
      <c r="L1869" s="2">
        <v>1</v>
      </c>
      <c r="M1869" s="2" t="s">
        <v>585</v>
      </c>
      <c r="N1869" s="2" t="s">
        <v>4953</v>
      </c>
      <c r="S1869" s="2" t="s">
        <v>77</v>
      </c>
      <c r="T1869" s="2" t="s">
        <v>5010</v>
      </c>
      <c r="U1869" s="2" t="s">
        <v>150</v>
      </c>
      <c r="V1869" s="2" t="s">
        <v>5065</v>
      </c>
      <c r="Y1869" s="2" t="s">
        <v>2027</v>
      </c>
      <c r="Z1869" s="2" t="s">
        <v>5618</v>
      </c>
      <c r="AC1869" s="2">
        <v>40</v>
      </c>
      <c r="AD1869" s="2" t="s">
        <v>221</v>
      </c>
      <c r="AE1869" s="2" t="s">
        <v>6885</v>
      </c>
      <c r="AJ1869" s="2" t="s">
        <v>17</v>
      </c>
      <c r="AK1869" s="2" t="s">
        <v>7078</v>
      </c>
      <c r="AL1869" s="2" t="s">
        <v>1078</v>
      </c>
      <c r="AM1869" s="2" t="s">
        <v>7088</v>
      </c>
      <c r="AN1869" s="2" t="s">
        <v>419</v>
      </c>
      <c r="AO1869" s="2" t="s">
        <v>5018</v>
      </c>
      <c r="AR1869" s="2" t="s">
        <v>3356</v>
      </c>
      <c r="AS1869" s="2" t="s">
        <v>7138</v>
      </c>
      <c r="AT1869" s="2" t="s">
        <v>148</v>
      </c>
      <c r="AU1869" s="2" t="s">
        <v>5109</v>
      </c>
      <c r="AV1869" s="2" t="s">
        <v>3357</v>
      </c>
      <c r="AW1869" s="2" t="s">
        <v>7387</v>
      </c>
      <c r="BG1869" s="2" t="s">
        <v>148</v>
      </c>
      <c r="BH1869" s="2" t="s">
        <v>5109</v>
      </c>
      <c r="BI1869" s="2" t="s">
        <v>3358</v>
      </c>
      <c r="BJ1869" s="2" t="s">
        <v>7920</v>
      </c>
      <c r="BK1869" s="2" t="s">
        <v>148</v>
      </c>
      <c r="BL1869" s="2" t="s">
        <v>5109</v>
      </c>
      <c r="BM1869" s="2" t="s">
        <v>3359</v>
      </c>
      <c r="BN1869" s="2" t="s">
        <v>8281</v>
      </c>
      <c r="BO1869" s="2" t="s">
        <v>148</v>
      </c>
      <c r="BP1869" s="2" t="s">
        <v>5109</v>
      </c>
      <c r="BQ1869" s="2" t="s">
        <v>3360</v>
      </c>
      <c r="BR1869" s="2" t="s">
        <v>8600</v>
      </c>
      <c r="BS1869" s="2" t="s">
        <v>1078</v>
      </c>
      <c r="BT1869" s="2" t="s">
        <v>7088</v>
      </c>
    </row>
    <row r="1870" spans="1:72" ht="13.5" customHeight="1">
      <c r="A1870" s="5" t="str">
        <f>HYPERLINK("http://kyu.snu.ac.kr/sdhj/index.jsp?type=hj/GK14610_00IM0001_016b.jpg","1714_수서면_016b")</f>
        <v>1714_수서면_016b</v>
      </c>
      <c r="B1870" s="2">
        <v>1714</v>
      </c>
      <c r="C1870" s="2" t="s">
        <v>11229</v>
      </c>
      <c r="D1870" s="2" t="s">
        <v>11230</v>
      </c>
      <c r="E1870" s="2">
        <v>1869</v>
      </c>
      <c r="F1870" s="2">
        <v>3</v>
      </c>
      <c r="G1870" s="2" t="s">
        <v>9342</v>
      </c>
      <c r="H1870" s="2" t="s">
        <v>9346</v>
      </c>
      <c r="I1870" s="2">
        <v>11</v>
      </c>
      <c r="L1870" s="2">
        <v>1</v>
      </c>
      <c r="M1870" s="2" t="s">
        <v>585</v>
      </c>
      <c r="N1870" s="2" t="s">
        <v>4953</v>
      </c>
      <c r="S1870" s="2" t="s">
        <v>117</v>
      </c>
      <c r="T1870" s="2" t="s">
        <v>5009</v>
      </c>
      <c r="Y1870" s="2" t="s">
        <v>3361</v>
      </c>
      <c r="Z1870" s="2" t="s">
        <v>5910</v>
      </c>
      <c r="AG1870" s="2" t="s">
        <v>11455</v>
      </c>
      <c r="AI1870" s="2" t="s">
        <v>11456</v>
      </c>
    </row>
    <row r="1871" spans="1:72" ht="13.5" customHeight="1">
      <c r="A1871" s="5" t="str">
        <f>HYPERLINK("http://kyu.snu.ac.kr/sdhj/index.jsp?type=hj/GK14610_00IM0001_016b.jpg","1714_수서면_016b")</f>
        <v>1714_수서면_016b</v>
      </c>
      <c r="B1871" s="2">
        <v>1714</v>
      </c>
      <c r="C1871" s="2" t="s">
        <v>11229</v>
      </c>
      <c r="D1871" s="2" t="s">
        <v>11230</v>
      </c>
      <c r="E1871" s="2">
        <v>1870</v>
      </c>
      <c r="F1871" s="2">
        <v>3</v>
      </c>
      <c r="G1871" s="2" t="s">
        <v>9342</v>
      </c>
      <c r="H1871" s="2" t="s">
        <v>9346</v>
      </c>
      <c r="I1871" s="2">
        <v>11</v>
      </c>
      <c r="L1871" s="2">
        <v>1</v>
      </c>
      <c r="M1871" s="2" t="s">
        <v>585</v>
      </c>
      <c r="N1871" s="2" t="s">
        <v>4953</v>
      </c>
      <c r="S1871" s="2" t="s">
        <v>52</v>
      </c>
      <c r="T1871" s="2" t="s">
        <v>5014</v>
      </c>
      <c r="Y1871" s="2" t="s">
        <v>3362</v>
      </c>
      <c r="Z1871" s="2" t="s">
        <v>6008</v>
      </c>
      <c r="AF1871" s="2" t="s">
        <v>11457</v>
      </c>
      <c r="AG1871" s="2" t="s">
        <v>11458</v>
      </c>
      <c r="AH1871" s="2" t="s">
        <v>11459</v>
      </c>
      <c r="AI1871" s="2" t="s">
        <v>11456</v>
      </c>
    </row>
    <row r="1872" spans="1:72" ht="13.5" customHeight="1">
      <c r="A1872" s="5" t="str">
        <f>HYPERLINK("http://kyu.snu.ac.kr/sdhj/index.jsp?type=hj/GK14610_00IM0001_016b.jpg","1714_수서면_016b")</f>
        <v>1714_수서면_016b</v>
      </c>
      <c r="B1872" s="2">
        <v>1714</v>
      </c>
      <c r="C1872" s="2" t="s">
        <v>11229</v>
      </c>
      <c r="D1872" s="2" t="s">
        <v>11230</v>
      </c>
      <c r="E1872" s="2">
        <v>1871</v>
      </c>
      <c r="F1872" s="2">
        <v>3</v>
      </c>
      <c r="G1872" s="2" t="s">
        <v>9342</v>
      </c>
      <c r="H1872" s="2" t="s">
        <v>9346</v>
      </c>
      <c r="I1872" s="2">
        <v>11</v>
      </c>
      <c r="L1872" s="2">
        <v>1</v>
      </c>
      <c r="M1872" s="2" t="s">
        <v>585</v>
      </c>
      <c r="N1872" s="2" t="s">
        <v>4953</v>
      </c>
      <c r="S1872" s="2" t="s">
        <v>67</v>
      </c>
      <c r="T1872" s="2" t="s">
        <v>5020</v>
      </c>
      <c r="Y1872" s="2" t="s">
        <v>3361</v>
      </c>
      <c r="Z1872" s="2" t="s">
        <v>5910</v>
      </c>
      <c r="AF1872" s="2" t="s">
        <v>65</v>
      </c>
      <c r="AG1872" s="2" t="s">
        <v>5367</v>
      </c>
    </row>
    <row r="1873" spans="1:72" ht="13.5" customHeight="1">
      <c r="A1873" s="5" t="str">
        <f>HYPERLINK("http://kyu.snu.ac.kr/sdhj/index.jsp?type=hj/GK14610_00IM0001_016b.jpg","1714_수서면_016b")</f>
        <v>1714_수서면_016b</v>
      </c>
      <c r="B1873" s="2">
        <v>1714</v>
      </c>
      <c r="C1873" s="2" t="s">
        <v>11229</v>
      </c>
      <c r="D1873" s="2" t="s">
        <v>11230</v>
      </c>
      <c r="E1873" s="2">
        <v>1872</v>
      </c>
      <c r="F1873" s="2">
        <v>3</v>
      </c>
      <c r="G1873" s="2" t="s">
        <v>9342</v>
      </c>
      <c r="H1873" s="2" t="s">
        <v>9346</v>
      </c>
      <c r="I1873" s="2">
        <v>11</v>
      </c>
      <c r="L1873" s="2">
        <v>1</v>
      </c>
      <c r="M1873" s="2" t="s">
        <v>585</v>
      </c>
      <c r="N1873" s="2" t="s">
        <v>4953</v>
      </c>
      <c r="S1873" s="2" t="s">
        <v>67</v>
      </c>
      <c r="T1873" s="2" t="s">
        <v>5020</v>
      </c>
      <c r="Y1873" s="2" t="s">
        <v>3363</v>
      </c>
      <c r="Z1873" s="2" t="s">
        <v>5990</v>
      </c>
      <c r="AC1873" s="2">
        <v>9</v>
      </c>
      <c r="AD1873" s="2" t="s">
        <v>156</v>
      </c>
      <c r="AE1873" s="2" t="s">
        <v>6861</v>
      </c>
    </row>
    <row r="1874" spans="1:72" ht="13.5" customHeight="1">
      <c r="A1874" s="5" t="str">
        <f>HYPERLINK("http://kyu.snu.ac.kr/sdhj/index.jsp?type=hj/GK14610_00IM0001_016b.jpg","1714_수서면_016b")</f>
        <v>1714_수서면_016b</v>
      </c>
      <c r="B1874" s="2">
        <v>1714</v>
      </c>
      <c r="C1874" s="2" t="s">
        <v>11229</v>
      </c>
      <c r="D1874" s="2" t="s">
        <v>11230</v>
      </c>
      <c r="E1874" s="2">
        <v>1873</v>
      </c>
      <c r="F1874" s="2">
        <v>3</v>
      </c>
      <c r="G1874" s="2" t="s">
        <v>9342</v>
      </c>
      <c r="H1874" s="2" t="s">
        <v>9346</v>
      </c>
      <c r="I1874" s="2">
        <v>11</v>
      </c>
      <c r="L1874" s="2">
        <v>2</v>
      </c>
      <c r="M1874" s="2" t="s">
        <v>8966</v>
      </c>
      <c r="N1874" s="2" t="s">
        <v>9229</v>
      </c>
      <c r="O1874" s="2" t="s">
        <v>6</v>
      </c>
      <c r="P1874" s="2" t="s">
        <v>4999</v>
      </c>
      <c r="T1874" s="2" t="s">
        <v>11404</v>
      </c>
      <c r="U1874" s="2" t="s">
        <v>1202</v>
      </c>
      <c r="V1874" s="2" t="s">
        <v>5103</v>
      </c>
      <c r="W1874" s="2" t="s">
        <v>440</v>
      </c>
      <c r="X1874" s="2" t="s">
        <v>11460</v>
      </c>
      <c r="Y1874" s="2" t="s">
        <v>3364</v>
      </c>
      <c r="Z1874" s="2" t="s">
        <v>5799</v>
      </c>
      <c r="AC1874" s="2">
        <v>25</v>
      </c>
      <c r="AD1874" s="2" t="s">
        <v>248</v>
      </c>
      <c r="AE1874" s="2" t="s">
        <v>6886</v>
      </c>
      <c r="AJ1874" s="2" t="s">
        <v>17</v>
      </c>
      <c r="AK1874" s="2" t="s">
        <v>7078</v>
      </c>
      <c r="AL1874" s="2" t="s">
        <v>590</v>
      </c>
      <c r="AM1874" s="2" t="s">
        <v>7086</v>
      </c>
      <c r="AT1874" s="2" t="s">
        <v>1021</v>
      </c>
      <c r="AU1874" s="2" t="s">
        <v>5067</v>
      </c>
      <c r="AV1874" s="2" t="s">
        <v>3365</v>
      </c>
      <c r="AW1874" s="2" t="s">
        <v>4944</v>
      </c>
      <c r="BI1874" s="2" t="s">
        <v>2711</v>
      </c>
      <c r="BJ1874" s="2" t="s">
        <v>6182</v>
      </c>
      <c r="BK1874" s="2" t="s">
        <v>38</v>
      </c>
      <c r="BL1874" s="2" t="s">
        <v>5224</v>
      </c>
      <c r="BM1874" s="2" t="s">
        <v>1309</v>
      </c>
      <c r="BN1874" s="2" t="s">
        <v>7534</v>
      </c>
      <c r="BO1874" s="2" t="s">
        <v>38</v>
      </c>
      <c r="BP1874" s="2" t="s">
        <v>5224</v>
      </c>
      <c r="BQ1874" s="2" t="s">
        <v>3366</v>
      </c>
      <c r="BR1874" s="2" t="s">
        <v>8599</v>
      </c>
      <c r="BS1874" s="2" t="s">
        <v>729</v>
      </c>
      <c r="BT1874" s="2" t="s">
        <v>7095</v>
      </c>
    </row>
    <row r="1875" spans="1:72" ht="13.5" customHeight="1">
      <c r="A1875" s="5" t="str">
        <f>HYPERLINK("http://kyu.snu.ac.kr/sdhj/index.jsp?type=hj/GK14610_00IM0001_016b.jpg","1714_수서면_016b")</f>
        <v>1714_수서면_016b</v>
      </c>
      <c r="B1875" s="2">
        <v>1714</v>
      </c>
      <c r="C1875" s="2" t="s">
        <v>10893</v>
      </c>
      <c r="D1875" s="2" t="s">
        <v>10894</v>
      </c>
      <c r="E1875" s="2">
        <v>1874</v>
      </c>
      <c r="F1875" s="2">
        <v>3</v>
      </c>
      <c r="G1875" s="2" t="s">
        <v>9342</v>
      </c>
      <c r="H1875" s="2" t="s">
        <v>9346</v>
      </c>
      <c r="I1875" s="2">
        <v>11</v>
      </c>
      <c r="L1875" s="2">
        <v>2</v>
      </c>
      <c r="M1875" s="2" t="s">
        <v>8966</v>
      </c>
      <c r="N1875" s="2" t="s">
        <v>9229</v>
      </c>
      <c r="S1875" s="2" t="s">
        <v>77</v>
      </c>
      <c r="T1875" s="2" t="s">
        <v>5010</v>
      </c>
      <c r="W1875" s="2" t="s">
        <v>1607</v>
      </c>
      <c r="X1875" s="2" t="s">
        <v>5389</v>
      </c>
      <c r="Y1875" s="2" t="s">
        <v>61</v>
      </c>
      <c r="Z1875" s="2" t="s">
        <v>5416</v>
      </c>
      <c r="AC1875" s="2">
        <v>25</v>
      </c>
      <c r="AD1875" s="2" t="s">
        <v>248</v>
      </c>
      <c r="AE1875" s="2" t="s">
        <v>6886</v>
      </c>
      <c r="AJ1875" s="2" t="s">
        <v>17</v>
      </c>
      <c r="AK1875" s="2" t="s">
        <v>7078</v>
      </c>
      <c r="AL1875" s="2" t="s">
        <v>3367</v>
      </c>
      <c r="AM1875" s="2" t="s">
        <v>11461</v>
      </c>
      <c r="AT1875" s="2" t="s">
        <v>123</v>
      </c>
      <c r="AU1875" s="2" t="s">
        <v>5359</v>
      </c>
      <c r="AV1875" s="2" t="s">
        <v>3368</v>
      </c>
      <c r="AW1875" s="2" t="s">
        <v>7306</v>
      </c>
      <c r="BG1875" s="2" t="s">
        <v>38</v>
      </c>
      <c r="BH1875" s="2" t="s">
        <v>5224</v>
      </c>
      <c r="BI1875" s="2" t="s">
        <v>3369</v>
      </c>
      <c r="BJ1875" s="2" t="s">
        <v>7857</v>
      </c>
      <c r="BK1875" s="2" t="s">
        <v>38</v>
      </c>
      <c r="BL1875" s="2" t="s">
        <v>5224</v>
      </c>
      <c r="BM1875" s="2" t="s">
        <v>3370</v>
      </c>
      <c r="BN1875" s="2" t="s">
        <v>8221</v>
      </c>
      <c r="BO1875" s="2" t="s">
        <v>38</v>
      </c>
      <c r="BP1875" s="2" t="s">
        <v>5224</v>
      </c>
      <c r="BQ1875" s="2" t="s">
        <v>3371</v>
      </c>
      <c r="BR1875" s="2" t="s">
        <v>11462</v>
      </c>
      <c r="BS1875" s="2" t="s">
        <v>79</v>
      </c>
      <c r="BT1875" s="2" t="s">
        <v>11463</v>
      </c>
    </row>
    <row r="1876" spans="1:72" ht="13.5" customHeight="1">
      <c r="A1876" s="5" t="str">
        <f>HYPERLINK("http://kyu.snu.ac.kr/sdhj/index.jsp?type=hj/GK14610_00IM0001_016b.jpg","1714_수서면_016b")</f>
        <v>1714_수서면_016b</v>
      </c>
      <c r="B1876" s="2">
        <v>1714</v>
      </c>
      <c r="C1876" s="2" t="s">
        <v>11464</v>
      </c>
      <c r="D1876" s="2" t="s">
        <v>11465</v>
      </c>
      <c r="E1876" s="2">
        <v>1875</v>
      </c>
      <c r="F1876" s="2">
        <v>3</v>
      </c>
      <c r="G1876" s="2" t="s">
        <v>9342</v>
      </c>
      <c r="H1876" s="2" t="s">
        <v>9346</v>
      </c>
      <c r="I1876" s="2">
        <v>11</v>
      </c>
      <c r="L1876" s="2">
        <v>2</v>
      </c>
      <c r="M1876" s="2" t="s">
        <v>8966</v>
      </c>
      <c r="N1876" s="2" t="s">
        <v>9229</v>
      </c>
      <c r="S1876" s="2" t="s">
        <v>117</v>
      </c>
      <c r="T1876" s="2" t="s">
        <v>5009</v>
      </c>
      <c r="AC1876" s="2">
        <v>2</v>
      </c>
      <c r="AD1876" s="2" t="s">
        <v>66</v>
      </c>
      <c r="AE1876" s="2" t="s">
        <v>6881</v>
      </c>
      <c r="AF1876" s="2" t="s">
        <v>3148</v>
      </c>
      <c r="AG1876" s="2" t="s">
        <v>6929</v>
      </c>
    </row>
    <row r="1877" spans="1:72" ht="13.5" customHeight="1">
      <c r="A1877" s="5" t="str">
        <f>HYPERLINK("http://kyu.snu.ac.kr/sdhj/index.jsp?type=hj/GK14610_00IM0001_016b.jpg","1714_수서면_016b")</f>
        <v>1714_수서면_016b</v>
      </c>
      <c r="B1877" s="2">
        <v>1714</v>
      </c>
      <c r="C1877" s="2" t="s">
        <v>9802</v>
      </c>
      <c r="D1877" s="2" t="s">
        <v>9803</v>
      </c>
      <c r="E1877" s="2">
        <v>1876</v>
      </c>
      <c r="F1877" s="2">
        <v>3</v>
      </c>
      <c r="G1877" s="2" t="s">
        <v>9342</v>
      </c>
      <c r="H1877" s="2" t="s">
        <v>9346</v>
      </c>
      <c r="I1877" s="2">
        <v>11</v>
      </c>
      <c r="L1877" s="2">
        <v>3</v>
      </c>
      <c r="M1877" s="2" t="s">
        <v>8967</v>
      </c>
      <c r="N1877" s="2" t="s">
        <v>9230</v>
      </c>
      <c r="T1877" s="2" t="s">
        <v>9427</v>
      </c>
      <c r="U1877" s="2" t="s">
        <v>3372</v>
      </c>
      <c r="V1877" s="2" t="s">
        <v>5189</v>
      </c>
      <c r="W1877" s="2" t="s">
        <v>308</v>
      </c>
      <c r="X1877" s="2" t="s">
        <v>5046</v>
      </c>
      <c r="Y1877" s="2" t="s">
        <v>3373</v>
      </c>
      <c r="Z1877" s="2" t="s">
        <v>6007</v>
      </c>
      <c r="AC1877" s="2">
        <v>50</v>
      </c>
      <c r="AD1877" s="2" t="s">
        <v>165</v>
      </c>
      <c r="AE1877" s="2" t="s">
        <v>6860</v>
      </c>
      <c r="AJ1877" s="2" t="s">
        <v>17</v>
      </c>
      <c r="AK1877" s="2" t="s">
        <v>7078</v>
      </c>
      <c r="AL1877" s="2" t="s">
        <v>37</v>
      </c>
      <c r="AM1877" s="2" t="s">
        <v>7010</v>
      </c>
      <c r="AT1877" s="2" t="s">
        <v>105</v>
      </c>
      <c r="AU1877" s="2" t="s">
        <v>7189</v>
      </c>
      <c r="AV1877" s="2" t="s">
        <v>4791</v>
      </c>
      <c r="AW1877" s="2" t="s">
        <v>6208</v>
      </c>
      <c r="BG1877" s="2" t="s">
        <v>38</v>
      </c>
      <c r="BH1877" s="2" t="s">
        <v>5224</v>
      </c>
      <c r="BI1877" s="2" t="s">
        <v>3374</v>
      </c>
      <c r="BJ1877" s="2" t="s">
        <v>7821</v>
      </c>
      <c r="BK1877" s="2" t="s">
        <v>38</v>
      </c>
      <c r="BL1877" s="2" t="s">
        <v>5224</v>
      </c>
      <c r="BM1877" s="2" t="s">
        <v>3375</v>
      </c>
      <c r="BN1877" s="2" t="s">
        <v>8280</v>
      </c>
      <c r="BO1877" s="2" t="s">
        <v>105</v>
      </c>
      <c r="BP1877" s="2" t="s">
        <v>7189</v>
      </c>
      <c r="BQ1877" s="2" t="s">
        <v>3376</v>
      </c>
      <c r="BR1877" s="2" t="s">
        <v>11466</v>
      </c>
      <c r="BS1877" s="2" t="s">
        <v>3377</v>
      </c>
      <c r="BT1877" s="2" t="s">
        <v>7093</v>
      </c>
    </row>
    <row r="1878" spans="1:72" ht="13.5" customHeight="1">
      <c r="A1878" s="5" t="str">
        <f>HYPERLINK("http://kyu.snu.ac.kr/sdhj/index.jsp?type=hj/GK14610_00IM0001_016b.jpg","1714_수서면_016b")</f>
        <v>1714_수서면_016b</v>
      </c>
      <c r="B1878" s="2">
        <v>1714</v>
      </c>
      <c r="C1878" s="2" t="s">
        <v>10178</v>
      </c>
      <c r="D1878" s="2" t="s">
        <v>10179</v>
      </c>
      <c r="E1878" s="2">
        <v>1877</v>
      </c>
      <c r="F1878" s="2">
        <v>3</v>
      </c>
      <c r="G1878" s="2" t="s">
        <v>9342</v>
      </c>
      <c r="H1878" s="2" t="s">
        <v>9346</v>
      </c>
      <c r="I1878" s="2">
        <v>11</v>
      </c>
      <c r="L1878" s="2">
        <v>3</v>
      </c>
      <c r="M1878" s="2" t="s">
        <v>8967</v>
      </c>
      <c r="N1878" s="2" t="s">
        <v>9230</v>
      </c>
      <c r="S1878" s="2" t="s">
        <v>1166</v>
      </c>
      <c r="T1878" s="2" t="s">
        <v>5008</v>
      </c>
      <c r="W1878" s="2" t="s">
        <v>639</v>
      </c>
      <c r="X1878" s="2" t="s">
        <v>11467</v>
      </c>
      <c r="Y1878" s="2" t="s">
        <v>61</v>
      </c>
      <c r="Z1878" s="2" t="s">
        <v>5416</v>
      </c>
      <c r="AC1878" s="2">
        <v>68</v>
      </c>
      <c r="AD1878" s="2" t="s">
        <v>495</v>
      </c>
      <c r="AE1878" s="2" t="s">
        <v>6898</v>
      </c>
    </row>
    <row r="1879" spans="1:72" ht="13.5" customHeight="1">
      <c r="A1879" s="5" t="str">
        <f>HYPERLINK("http://kyu.snu.ac.kr/sdhj/index.jsp?type=hj/GK14610_00IM0001_016b.jpg","1714_수서면_016b")</f>
        <v>1714_수서면_016b</v>
      </c>
      <c r="B1879" s="2">
        <v>1714</v>
      </c>
      <c r="C1879" s="2" t="s">
        <v>9432</v>
      </c>
      <c r="D1879" s="2" t="s">
        <v>9433</v>
      </c>
      <c r="E1879" s="2">
        <v>1878</v>
      </c>
      <c r="F1879" s="2">
        <v>3</v>
      </c>
      <c r="G1879" s="2" t="s">
        <v>9342</v>
      </c>
      <c r="H1879" s="2" t="s">
        <v>9346</v>
      </c>
      <c r="I1879" s="2">
        <v>11</v>
      </c>
      <c r="L1879" s="2">
        <v>3</v>
      </c>
      <c r="M1879" s="2" t="s">
        <v>8967</v>
      </c>
      <c r="N1879" s="2" t="s">
        <v>9230</v>
      </c>
      <c r="S1879" s="2" t="s">
        <v>77</v>
      </c>
      <c r="T1879" s="2" t="s">
        <v>5010</v>
      </c>
      <c r="W1879" s="2" t="s">
        <v>68</v>
      </c>
      <c r="X1879" s="2" t="s">
        <v>11175</v>
      </c>
      <c r="Y1879" s="2" t="s">
        <v>61</v>
      </c>
      <c r="Z1879" s="2" t="s">
        <v>5416</v>
      </c>
      <c r="AC1879" s="2">
        <v>41</v>
      </c>
      <c r="AD1879" s="2" t="s">
        <v>536</v>
      </c>
      <c r="AE1879" s="2" t="s">
        <v>6907</v>
      </c>
      <c r="AJ1879" s="2" t="s">
        <v>17</v>
      </c>
      <c r="AK1879" s="2" t="s">
        <v>7078</v>
      </c>
      <c r="AL1879" s="2" t="s">
        <v>72</v>
      </c>
      <c r="AM1879" s="2" t="s">
        <v>7023</v>
      </c>
      <c r="AT1879" s="2" t="s">
        <v>123</v>
      </c>
      <c r="AU1879" s="2" t="s">
        <v>5359</v>
      </c>
      <c r="AV1879" s="2" t="s">
        <v>3378</v>
      </c>
      <c r="AW1879" s="2" t="s">
        <v>7386</v>
      </c>
      <c r="BG1879" s="2" t="s">
        <v>38</v>
      </c>
      <c r="BH1879" s="2" t="s">
        <v>5224</v>
      </c>
      <c r="BI1879" s="2" t="s">
        <v>3379</v>
      </c>
      <c r="BJ1879" s="2" t="s">
        <v>7307</v>
      </c>
      <c r="BK1879" s="2" t="s">
        <v>38</v>
      </c>
      <c r="BL1879" s="2" t="s">
        <v>5224</v>
      </c>
      <c r="BM1879" s="2" t="s">
        <v>3337</v>
      </c>
      <c r="BN1879" s="2" t="s">
        <v>8279</v>
      </c>
      <c r="BO1879" s="2" t="s">
        <v>105</v>
      </c>
      <c r="BP1879" s="2" t="s">
        <v>7189</v>
      </c>
      <c r="BQ1879" s="2" t="s">
        <v>3380</v>
      </c>
      <c r="BR1879" s="2" t="s">
        <v>10033</v>
      </c>
      <c r="BS1879" s="2" t="s">
        <v>2758</v>
      </c>
      <c r="BT1879" s="2" t="s">
        <v>7123</v>
      </c>
    </row>
    <row r="1880" spans="1:72" ht="13.5" customHeight="1">
      <c r="A1880" s="5" t="str">
        <f>HYPERLINK("http://kyu.snu.ac.kr/sdhj/index.jsp?type=hj/GK14610_00IM0001_016b.jpg","1714_수서면_016b")</f>
        <v>1714_수서면_016b</v>
      </c>
      <c r="B1880" s="2">
        <v>1714</v>
      </c>
      <c r="C1880" s="2" t="s">
        <v>9720</v>
      </c>
      <c r="D1880" s="2" t="s">
        <v>9721</v>
      </c>
      <c r="E1880" s="2">
        <v>1879</v>
      </c>
      <c r="F1880" s="2">
        <v>3</v>
      </c>
      <c r="G1880" s="2" t="s">
        <v>9342</v>
      </c>
      <c r="H1880" s="2" t="s">
        <v>9346</v>
      </c>
      <c r="I1880" s="2">
        <v>11</v>
      </c>
      <c r="L1880" s="2">
        <v>3</v>
      </c>
      <c r="M1880" s="2" t="s">
        <v>8967</v>
      </c>
      <c r="N1880" s="2" t="s">
        <v>9230</v>
      </c>
      <c r="T1880" s="2" t="s">
        <v>11468</v>
      </c>
      <c r="U1880" s="2" t="s">
        <v>672</v>
      </c>
      <c r="V1880" s="2" t="s">
        <v>5073</v>
      </c>
      <c r="Y1880" s="2" t="s">
        <v>3381</v>
      </c>
      <c r="Z1880" s="2" t="s">
        <v>6006</v>
      </c>
      <c r="AC1880" s="2">
        <v>18</v>
      </c>
      <c r="AD1880" s="2" t="s">
        <v>897</v>
      </c>
      <c r="AE1880" s="2" t="s">
        <v>6871</v>
      </c>
    </row>
    <row r="1881" spans="1:72" ht="13.5" customHeight="1">
      <c r="A1881" s="5" t="str">
        <f>HYPERLINK("http://kyu.snu.ac.kr/sdhj/index.jsp?type=hj/GK14610_00IM0001_016b.jpg","1714_수서면_016b")</f>
        <v>1714_수서면_016b</v>
      </c>
      <c r="B1881" s="2">
        <v>1714</v>
      </c>
      <c r="C1881" s="2" t="s">
        <v>9432</v>
      </c>
      <c r="D1881" s="2" t="s">
        <v>9433</v>
      </c>
      <c r="E1881" s="2">
        <v>1880</v>
      </c>
      <c r="F1881" s="2">
        <v>3</v>
      </c>
      <c r="G1881" s="2" t="s">
        <v>9342</v>
      </c>
      <c r="H1881" s="2" t="s">
        <v>9346</v>
      </c>
      <c r="I1881" s="2">
        <v>11</v>
      </c>
      <c r="L1881" s="2">
        <v>3</v>
      </c>
      <c r="M1881" s="2" t="s">
        <v>8967</v>
      </c>
      <c r="N1881" s="2" t="s">
        <v>9230</v>
      </c>
      <c r="S1881" s="2" t="s">
        <v>1166</v>
      </c>
      <c r="T1881" s="2" t="s">
        <v>5008</v>
      </c>
      <c r="Y1881" s="2" t="s">
        <v>3382</v>
      </c>
      <c r="Z1881" s="2" t="s">
        <v>5731</v>
      </c>
      <c r="AF1881" s="2" t="s">
        <v>826</v>
      </c>
      <c r="AG1881" s="2" t="s">
        <v>6960</v>
      </c>
      <c r="AH1881" s="2" t="s">
        <v>157</v>
      </c>
      <c r="AI1881" s="2" t="s">
        <v>7016</v>
      </c>
    </row>
    <row r="1882" spans="1:72" ht="13.5" customHeight="1">
      <c r="A1882" s="5" t="str">
        <f>HYPERLINK("http://kyu.snu.ac.kr/sdhj/index.jsp?type=hj/GK14610_00IM0001_016b.jpg","1714_수서면_016b")</f>
        <v>1714_수서면_016b</v>
      </c>
      <c r="B1882" s="2">
        <v>1714</v>
      </c>
      <c r="C1882" s="2" t="s">
        <v>9828</v>
      </c>
      <c r="D1882" s="2" t="s">
        <v>9829</v>
      </c>
      <c r="E1882" s="2">
        <v>1881</v>
      </c>
      <c r="F1882" s="2">
        <v>3</v>
      </c>
      <c r="G1882" s="2" t="s">
        <v>9342</v>
      </c>
      <c r="H1882" s="2" t="s">
        <v>9346</v>
      </c>
      <c r="I1882" s="2">
        <v>11</v>
      </c>
      <c r="L1882" s="2">
        <v>4</v>
      </c>
      <c r="M1882" s="2" t="s">
        <v>8968</v>
      </c>
      <c r="N1882" s="2" t="s">
        <v>9231</v>
      </c>
      <c r="T1882" s="2" t="s">
        <v>11388</v>
      </c>
      <c r="U1882" s="2" t="s">
        <v>347</v>
      </c>
      <c r="V1882" s="2" t="s">
        <v>5076</v>
      </c>
      <c r="W1882" s="2" t="s">
        <v>864</v>
      </c>
      <c r="X1882" s="2" t="s">
        <v>5404</v>
      </c>
      <c r="Y1882" s="2" t="s">
        <v>3383</v>
      </c>
      <c r="Z1882" s="2" t="s">
        <v>5808</v>
      </c>
      <c r="AC1882" s="2">
        <v>42</v>
      </c>
      <c r="AD1882" s="2" t="s">
        <v>145</v>
      </c>
      <c r="AE1882" s="2" t="s">
        <v>6872</v>
      </c>
      <c r="AJ1882" s="2" t="s">
        <v>17</v>
      </c>
      <c r="AK1882" s="2" t="s">
        <v>7078</v>
      </c>
      <c r="AL1882" s="2" t="s">
        <v>805</v>
      </c>
      <c r="AM1882" s="2" t="s">
        <v>7097</v>
      </c>
      <c r="AT1882" s="2" t="s">
        <v>725</v>
      </c>
      <c r="AU1882" s="2" t="s">
        <v>7187</v>
      </c>
      <c r="AV1882" s="2" t="s">
        <v>3384</v>
      </c>
      <c r="AW1882" s="2" t="s">
        <v>7339</v>
      </c>
      <c r="BG1882" s="2" t="s">
        <v>725</v>
      </c>
      <c r="BH1882" s="2" t="s">
        <v>7187</v>
      </c>
      <c r="BI1882" s="2" t="s">
        <v>3280</v>
      </c>
      <c r="BJ1882" s="2" t="s">
        <v>6877</v>
      </c>
      <c r="BK1882" s="2" t="s">
        <v>3385</v>
      </c>
      <c r="BL1882" s="2" t="s">
        <v>8137</v>
      </c>
      <c r="BM1882" s="2" t="s">
        <v>3282</v>
      </c>
      <c r="BN1882" s="2" t="s">
        <v>8256</v>
      </c>
      <c r="BO1882" s="2" t="s">
        <v>725</v>
      </c>
      <c r="BP1882" s="2" t="s">
        <v>7187</v>
      </c>
      <c r="BQ1882" s="2" t="s">
        <v>3386</v>
      </c>
      <c r="BR1882" s="2" t="s">
        <v>8568</v>
      </c>
      <c r="BS1882" s="2" t="s">
        <v>428</v>
      </c>
      <c r="BT1882" s="2" t="s">
        <v>7000</v>
      </c>
    </row>
    <row r="1883" spans="1:72" ht="13.5" customHeight="1">
      <c r="A1883" s="5" t="str">
        <f>HYPERLINK("http://kyu.snu.ac.kr/sdhj/index.jsp?type=hj/GK14610_00IM0001_016b.jpg","1714_수서면_016b")</f>
        <v>1714_수서면_016b</v>
      </c>
      <c r="B1883" s="2">
        <v>1714</v>
      </c>
      <c r="C1883" s="2" t="s">
        <v>9914</v>
      </c>
      <c r="D1883" s="2" t="s">
        <v>9915</v>
      </c>
      <c r="E1883" s="2">
        <v>1882</v>
      </c>
      <c r="F1883" s="2">
        <v>3</v>
      </c>
      <c r="G1883" s="2" t="s">
        <v>9342</v>
      </c>
      <c r="H1883" s="2" t="s">
        <v>9346</v>
      </c>
      <c r="I1883" s="2">
        <v>11</v>
      </c>
      <c r="L1883" s="2">
        <v>4</v>
      </c>
      <c r="M1883" s="2" t="s">
        <v>8968</v>
      </c>
      <c r="N1883" s="2" t="s">
        <v>9231</v>
      </c>
      <c r="S1883" s="2" t="s">
        <v>142</v>
      </c>
      <c r="T1883" s="2" t="s">
        <v>5016</v>
      </c>
      <c r="W1883" s="2" t="s">
        <v>234</v>
      </c>
      <c r="X1883" s="2" t="s">
        <v>5398</v>
      </c>
      <c r="Y1883" s="2" t="s">
        <v>764</v>
      </c>
      <c r="Z1883" s="2" t="s">
        <v>5449</v>
      </c>
      <c r="AC1883" s="2">
        <v>59</v>
      </c>
      <c r="AD1883" s="2" t="s">
        <v>498</v>
      </c>
      <c r="AE1883" s="2" t="s">
        <v>6901</v>
      </c>
    </row>
    <row r="1884" spans="1:72" ht="13.5" customHeight="1">
      <c r="A1884" s="5" t="str">
        <f>HYPERLINK("http://kyu.snu.ac.kr/sdhj/index.jsp?type=hj/GK14610_00IM0001_016b.jpg","1714_수서면_016b")</f>
        <v>1714_수서면_016b</v>
      </c>
      <c r="B1884" s="2">
        <v>1714</v>
      </c>
      <c r="C1884" s="2" t="s">
        <v>10166</v>
      </c>
      <c r="D1884" s="2" t="s">
        <v>10167</v>
      </c>
      <c r="E1884" s="2">
        <v>1883</v>
      </c>
      <c r="F1884" s="2">
        <v>3</v>
      </c>
      <c r="G1884" s="2" t="s">
        <v>9342</v>
      </c>
      <c r="H1884" s="2" t="s">
        <v>9346</v>
      </c>
      <c r="I1884" s="2">
        <v>11</v>
      </c>
      <c r="L1884" s="2">
        <v>4</v>
      </c>
      <c r="M1884" s="2" t="s">
        <v>8968</v>
      </c>
      <c r="N1884" s="2" t="s">
        <v>9231</v>
      </c>
      <c r="S1884" s="2" t="s">
        <v>77</v>
      </c>
      <c r="T1884" s="2" t="s">
        <v>5010</v>
      </c>
      <c r="W1884" s="2" t="s">
        <v>1607</v>
      </c>
      <c r="X1884" s="2" t="s">
        <v>5389</v>
      </c>
      <c r="Y1884" s="2" t="s">
        <v>764</v>
      </c>
      <c r="Z1884" s="2" t="s">
        <v>5449</v>
      </c>
      <c r="AC1884" s="2">
        <v>32</v>
      </c>
      <c r="AD1884" s="2" t="s">
        <v>412</v>
      </c>
      <c r="AE1884" s="2" t="s">
        <v>6887</v>
      </c>
      <c r="AJ1884" s="2" t="s">
        <v>765</v>
      </c>
      <c r="AK1884" s="2" t="s">
        <v>7079</v>
      </c>
      <c r="AL1884" s="2" t="s">
        <v>3387</v>
      </c>
      <c r="AM1884" s="2" t="s">
        <v>7102</v>
      </c>
      <c r="AT1884" s="2" t="s">
        <v>347</v>
      </c>
      <c r="AU1884" s="2" t="s">
        <v>5076</v>
      </c>
      <c r="AV1884" s="2" t="s">
        <v>3388</v>
      </c>
      <c r="AW1884" s="2" t="s">
        <v>6850</v>
      </c>
      <c r="BG1884" s="2" t="s">
        <v>717</v>
      </c>
      <c r="BH1884" s="2" t="s">
        <v>5257</v>
      </c>
      <c r="BI1884" s="2" t="s">
        <v>3389</v>
      </c>
      <c r="BJ1884" s="2" t="s">
        <v>7919</v>
      </c>
      <c r="BK1884" s="2" t="s">
        <v>3390</v>
      </c>
      <c r="BL1884" s="2" t="s">
        <v>7781</v>
      </c>
      <c r="BM1884" s="2" t="s">
        <v>3391</v>
      </c>
      <c r="BN1884" s="2" t="s">
        <v>11469</v>
      </c>
      <c r="BO1884" s="2" t="s">
        <v>725</v>
      </c>
      <c r="BP1884" s="2" t="s">
        <v>7187</v>
      </c>
      <c r="BQ1884" s="2" t="s">
        <v>3392</v>
      </c>
      <c r="BR1884" s="2" t="s">
        <v>8598</v>
      </c>
      <c r="BS1884" s="2" t="s">
        <v>503</v>
      </c>
      <c r="BT1884" s="2" t="s">
        <v>7037</v>
      </c>
    </row>
    <row r="1885" spans="1:72" ht="13.5" customHeight="1">
      <c r="A1885" s="5" t="str">
        <f>HYPERLINK("http://kyu.snu.ac.kr/sdhj/index.jsp?type=hj/GK14610_00IM0001_016b.jpg","1714_수서면_016b")</f>
        <v>1714_수서면_016b</v>
      </c>
      <c r="B1885" s="2">
        <v>1714</v>
      </c>
      <c r="C1885" s="2" t="s">
        <v>10166</v>
      </c>
      <c r="D1885" s="2" t="s">
        <v>10167</v>
      </c>
      <c r="E1885" s="2">
        <v>1884</v>
      </c>
      <c r="F1885" s="2">
        <v>3</v>
      </c>
      <c r="G1885" s="2" t="s">
        <v>9342</v>
      </c>
      <c r="H1885" s="2" t="s">
        <v>9346</v>
      </c>
      <c r="I1885" s="2">
        <v>11</v>
      </c>
      <c r="L1885" s="2">
        <v>4</v>
      </c>
      <c r="M1885" s="2" t="s">
        <v>8968</v>
      </c>
      <c r="N1885" s="2" t="s">
        <v>9231</v>
      </c>
      <c r="S1885" s="2" t="s">
        <v>962</v>
      </c>
      <c r="T1885" s="2" t="s">
        <v>5022</v>
      </c>
      <c r="U1885" s="2" t="s">
        <v>347</v>
      </c>
      <c r="V1885" s="2" t="s">
        <v>5076</v>
      </c>
      <c r="Y1885" s="2" t="s">
        <v>3393</v>
      </c>
      <c r="Z1885" s="2" t="s">
        <v>6005</v>
      </c>
      <c r="AF1885" s="2" t="s">
        <v>48</v>
      </c>
      <c r="AG1885" s="2" t="s">
        <v>6919</v>
      </c>
    </row>
    <row r="1886" spans="1:72" ht="13.5" customHeight="1">
      <c r="A1886" s="5" t="str">
        <f>HYPERLINK("http://kyu.snu.ac.kr/sdhj/index.jsp?type=hj/GK14610_00IM0001_016b.jpg","1714_수서면_016b")</f>
        <v>1714_수서면_016b</v>
      </c>
      <c r="B1886" s="2">
        <v>1714</v>
      </c>
      <c r="C1886" s="2" t="s">
        <v>10166</v>
      </c>
      <c r="D1886" s="2" t="s">
        <v>10167</v>
      </c>
      <c r="E1886" s="2">
        <v>1885</v>
      </c>
      <c r="F1886" s="2">
        <v>3</v>
      </c>
      <c r="G1886" s="2" t="s">
        <v>9342</v>
      </c>
      <c r="H1886" s="2" t="s">
        <v>9346</v>
      </c>
      <c r="I1886" s="2">
        <v>11</v>
      </c>
      <c r="L1886" s="2">
        <v>4</v>
      </c>
      <c r="M1886" s="2" t="s">
        <v>8968</v>
      </c>
      <c r="N1886" s="2" t="s">
        <v>9231</v>
      </c>
      <c r="S1886" s="2" t="s">
        <v>962</v>
      </c>
      <c r="T1886" s="2" t="s">
        <v>5022</v>
      </c>
      <c r="U1886" s="2" t="s">
        <v>347</v>
      </c>
      <c r="V1886" s="2" t="s">
        <v>5076</v>
      </c>
      <c r="Y1886" s="2" t="s">
        <v>3394</v>
      </c>
      <c r="Z1886" s="2" t="s">
        <v>5898</v>
      </c>
      <c r="AC1886" s="2">
        <v>22</v>
      </c>
      <c r="AD1886" s="2" t="s">
        <v>579</v>
      </c>
      <c r="AE1886" s="2" t="s">
        <v>6894</v>
      </c>
      <c r="AF1886" s="2" t="s">
        <v>63</v>
      </c>
      <c r="AG1886" s="2" t="s">
        <v>6918</v>
      </c>
      <c r="BF1886" s="2" t="s">
        <v>56</v>
      </c>
    </row>
    <row r="1887" spans="1:72" ht="13.5" customHeight="1">
      <c r="A1887" s="5" t="str">
        <f>HYPERLINK("http://kyu.snu.ac.kr/sdhj/index.jsp?type=hj/GK14610_00IM0001_016b.jpg","1714_수서면_016b")</f>
        <v>1714_수서면_016b</v>
      </c>
      <c r="B1887" s="2">
        <v>1714</v>
      </c>
      <c r="C1887" s="2" t="s">
        <v>10166</v>
      </c>
      <c r="D1887" s="2" t="s">
        <v>10167</v>
      </c>
      <c r="E1887" s="2">
        <v>1886</v>
      </c>
      <c r="F1887" s="2">
        <v>3</v>
      </c>
      <c r="G1887" s="2" t="s">
        <v>9342</v>
      </c>
      <c r="H1887" s="2" t="s">
        <v>9346</v>
      </c>
      <c r="I1887" s="2">
        <v>11</v>
      </c>
      <c r="L1887" s="2">
        <v>4</v>
      </c>
      <c r="M1887" s="2" t="s">
        <v>8968</v>
      </c>
      <c r="N1887" s="2" t="s">
        <v>9231</v>
      </c>
      <c r="S1887" s="2" t="s">
        <v>67</v>
      </c>
      <c r="T1887" s="2" t="s">
        <v>5020</v>
      </c>
      <c r="AC1887" s="2">
        <v>14</v>
      </c>
      <c r="AD1887" s="2" t="s">
        <v>466</v>
      </c>
      <c r="AE1887" s="2" t="s">
        <v>6877</v>
      </c>
    </row>
    <row r="1888" spans="1:72" ht="13.5" customHeight="1">
      <c r="A1888" s="5" t="str">
        <f>HYPERLINK("http://kyu.snu.ac.kr/sdhj/index.jsp?type=hj/GK14610_00IM0001_016b.jpg","1714_수서면_016b")</f>
        <v>1714_수서면_016b</v>
      </c>
      <c r="B1888" s="2">
        <v>1714</v>
      </c>
      <c r="C1888" s="2" t="s">
        <v>10166</v>
      </c>
      <c r="D1888" s="2" t="s">
        <v>10167</v>
      </c>
      <c r="E1888" s="2">
        <v>1887</v>
      </c>
      <c r="F1888" s="2">
        <v>3</v>
      </c>
      <c r="G1888" s="2" t="s">
        <v>9342</v>
      </c>
      <c r="H1888" s="2" t="s">
        <v>9346</v>
      </c>
      <c r="I1888" s="2">
        <v>11</v>
      </c>
      <c r="L1888" s="2">
        <v>4</v>
      </c>
      <c r="M1888" s="2" t="s">
        <v>8968</v>
      </c>
      <c r="N1888" s="2" t="s">
        <v>9231</v>
      </c>
      <c r="S1888" s="2" t="s">
        <v>67</v>
      </c>
      <c r="T1888" s="2" t="s">
        <v>5020</v>
      </c>
      <c r="AG1888" s="2" t="s">
        <v>11470</v>
      </c>
      <c r="BF1888" s="2" t="s">
        <v>56</v>
      </c>
    </row>
    <row r="1889" spans="1:58" ht="13.5" customHeight="1">
      <c r="A1889" s="5" t="str">
        <f>HYPERLINK("http://kyu.snu.ac.kr/sdhj/index.jsp?type=hj/GK14610_00IM0001_016b.jpg","1714_수서면_016b")</f>
        <v>1714_수서면_016b</v>
      </c>
      <c r="B1889" s="2">
        <v>1714</v>
      </c>
      <c r="C1889" s="2" t="s">
        <v>10166</v>
      </c>
      <c r="D1889" s="2" t="s">
        <v>10167</v>
      </c>
      <c r="E1889" s="2">
        <v>1888</v>
      </c>
      <c r="F1889" s="2">
        <v>3</v>
      </c>
      <c r="G1889" s="2" t="s">
        <v>9342</v>
      </c>
      <c r="H1889" s="2" t="s">
        <v>9346</v>
      </c>
      <c r="I1889" s="2">
        <v>11</v>
      </c>
      <c r="L1889" s="2">
        <v>4</v>
      </c>
      <c r="M1889" s="2" t="s">
        <v>8968</v>
      </c>
      <c r="N1889" s="2" t="s">
        <v>9231</v>
      </c>
      <c r="S1889" s="2" t="s">
        <v>67</v>
      </c>
      <c r="T1889" s="2" t="s">
        <v>5020</v>
      </c>
      <c r="AF1889" s="2" t="s">
        <v>11471</v>
      </c>
      <c r="AG1889" s="2" t="s">
        <v>11472</v>
      </c>
      <c r="BF1889" s="2" t="s">
        <v>56</v>
      </c>
    </row>
    <row r="1890" spans="1:58" ht="13.5" customHeight="1">
      <c r="A1890" s="5" t="str">
        <f>HYPERLINK("http://kyu.snu.ac.kr/sdhj/index.jsp?type=hj/GK14610_00IM0001_016b.jpg","1714_수서면_016b")</f>
        <v>1714_수서면_016b</v>
      </c>
      <c r="B1890" s="2">
        <v>1714</v>
      </c>
      <c r="C1890" s="2" t="s">
        <v>10166</v>
      </c>
      <c r="D1890" s="2" t="s">
        <v>10167</v>
      </c>
      <c r="E1890" s="2">
        <v>1889</v>
      </c>
      <c r="F1890" s="2">
        <v>3</v>
      </c>
      <c r="G1890" s="2" t="s">
        <v>9342</v>
      </c>
      <c r="H1890" s="2" t="s">
        <v>9346</v>
      </c>
      <c r="I1890" s="2">
        <v>11</v>
      </c>
      <c r="L1890" s="2">
        <v>4</v>
      </c>
      <c r="M1890" s="2" t="s">
        <v>8968</v>
      </c>
      <c r="N1890" s="2" t="s">
        <v>9231</v>
      </c>
      <c r="S1890" s="2" t="s">
        <v>67</v>
      </c>
      <c r="T1890" s="2" t="s">
        <v>5020</v>
      </c>
      <c r="AC1890" s="2">
        <v>2</v>
      </c>
      <c r="AD1890" s="2" t="s">
        <v>66</v>
      </c>
      <c r="AE1890" s="2" t="s">
        <v>6881</v>
      </c>
      <c r="AF1890" s="2" t="s">
        <v>63</v>
      </c>
      <c r="AG1890" s="2" t="s">
        <v>6918</v>
      </c>
      <c r="BF1890" s="2" t="s">
        <v>56</v>
      </c>
    </row>
    <row r="1891" spans="1:58" ht="13.5" customHeight="1">
      <c r="A1891" s="5" t="str">
        <f>HYPERLINK("http://kyu.snu.ac.kr/sdhj/index.jsp?type=hj/GK14610_00IM0001_016b.jpg","1714_수서면_016b")</f>
        <v>1714_수서면_016b</v>
      </c>
      <c r="B1891" s="2">
        <v>1714</v>
      </c>
      <c r="C1891" s="2" t="s">
        <v>10166</v>
      </c>
      <c r="D1891" s="2" t="s">
        <v>10167</v>
      </c>
      <c r="E1891" s="2">
        <v>1890</v>
      </c>
      <c r="F1891" s="2">
        <v>3</v>
      </c>
      <c r="G1891" s="2" t="s">
        <v>9342</v>
      </c>
      <c r="H1891" s="2" t="s">
        <v>9346</v>
      </c>
      <c r="I1891" s="2">
        <v>11</v>
      </c>
      <c r="L1891" s="2">
        <v>4</v>
      </c>
      <c r="M1891" s="2" t="s">
        <v>8968</v>
      </c>
      <c r="N1891" s="2" t="s">
        <v>9231</v>
      </c>
      <c r="T1891" s="2" t="s">
        <v>11473</v>
      </c>
      <c r="U1891" s="2" t="s">
        <v>313</v>
      </c>
      <c r="V1891" s="2" t="s">
        <v>5072</v>
      </c>
      <c r="Y1891" s="2" t="s">
        <v>3395</v>
      </c>
      <c r="Z1891" s="2" t="s">
        <v>6004</v>
      </c>
      <c r="AC1891" s="2">
        <v>62</v>
      </c>
      <c r="AD1891" s="2" t="s">
        <v>66</v>
      </c>
      <c r="AE1891" s="2" t="s">
        <v>6881</v>
      </c>
      <c r="AF1891" s="2" t="s">
        <v>3396</v>
      </c>
      <c r="AG1891" s="2" t="s">
        <v>6959</v>
      </c>
    </row>
    <row r="1892" spans="1:58" ht="13.5" customHeight="1">
      <c r="A1892" s="5" t="str">
        <f>HYPERLINK("http://kyu.snu.ac.kr/sdhj/index.jsp?type=hj/GK14610_00IM0001_016b.jpg","1714_수서면_016b")</f>
        <v>1714_수서면_016b</v>
      </c>
      <c r="B1892" s="2">
        <v>1714</v>
      </c>
      <c r="C1892" s="2" t="s">
        <v>10166</v>
      </c>
      <c r="D1892" s="2" t="s">
        <v>10167</v>
      </c>
      <c r="E1892" s="2">
        <v>1891</v>
      </c>
      <c r="F1892" s="2">
        <v>3</v>
      </c>
      <c r="G1892" s="2" t="s">
        <v>9342</v>
      </c>
      <c r="H1892" s="2" t="s">
        <v>9346</v>
      </c>
      <c r="I1892" s="2">
        <v>11</v>
      </c>
      <c r="L1892" s="2">
        <v>4</v>
      </c>
      <c r="M1892" s="2" t="s">
        <v>8968</v>
      </c>
      <c r="N1892" s="2" t="s">
        <v>9231</v>
      </c>
      <c r="T1892" s="2" t="s">
        <v>11473</v>
      </c>
      <c r="U1892" s="2" t="s">
        <v>672</v>
      </c>
      <c r="V1892" s="2" t="s">
        <v>5073</v>
      </c>
      <c r="Y1892" s="2" t="s">
        <v>1798</v>
      </c>
      <c r="Z1892" s="2" t="s">
        <v>6003</v>
      </c>
      <c r="AC1892" s="2">
        <v>65</v>
      </c>
      <c r="AD1892" s="2" t="s">
        <v>386</v>
      </c>
      <c r="AE1892" s="2" t="s">
        <v>6875</v>
      </c>
      <c r="AG1892" s="2" t="s">
        <v>11474</v>
      </c>
      <c r="BD1892" s="2" t="s">
        <v>81</v>
      </c>
      <c r="BE1892" s="2" t="s">
        <v>7388</v>
      </c>
      <c r="BF1892" s="2" t="s">
        <v>11475</v>
      </c>
    </row>
    <row r="1893" spans="1:58" ht="13.5" customHeight="1">
      <c r="A1893" s="5" t="str">
        <f>HYPERLINK("http://kyu.snu.ac.kr/sdhj/index.jsp?type=hj/GK14610_00IM0001_016b.jpg","1714_수서면_016b")</f>
        <v>1714_수서면_016b</v>
      </c>
      <c r="B1893" s="2">
        <v>1714</v>
      </c>
      <c r="C1893" s="2" t="s">
        <v>10166</v>
      </c>
      <c r="D1893" s="2" t="s">
        <v>10167</v>
      </c>
      <c r="E1893" s="2">
        <v>1892</v>
      </c>
      <c r="F1893" s="2">
        <v>3</v>
      </c>
      <c r="G1893" s="2" t="s">
        <v>9342</v>
      </c>
      <c r="H1893" s="2" t="s">
        <v>9346</v>
      </c>
      <c r="I1893" s="2">
        <v>11</v>
      </c>
      <c r="L1893" s="2">
        <v>4</v>
      </c>
      <c r="M1893" s="2" t="s">
        <v>8968</v>
      </c>
      <c r="N1893" s="2" t="s">
        <v>9231</v>
      </c>
      <c r="T1893" s="2" t="s">
        <v>11473</v>
      </c>
      <c r="U1893" s="2" t="s">
        <v>313</v>
      </c>
      <c r="V1893" s="2" t="s">
        <v>5072</v>
      </c>
      <c r="Y1893" s="2" t="s">
        <v>3397</v>
      </c>
      <c r="Z1893" s="2" t="s">
        <v>6002</v>
      </c>
      <c r="AC1893" s="2">
        <v>50</v>
      </c>
      <c r="AD1893" s="2" t="s">
        <v>165</v>
      </c>
      <c r="AE1893" s="2" t="s">
        <v>6860</v>
      </c>
      <c r="AF1893" s="2" t="s">
        <v>11476</v>
      </c>
      <c r="AG1893" s="2" t="s">
        <v>11477</v>
      </c>
      <c r="BB1893" s="2" t="s">
        <v>313</v>
      </c>
      <c r="BC1893" s="2" t="s">
        <v>5072</v>
      </c>
      <c r="BD1893" s="2" t="s">
        <v>3398</v>
      </c>
      <c r="BE1893" s="2" t="s">
        <v>7686</v>
      </c>
      <c r="BF1893" s="2" t="s">
        <v>11478</v>
      </c>
    </row>
    <row r="1894" spans="1:58" ht="13.5" customHeight="1">
      <c r="A1894" s="5" t="str">
        <f>HYPERLINK("http://kyu.snu.ac.kr/sdhj/index.jsp?type=hj/GK14610_00IM0001_016b.jpg","1714_수서면_016b")</f>
        <v>1714_수서면_016b</v>
      </c>
      <c r="B1894" s="2">
        <v>1714</v>
      </c>
      <c r="C1894" s="2" t="s">
        <v>10166</v>
      </c>
      <c r="D1894" s="2" t="s">
        <v>10167</v>
      </c>
      <c r="E1894" s="2">
        <v>1893</v>
      </c>
      <c r="F1894" s="2">
        <v>3</v>
      </c>
      <c r="G1894" s="2" t="s">
        <v>9342</v>
      </c>
      <c r="H1894" s="2" t="s">
        <v>9346</v>
      </c>
      <c r="I1894" s="2">
        <v>11</v>
      </c>
      <c r="L1894" s="2">
        <v>4</v>
      </c>
      <c r="M1894" s="2" t="s">
        <v>8968</v>
      </c>
      <c r="N1894" s="2" t="s">
        <v>9231</v>
      </c>
      <c r="T1894" s="2" t="s">
        <v>11473</v>
      </c>
      <c r="U1894" s="2" t="s">
        <v>313</v>
      </c>
      <c r="V1894" s="2" t="s">
        <v>5072</v>
      </c>
      <c r="Y1894" s="2" t="s">
        <v>488</v>
      </c>
      <c r="Z1894" s="2" t="s">
        <v>6001</v>
      </c>
      <c r="AF1894" s="2" t="s">
        <v>2453</v>
      </c>
      <c r="AG1894" s="2" t="s">
        <v>6958</v>
      </c>
    </row>
    <row r="1895" spans="1:58" ht="13.5" customHeight="1">
      <c r="A1895" s="5" t="str">
        <f>HYPERLINK("http://kyu.snu.ac.kr/sdhj/index.jsp?type=hj/GK14610_00IM0001_016b.jpg","1714_수서면_016b")</f>
        <v>1714_수서면_016b</v>
      </c>
      <c r="B1895" s="2">
        <v>1714</v>
      </c>
      <c r="C1895" s="2" t="s">
        <v>10166</v>
      </c>
      <c r="D1895" s="2" t="s">
        <v>10167</v>
      </c>
      <c r="E1895" s="2">
        <v>1894</v>
      </c>
      <c r="F1895" s="2">
        <v>3</v>
      </c>
      <c r="G1895" s="2" t="s">
        <v>9342</v>
      </c>
      <c r="H1895" s="2" t="s">
        <v>9346</v>
      </c>
      <c r="I1895" s="2">
        <v>11</v>
      </c>
      <c r="L1895" s="2">
        <v>4</v>
      </c>
      <c r="M1895" s="2" t="s">
        <v>8968</v>
      </c>
      <c r="N1895" s="2" t="s">
        <v>9231</v>
      </c>
      <c r="T1895" s="2" t="s">
        <v>11473</v>
      </c>
      <c r="U1895" s="2" t="s">
        <v>672</v>
      </c>
      <c r="V1895" s="2" t="s">
        <v>5073</v>
      </c>
      <c r="Y1895" s="2" t="s">
        <v>3399</v>
      </c>
      <c r="Z1895" s="2" t="s">
        <v>6000</v>
      </c>
      <c r="AC1895" s="2">
        <v>44</v>
      </c>
      <c r="AD1895" s="2" t="s">
        <v>878</v>
      </c>
      <c r="AE1895" s="2" t="s">
        <v>6859</v>
      </c>
      <c r="AF1895" s="2" t="s">
        <v>3400</v>
      </c>
      <c r="AG1895" s="2" t="s">
        <v>6957</v>
      </c>
    </row>
    <row r="1896" spans="1:58" ht="13.5" customHeight="1">
      <c r="A1896" s="5" t="str">
        <f>HYPERLINK("http://kyu.snu.ac.kr/sdhj/index.jsp?type=hj/GK14610_00IM0001_016b.jpg","1714_수서면_016b")</f>
        <v>1714_수서면_016b</v>
      </c>
      <c r="B1896" s="2">
        <v>1714</v>
      </c>
      <c r="C1896" s="2" t="s">
        <v>10166</v>
      </c>
      <c r="D1896" s="2" t="s">
        <v>10167</v>
      </c>
      <c r="E1896" s="2">
        <v>1895</v>
      </c>
      <c r="F1896" s="2">
        <v>3</v>
      </c>
      <c r="G1896" s="2" t="s">
        <v>9342</v>
      </c>
      <c r="H1896" s="2" t="s">
        <v>9346</v>
      </c>
      <c r="I1896" s="2">
        <v>11</v>
      </c>
      <c r="L1896" s="2">
        <v>4</v>
      </c>
      <c r="M1896" s="2" t="s">
        <v>8968</v>
      </c>
      <c r="N1896" s="2" t="s">
        <v>9231</v>
      </c>
      <c r="S1896" s="2" t="s">
        <v>3401</v>
      </c>
      <c r="T1896" s="2" t="s">
        <v>5028</v>
      </c>
      <c r="Y1896" s="2" t="s">
        <v>3402</v>
      </c>
      <c r="Z1896" s="2" t="s">
        <v>5999</v>
      </c>
      <c r="AC1896" s="2">
        <v>40</v>
      </c>
      <c r="AD1896" s="2" t="s">
        <v>221</v>
      </c>
      <c r="AE1896" s="2" t="s">
        <v>6885</v>
      </c>
      <c r="AF1896" s="2" t="s">
        <v>2449</v>
      </c>
      <c r="AG1896" s="2" t="s">
        <v>6956</v>
      </c>
    </row>
    <row r="1897" spans="1:58" ht="13.5" customHeight="1">
      <c r="A1897" s="5" t="str">
        <f>HYPERLINK("http://kyu.snu.ac.kr/sdhj/index.jsp?type=hj/GK14610_00IM0001_016b.jpg","1714_수서면_016b")</f>
        <v>1714_수서면_016b</v>
      </c>
      <c r="B1897" s="2">
        <v>1714</v>
      </c>
      <c r="C1897" s="2" t="s">
        <v>10166</v>
      </c>
      <c r="D1897" s="2" t="s">
        <v>10167</v>
      </c>
      <c r="E1897" s="2">
        <v>1896</v>
      </c>
      <c r="F1897" s="2">
        <v>3</v>
      </c>
      <c r="G1897" s="2" t="s">
        <v>9342</v>
      </c>
      <c r="H1897" s="2" t="s">
        <v>9346</v>
      </c>
      <c r="I1897" s="2">
        <v>11</v>
      </c>
      <c r="L1897" s="2">
        <v>4</v>
      </c>
      <c r="M1897" s="2" t="s">
        <v>8968</v>
      </c>
      <c r="N1897" s="2" t="s">
        <v>9231</v>
      </c>
      <c r="T1897" s="2" t="s">
        <v>11473</v>
      </c>
      <c r="U1897" s="2" t="s">
        <v>313</v>
      </c>
      <c r="V1897" s="2" t="s">
        <v>5072</v>
      </c>
      <c r="Y1897" s="2" t="s">
        <v>3403</v>
      </c>
      <c r="Z1897" s="2" t="s">
        <v>5998</v>
      </c>
      <c r="AF1897" s="2" t="s">
        <v>3404</v>
      </c>
      <c r="AG1897" s="2" t="s">
        <v>6955</v>
      </c>
    </row>
    <row r="1898" spans="1:58" ht="13.5" customHeight="1">
      <c r="A1898" s="5" t="str">
        <f>HYPERLINK("http://kyu.snu.ac.kr/sdhj/index.jsp?type=hj/GK14610_00IM0001_016b.jpg","1714_수서면_016b")</f>
        <v>1714_수서면_016b</v>
      </c>
      <c r="B1898" s="2">
        <v>1714</v>
      </c>
      <c r="C1898" s="2" t="s">
        <v>10444</v>
      </c>
      <c r="D1898" s="2" t="s">
        <v>10445</v>
      </c>
      <c r="E1898" s="2">
        <v>1897</v>
      </c>
      <c r="F1898" s="2">
        <v>3</v>
      </c>
      <c r="G1898" s="2" t="s">
        <v>9342</v>
      </c>
      <c r="H1898" s="2" t="s">
        <v>9346</v>
      </c>
      <c r="I1898" s="2">
        <v>11</v>
      </c>
      <c r="L1898" s="2">
        <v>4</v>
      </c>
      <c r="M1898" s="2" t="s">
        <v>8968</v>
      </c>
      <c r="N1898" s="2" t="s">
        <v>9231</v>
      </c>
      <c r="T1898" s="2" t="s">
        <v>11473</v>
      </c>
      <c r="U1898" s="2" t="s">
        <v>313</v>
      </c>
      <c r="V1898" s="2" t="s">
        <v>5072</v>
      </c>
      <c r="Y1898" s="2" t="s">
        <v>3405</v>
      </c>
      <c r="Z1898" s="2" t="s">
        <v>5997</v>
      </c>
      <c r="AC1898" s="2">
        <v>15</v>
      </c>
      <c r="AD1898" s="2" t="s">
        <v>386</v>
      </c>
      <c r="AE1898" s="2" t="s">
        <v>6875</v>
      </c>
      <c r="AG1898" s="2" t="s">
        <v>11479</v>
      </c>
      <c r="AT1898" s="2" t="s">
        <v>672</v>
      </c>
      <c r="AU1898" s="2" t="s">
        <v>5073</v>
      </c>
      <c r="AV1898" s="2" t="s">
        <v>3406</v>
      </c>
      <c r="AW1898" s="2" t="s">
        <v>7385</v>
      </c>
      <c r="BF1898" s="2" t="s">
        <v>11478</v>
      </c>
    </row>
    <row r="1899" spans="1:58" ht="13.5" customHeight="1">
      <c r="A1899" s="5" t="str">
        <f>HYPERLINK("http://kyu.snu.ac.kr/sdhj/index.jsp?type=hj/GK14610_00IM0001_016b.jpg","1714_수서면_016b")</f>
        <v>1714_수서면_016b</v>
      </c>
      <c r="B1899" s="2">
        <v>1714</v>
      </c>
      <c r="C1899" s="2" t="s">
        <v>10166</v>
      </c>
      <c r="D1899" s="2" t="s">
        <v>10167</v>
      </c>
      <c r="E1899" s="2">
        <v>1898</v>
      </c>
      <c r="F1899" s="2">
        <v>3</v>
      </c>
      <c r="G1899" s="2" t="s">
        <v>9342</v>
      </c>
      <c r="H1899" s="2" t="s">
        <v>9346</v>
      </c>
      <c r="I1899" s="2">
        <v>11</v>
      </c>
      <c r="L1899" s="2">
        <v>4</v>
      </c>
      <c r="M1899" s="2" t="s">
        <v>8968</v>
      </c>
      <c r="N1899" s="2" t="s">
        <v>9231</v>
      </c>
      <c r="T1899" s="2" t="s">
        <v>11473</v>
      </c>
      <c r="U1899" s="2" t="s">
        <v>313</v>
      </c>
      <c r="V1899" s="2" t="s">
        <v>5072</v>
      </c>
      <c r="Y1899" s="2" t="s">
        <v>3407</v>
      </c>
      <c r="Z1899" s="2" t="s">
        <v>5996</v>
      </c>
      <c r="AC1899" s="2">
        <v>13</v>
      </c>
      <c r="AD1899" s="2" t="s">
        <v>688</v>
      </c>
      <c r="AE1899" s="2" t="s">
        <v>6893</v>
      </c>
      <c r="AF1899" s="2" t="s">
        <v>11480</v>
      </c>
      <c r="AG1899" s="2" t="s">
        <v>11481</v>
      </c>
      <c r="AU1899" s="2" t="s">
        <v>5073</v>
      </c>
      <c r="AW1899" s="2" t="s">
        <v>7385</v>
      </c>
      <c r="BF1899" s="2" t="s">
        <v>11482</v>
      </c>
    </row>
    <row r="1900" spans="1:58" ht="13.5" customHeight="1">
      <c r="A1900" s="5" t="str">
        <f>HYPERLINK("http://kyu.snu.ac.kr/sdhj/index.jsp?type=hj/GK14610_00IM0001_016b.jpg","1714_수서면_016b")</f>
        <v>1714_수서면_016b</v>
      </c>
      <c r="B1900" s="2">
        <v>1714</v>
      </c>
      <c r="C1900" s="2" t="s">
        <v>10166</v>
      </c>
      <c r="D1900" s="2" t="s">
        <v>10167</v>
      </c>
      <c r="E1900" s="2">
        <v>1899</v>
      </c>
      <c r="F1900" s="2">
        <v>3</v>
      </c>
      <c r="G1900" s="2" t="s">
        <v>9342</v>
      </c>
      <c r="H1900" s="2" t="s">
        <v>9346</v>
      </c>
      <c r="I1900" s="2">
        <v>11</v>
      </c>
      <c r="L1900" s="2">
        <v>4</v>
      </c>
      <c r="M1900" s="2" t="s">
        <v>8968</v>
      </c>
      <c r="N1900" s="2" t="s">
        <v>9231</v>
      </c>
      <c r="T1900" s="2" t="s">
        <v>11473</v>
      </c>
      <c r="U1900" s="2" t="s">
        <v>313</v>
      </c>
      <c r="V1900" s="2" t="s">
        <v>5072</v>
      </c>
      <c r="Y1900" s="2" t="s">
        <v>3408</v>
      </c>
      <c r="Z1900" s="2" t="s">
        <v>5968</v>
      </c>
      <c r="AC1900" s="2">
        <v>24</v>
      </c>
      <c r="AD1900" s="2" t="s">
        <v>281</v>
      </c>
      <c r="AE1900" s="2" t="s">
        <v>6874</v>
      </c>
      <c r="AG1900" s="2" t="s">
        <v>11483</v>
      </c>
      <c r="BB1900" s="2" t="s">
        <v>313</v>
      </c>
      <c r="BC1900" s="2" t="s">
        <v>5072</v>
      </c>
      <c r="BD1900" s="2" t="s">
        <v>3409</v>
      </c>
      <c r="BE1900" s="2" t="s">
        <v>7685</v>
      </c>
      <c r="BF1900" s="2" t="s">
        <v>11478</v>
      </c>
    </row>
    <row r="1901" spans="1:58" ht="13.5" customHeight="1">
      <c r="A1901" s="5" t="str">
        <f>HYPERLINK("http://kyu.snu.ac.kr/sdhj/index.jsp?type=hj/GK14610_00IM0001_016b.jpg","1714_수서면_016b")</f>
        <v>1714_수서면_016b</v>
      </c>
      <c r="B1901" s="2">
        <v>1714</v>
      </c>
      <c r="C1901" s="2" t="s">
        <v>10166</v>
      </c>
      <c r="D1901" s="2" t="s">
        <v>10167</v>
      </c>
      <c r="E1901" s="2">
        <v>1900</v>
      </c>
      <c r="F1901" s="2">
        <v>3</v>
      </c>
      <c r="G1901" s="2" t="s">
        <v>9342</v>
      </c>
      <c r="H1901" s="2" t="s">
        <v>9346</v>
      </c>
      <c r="I1901" s="2">
        <v>11</v>
      </c>
      <c r="L1901" s="2">
        <v>4</v>
      </c>
      <c r="M1901" s="2" t="s">
        <v>8968</v>
      </c>
      <c r="N1901" s="2" t="s">
        <v>9231</v>
      </c>
      <c r="T1901" s="2" t="s">
        <v>11473</v>
      </c>
      <c r="U1901" s="2" t="s">
        <v>313</v>
      </c>
      <c r="V1901" s="2" t="s">
        <v>5072</v>
      </c>
      <c r="Y1901" s="2" t="s">
        <v>3410</v>
      </c>
      <c r="Z1901" s="2" t="s">
        <v>5994</v>
      </c>
      <c r="AC1901" s="2">
        <v>12</v>
      </c>
      <c r="AD1901" s="2" t="s">
        <v>131</v>
      </c>
      <c r="AE1901" s="2" t="s">
        <v>6870</v>
      </c>
      <c r="AF1901" s="2" t="s">
        <v>11484</v>
      </c>
      <c r="AG1901" s="2" t="s">
        <v>11485</v>
      </c>
      <c r="BB1901" s="2" t="s">
        <v>845</v>
      </c>
      <c r="BC1901" s="2" t="s">
        <v>5268</v>
      </c>
      <c r="BF1901" s="2" t="s">
        <v>11482</v>
      </c>
    </row>
    <row r="1902" spans="1:58" ht="13.5" customHeight="1">
      <c r="A1902" s="5" t="str">
        <f>HYPERLINK("http://kyu.snu.ac.kr/sdhj/index.jsp?type=hj/GK14610_00IM0001_016b.jpg","1714_수서면_016b")</f>
        <v>1714_수서면_016b</v>
      </c>
      <c r="B1902" s="2">
        <v>1714</v>
      </c>
      <c r="C1902" s="2" t="s">
        <v>10166</v>
      </c>
      <c r="D1902" s="2" t="s">
        <v>10167</v>
      </c>
      <c r="E1902" s="2">
        <v>1901</v>
      </c>
      <c r="F1902" s="2">
        <v>3</v>
      </c>
      <c r="G1902" s="2" t="s">
        <v>9342</v>
      </c>
      <c r="H1902" s="2" t="s">
        <v>9346</v>
      </c>
      <c r="I1902" s="2">
        <v>11</v>
      </c>
      <c r="L1902" s="2">
        <v>4</v>
      </c>
      <c r="M1902" s="2" t="s">
        <v>8968</v>
      </c>
      <c r="N1902" s="2" t="s">
        <v>9231</v>
      </c>
      <c r="T1902" s="2" t="s">
        <v>11473</v>
      </c>
      <c r="U1902" s="2" t="s">
        <v>313</v>
      </c>
      <c r="V1902" s="2" t="s">
        <v>5072</v>
      </c>
      <c r="Y1902" s="2" t="s">
        <v>2693</v>
      </c>
      <c r="Z1902" s="2" t="s">
        <v>5938</v>
      </c>
      <c r="AC1902" s="2">
        <v>42</v>
      </c>
      <c r="AD1902" s="2" t="s">
        <v>404</v>
      </c>
      <c r="AE1902" s="2" t="s">
        <v>6900</v>
      </c>
      <c r="AF1902" s="2" t="s">
        <v>2449</v>
      </c>
      <c r="AG1902" s="2" t="s">
        <v>6956</v>
      </c>
      <c r="BB1902" s="2" t="s">
        <v>313</v>
      </c>
      <c r="BC1902" s="2" t="s">
        <v>5072</v>
      </c>
      <c r="BD1902" s="2" t="s">
        <v>3411</v>
      </c>
      <c r="BE1902" s="2" t="s">
        <v>5995</v>
      </c>
      <c r="BF1902" s="2" t="s">
        <v>11475</v>
      </c>
    </row>
    <row r="1903" spans="1:58" ht="13.5" customHeight="1">
      <c r="A1903" s="5" t="str">
        <f>HYPERLINK("http://kyu.snu.ac.kr/sdhj/index.jsp?type=hj/GK14610_00IM0001_016b.jpg","1714_수서면_016b")</f>
        <v>1714_수서면_016b</v>
      </c>
      <c r="B1903" s="2">
        <v>1714</v>
      </c>
      <c r="C1903" s="2" t="s">
        <v>10166</v>
      </c>
      <c r="D1903" s="2" t="s">
        <v>10167</v>
      </c>
      <c r="E1903" s="2">
        <v>1902</v>
      </c>
      <c r="F1903" s="2">
        <v>3</v>
      </c>
      <c r="G1903" s="2" t="s">
        <v>9342</v>
      </c>
      <c r="H1903" s="2" t="s">
        <v>9346</v>
      </c>
      <c r="I1903" s="2">
        <v>11</v>
      </c>
      <c r="L1903" s="2">
        <v>4</v>
      </c>
      <c r="M1903" s="2" t="s">
        <v>8968</v>
      </c>
      <c r="N1903" s="2" t="s">
        <v>9231</v>
      </c>
      <c r="T1903" s="2" t="s">
        <v>11473</v>
      </c>
      <c r="U1903" s="2" t="s">
        <v>313</v>
      </c>
      <c r="V1903" s="2" t="s">
        <v>5072</v>
      </c>
      <c r="Y1903" s="2" t="s">
        <v>3411</v>
      </c>
      <c r="Z1903" s="2" t="s">
        <v>5995</v>
      </c>
      <c r="AC1903" s="2">
        <v>62</v>
      </c>
      <c r="AD1903" s="2" t="s">
        <v>66</v>
      </c>
      <c r="AE1903" s="2" t="s">
        <v>6881</v>
      </c>
      <c r="AF1903" s="2" t="s">
        <v>746</v>
      </c>
      <c r="AG1903" s="2" t="s">
        <v>6920</v>
      </c>
      <c r="AH1903" s="2" t="s">
        <v>3412</v>
      </c>
      <c r="AI1903" s="2" t="s">
        <v>6986</v>
      </c>
      <c r="BB1903" s="2" t="s">
        <v>313</v>
      </c>
      <c r="BC1903" s="2" t="s">
        <v>5072</v>
      </c>
      <c r="BD1903" s="2" t="s">
        <v>488</v>
      </c>
      <c r="BE1903" s="2" t="s">
        <v>6001</v>
      </c>
      <c r="BF1903" s="2" t="s">
        <v>11475</v>
      </c>
    </row>
    <row r="1904" spans="1:58" ht="13.5" customHeight="1">
      <c r="A1904" s="5" t="str">
        <f>HYPERLINK("http://kyu.snu.ac.kr/sdhj/index.jsp?type=hj/GK14610_00IM0001_016b.jpg","1714_수서면_016b")</f>
        <v>1714_수서면_016b</v>
      </c>
      <c r="B1904" s="2">
        <v>1714</v>
      </c>
      <c r="C1904" s="2" t="s">
        <v>10166</v>
      </c>
      <c r="D1904" s="2" t="s">
        <v>10167</v>
      </c>
      <c r="E1904" s="2">
        <v>1903</v>
      </c>
      <c r="F1904" s="2">
        <v>3</v>
      </c>
      <c r="G1904" s="2" t="s">
        <v>9342</v>
      </c>
      <c r="H1904" s="2" t="s">
        <v>9346</v>
      </c>
      <c r="I1904" s="2">
        <v>11</v>
      </c>
      <c r="L1904" s="2">
        <v>4</v>
      </c>
      <c r="M1904" s="2" t="s">
        <v>8968</v>
      </c>
      <c r="N1904" s="2" t="s">
        <v>9231</v>
      </c>
      <c r="T1904" s="2" t="s">
        <v>11473</v>
      </c>
      <c r="U1904" s="2" t="s">
        <v>313</v>
      </c>
      <c r="V1904" s="2" t="s">
        <v>5072</v>
      </c>
      <c r="Y1904" s="2" t="s">
        <v>2164</v>
      </c>
      <c r="Z1904" s="2" t="s">
        <v>5949</v>
      </c>
      <c r="AC1904" s="2">
        <v>14</v>
      </c>
      <c r="AD1904" s="2" t="s">
        <v>466</v>
      </c>
      <c r="AE1904" s="2" t="s">
        <v>6877</v>
      </c>
      <c r="AG1904" s="2" t="s">
        <v>11479</v>
      </c>
      <c r="BB1904" s="2" t="s">
        <v>313</v>
      </c>
      <c r="BC1904" s="2" t="s">
        <v>5072</v>
      </c>
      <c r="BD1904" s="2" t="s">
        <v>2693</v>
      </c>
      <c r="BE1904" s="2" t="s">
        <v>5938</v>
      </c>
      <c r="BF1904" s="2" t="s">
        <v>11478</v>
      </c>
    </row>
    <row r="1905" spans="1:72" ht="13.5" customHeight="1">
      <c r="A1905" s="5" t="str">
        <f>HYPERLINK("http://kyu.snu.ac.kr/sdhj/index.jsp?type=hj/GK14610_00IM0001_016b.jpg","1714_수서면_016b")</f>
        <v>1714_수서면_016b</v>
      </c>
      <c r="B1905" s="2">
        <v>1714</v>
      </c>
      <c r="C1905" s="2" t="s">
        <v>10166</v>
      </c>
      <c r="D1905" s="2" t="s">
        <v>10167</v>
      </c>
      <c r="E1905" s="2">
        <v>1904</v>
      </c>
      <c r="F1905" s="2">
        <v>3</v>
      </c>
      <c r="G1905" s="2" t="s">
        <v>9342</v>
      </c>
      <c r="H1905" s="2" t="s">
        <v>9346</v>
      </c>
      <c r="I1905" s="2">
        <v>11</v>
      </c>
      <c r="L1905" s="2">
        <v>4</v>
      </c>
      <c r="M1905" s="2" t="s">
        <v>8968</v>
      </c>
      <c r="N1905" s="2" t="s">
        <v>9231</v>
      </c>
      <c r="T1905" s="2" t="s">
        <v>11473</v>
      </c>
      <c r="U1905" s="2" t="s">
        <v>313</v>
      </c>
      <c r="V1905" s="2" t="s">
        <v>5072</v>
      </c>
      <c r="Y1905" s="2" t="s">
        <v>3410</v>
      </c>
      <c r="Z1905" s="2" t="s">
        <v>5994</v>
      </c>
      <c r="AC1905" s="2">
        <v>12</v>
      </c>
      <c r="AD1905" s="2" t="s">
        <v>131</v>
      </c>
      <c r="AE1905" s="2" t="s">
        <v>6870</v>
      </c>
      <c r="AF1905" s="2" t="s">
        <v>11480</v>
      </c>
      <c r="AG1905" s="2" t="s">
        <v>11481</v>
      </c>
      <c r="BC1905" s="2" t="s">
        <v>5072</v>
      </c>
      <c r="BE1905" s="2" t="s">
        <v>5938</v>
      </c>
      <c r="BF1905" s="2" t="s">
        <v>11482</v>
      </c>
    </row>
    <row r="1906" spans="1:72" ht="13.5" customHeight="1">
      <c r="A1906" s="5" t="str">
        <f>HYPERLINK("http://kyu.snu.ac.kr/sdhj/index.jsp?type=hj/GK14610_00IM0001_016b.jpg","1714_수서면_016b")</f>
        <v>1714_수서면_016b</v>
      </c>
      <c r="B1906" s="2">
        <v>1714</v>
      </c>
      <c r="C1906" s="2" t="s">
        <v>10166</v>
      </c>
      <c r="D1906" s="2" t="s">
        <v>10167</v>
      </c>
      <c r="E1906" s="2">
        <v>1905</v>
      </c>
      <c r="F1906" s="2">
        <v>3</v>
      </c>
      <c r="G1906" s="2" t="s">
        <v>9342</v>
      </c>
      <c r="H1906" s="2" t="s">
        <v>9346</v>
      </c>
      <c r="I1906" s="2">
        <v>11</v>
      </c>
      <c r="L1906" s="2">
        <v>4</v>
      </c>
      <c r="M1906" s="2" t="s">
        <v>8968</v>
      </c>
      <c r="N1906" s="2" t="s">
        <v>9231</v>
      </c>
      <c r="T1906" s="2" t="s">
        <v>11473</v>
      </c>
      <c r="U1906" s="2" t="s">
        <v>313</v>
      </c>
      <c r="V1906" s="2" t="s">
        <v>5072</v>
      </c>
      <c r="Y1906" s="2" t="s">
        <v>3413</v>
      </c>
      <c r="Z1906" s="2" t="s">
        <v>5993</v>
      </c>
      <c r="AC1906" s="2">
        <v>40</v>
      </c>
      <c r="AD1906" s="2" t="s">
        <v>221</v>
      </c>
      <c r="AE1906" s="2" t="s">
        <v>6885</v>
      </c>
    </row>
    <row r="1907" spans="1:72" ht="13.5" customHeight="1">
      <c r="A1907" s="5" t="str">
        <f>HYPERLINK("http://kyu.snu.ac.kr/sdhj/index.jsp?type=hj/GK14610_00IM0001_016b.jpg","1714_수서면_016b")</f>
        <v>1714_수서면_016b</v>
      </c>
      <c r="B1907" s="2">
        <v>1714</v>
      </c>
      <c r="C1907" s="2" t="s">
        <v>10166</v>
      </c>
      <c r="D1907" s="2" t="s">
        <v>10167</v>
      </c>
      <c r="E1907" s="2">
        <v>1906</v>
      </c>
      <c r="F1907" s="2">
        <v>3</v>
      </c>
      <c r="G1907" s="2" t="s">
        <v>9342</v>
      </c>
      <c r="H1907" s="2" t="s">
        <v>9346</v>
      </c>
      <c r="I1907" s="2">
        <v>11</v>
      </c>
      <c r="L1907" s="2">
        <v>4</v>
      </c>
      <c r="M1907" s="2" t="s">
        <v>8968</v>
      </c>
      <c r="N1907" s="2" t="s">
        <v>9231</v>
      </c>
      <c r="T1907" s="2" t="s">
        <v>11473</v>
      </c>
      <c r="U1907" s="2" t="s">
        <v>672</v>
      </c>
      <c r="V1907" s="2" t="s">
        <v>5073</v>
      </c>
      <c r="Y1907" s="2" t="s">
        <v>3414</v>
      </c>
      <c r="Z1907" s="2" t="s">
        <v>5992</v>
      </c>
      <c r="AC1907" s="2">
        <v>11</v>
      </c>
      <c r="AD1907" s="2" t="s">
        <v>208</v>
      </c>
      <c r="AE1907" s="2" t="s">
        <v>6902</v>
      </c>
      <c r="AG1907" s="2" t="s">
        <v>11486</v>
      </c>
      <c r="BB1907" s="2" t="s">
        <v>845</v>
      </c>
      <c r="BC1907" s="2" t="s">
        <v>5268</v>
      </c>
      <c r="BF1907" s="2" t="s">
        <v>11475</v>
      </c>
    </row>
    <row r="1908" spans="1:72" ht="13.5" customHeight="1">
      <c r="A1908" s="5" t="str">
        <f>HYPERLINK("http://kyu.snu.ac.kr/sdhj/index.jsp?type=hj/GK14610_00IM0001_017a.jpg","1714_수서면_017a")</f>
        <v>1714_수서면_017a</v>
      </c>
      <c r="B1908" s="2">
        <v>1714</v>
      </c>
      <c r="C1908" s="2" t="s">
        <v>10166</v>
      </c>
      <c r="D1908" s="2" t="s">
        <v>10167</v>
      </c>
      <c r="E1908" s="2">
        <v>1907</v>
      </c>
      <c r="F1908" s="2">
        <v>3</v>
      </c>
      <c r="G1908" s="2" t="s">
        <v>9342</v>
      </c>
      <c r="H1908" s="2" t="s">
        <v>9346</v>
      </c>
      <c r="I1908" s="2">
        <v>11</v>
      </c>
      <c r="L1908" s="2">
        <v>4</v>
      </c>
      <c r="M1908" s="2" t="s">
        <v>8968</v>
      </c>
      <c r="N1908" s="2" t="s">
        <v>9231</v>
      </c>
      <c r="T1908" s="2" t="s">
        <v>11473</v>
      </c>
      <c r="U1908" s="2" t="s">
        <v>672</v>
      </c>
      <c r="V1908" s="2" t="s">
        <v>5073</v>
      </c>
      <c r="Y1908" s="2" t="s">
        <v>3415</v>
      </c>
      <c r="Z1908" s="2" t="s">
        <v>5991</v>
      </c>
      <c r="AC1908" s="2">
        <v>6</v>
      </c>
      <c r="AD1908" s="2" t="s">
        <v>207</v>
      </c>
      <c r="AE1908" s="2" t="s">
        <v>6867</v>
      </c>
      <c r="AF1908" s="2" t="s">
        <v>11487</v>
      </c>
      <c r="AG1908" s="2" t="s">
        <v>11488</v>
      </c>
      <c r="BC1908" s="2" t="s">
        <v>5268</v>
      </c>
      <c r="BF1908" s="2" t="s">
        <v>11478</v>
      </c>
    </row>
    <row r="1909" spans="1:72" ht="13.5" customHeight="1">
      <c r="A1909" s="5" t="str">
        <f>HYPERLINK("http://kyu.snu.ac.kr/sdhj/index.jsp?type=hj/GK14610_00IM0001_017a.jpg","1714_수서면_017a")</f>
        <v>1714_수서면_017a</v>
      </c>
      <c r="B1909" s="2">
        <v>1714</v>
      </c>
      <c r="C1909" s="2" t="s">
        <v>10166</v>
      </c>
      <c r="D1909" s="2" t="s">
        <v>10167</v>
      </c>
      <c r="E1909" s="2">
        <v>1908</v>
      </c>
      <c r="F1909" s="2">
        <v>3</v>
      </c>
      <c r="G1909" s="2" t="s">
        <v>9342</v>
      </c>
      <c r="H1909" s="2" t="s">
        <v>9346</v>
      </c>
      <c r="I1909" s="2">
        <v>11</v>
      </c>
      <c r="L1909" s="2">
        <v>4</v>
      </c>
      <c r="M1909" s="2" t="s">
        <v>8968</v>
      </c>
      <c r="N1909" s="2" t="s">
        <v>9231</v>
      </c>
      <c r="T1909" s="2" t="s">
        <v>11473</v>
      </c>
      <c r="U1909" s="2" t="s">
        <v>313</v>
      </c>
      <c r="V1909" s="2" t="s">
        <v>5072</v>
      </c>
      <c r="Y1909" s="2" t="s">
        <v>3416</v>
      </c>
      <c r="Z1909" s="2" t="s">
        <v>5453</v>
      </c>
      <c r="AG1909" s="2" t="s">
        <v>11489</v>
      </c>
      <c r="AI1909" s="2" t="s">
        <v>11490</v>
      </c>
    </row>
    <row r="1910" spans="1:72" ht="13.5" customHeight="1">
      <c r="A1910" s="5" t="str">
        <f>HYPERLINK("http://kyu.snu.ac.kr/sdhj/index.jsp?type=hj/GK14610_00IM0001_017a.jpg","1714_수서면_017a")</f>
        <v>1714_수서면_017a</v>
      </c>
      <c r="B1910" s="2">
        <v>1714</v>
      </c>
      <c r="C1910" s="2" t="s">
        <v>10166</v>
      </c>
      <c r="D1910" s="2" t="s">
        <v>10167</v>
      </c>
      <c r="E1910" s="2">
        <v>1909</v>
      </c>
      <c r="F1910" s="2">
        <v>3</v>
      </c>
      <c r="G1910" s="2" t="s">
        <v>9342</v>
      </c>
      <c r="H1910" s="2" t="s">
        <v>9346</v>
      </c>
      <c r="I1910" s="2">
        <v>11</v>
      </c>
      <c r="L1910" s="2">
        <v>4</v>
      </c>
      <c r="M1910" s="2" t="s">
        <v>8968</v>
      </c>
      <c r="N1910" s="2" t="s">
        <v>9231</v>
      </c>
      <c r="T1910" s="2" t="s">
        <v>11473</v>
      </c>
      <c r="U1910" s="2" t="s">
        <v>313</v>
      </c>
      <c r="V1910" s="2" t="s">
        <v>5072</v>
      </c>
      <c r="Y1910" s="2" t="s">
        <v>3417</v>
      </c>
      <c r="Z1910" s="2" t="s">
        <v>5990</v>
      </c>
      <c r="AF1910" s="2" t="s">
        <v>11491</v>
      </c>
      <c r="AG1910" s="2" t="s">
        <v>11492</v>
      </c>
      <c r="AH1910" s="2" t="s">
        <v>11493</v>
      </c>
      <c r="AI1910" s="2" t="s">
        <v>11490</v>
      </c>
    </row>
    <row r="1911" spans="1:72" ht="13.5" customHeight="1">
      <c r="A1911" s="5" t="str">
        <f>HYPERLINK("http://kyu.snu.ac.kr/sdhj/index.jsp?type=hj/GK14610_00IM0001_017a.jpg","1714_수서면_017a")</f>
        <v>1714_수서면_017a</v>
      </c>
      <c r="B1911" s="2">
        <v>1714</v>
      </c>
      <c r="C1911" s="2" t="s">
        <v>10166</v>
      </c>
      <c r="D1911" s="2" t="s">
        <v>10167</v>
      </c>
      <c r="E1911" s="2">
        <v>1910</v>
      </c>
      <c r="F1911" s="2">
        <v>3</v>
      </c>
      <c r="G1911" s="2" t="s">
        <v>9342</v>
      </c>
      <c r="H1911" s="2" t="s">
        <v>9346</v>
      </c>
      <c r="I1911" s="2">
        <v>11</v>
      </c>
      <c r="L1911" s="2">
        <v>5</v>
      </c>
      <c r="M1911" s="2" t="s">
        <v>8969</v>
      </c>
      <c r="N1911" s="2" t="s">
        <v>9232</v>
      </c>
      <c r="O1911" s="2" t="s">
        <v>6</v>
      </c>
      <c r="P1911" s="2" t="s">
        <v>4999</v>
      </c>
      <c r="T1911" s="2" t="s">
        <v>11311</v>
      </c>
      <c r="U1911" s="2" t="s">
        <v>217</v>
      </c>
      <c r="V1911" s="2" t="s">
        <v>5071</v>
      </c>
      <c r="W1911" s="2" t="s">
        <v>143</v>
      </c>
      <c r="X1911" s="2" t="s">
        <v>5376</v>
      </c>
      <c r="Y1911" s="2" t="s">
        <v>3418</v>
      </c>
      <c r="Z1911" s="2" t="s">
        <v>5681</v>
      </c>
      <c r="AC1911" s="2">
        <v>60</v>
      </c>
      <c r="AD1911" s="2" t="s">
        <v>199</v>
      </c>
      <c r="AE1911" s="2" t="s">
        <v>6905</v>
      </c>
      <c r="AJ1911" s="2" t="s">
        <v>17</v>
      </c>
      <c r="AK1911" s="2" t="s">
        <v>7078</v>
      </c>
      <c r="AL1911" s="2" t="s">
        <v>447</v>
      </c>
      <c r="AM1911" s="2" t="s">
        <v>7081</v>
      </c>
      <c r="AT1911" s="2" t="s">
        <v>1661</v>
      </c>
      <c r="AU1911" s="2" t="s">
        <v>11494</v>
      </c>
      <c r="AV1911" s="2" t="s">
        <v>3419</v>
      </c>
      <c r="AW1911" s="2" t="s">
        <v>7384</v>
      </c>
      <c r="BG1911" s="2" t="s">
        <v>275</v>
      </c>
      <c r="BH1911" s="2" t="s">
        <v>7195</v>
      </c>
      <c r="BI1911" s="2" t="s">
        <v>11495</v>
      </c>
      <c r="BJ1911" s="2" t="s">
        <v>6289</v>
      </c>
      <c r="BK1911" s="2" t="s">
        <v>1406</v>
      </c>
      <c r="BL1911" s="2" t="s">
        <v>5270</v>
      </c>
      <c r="BM1911" s="2" t="s">
        <v>696</v>
      </c>
      <c r="BN1911" s="2" t="s">
        <v>7862</v>
      </c>
      <c r="BO1911" s="2" t="s">
        <v>105</v>
      </c>
      <c r="BP1911" s="2" t="s">
        <v>7189</v>
      </c>
      <c r="BQ1911" s="2" t="s">
        <v>3420</v>
      </c>
      <c r="BR1911" s="2" t="s">
        <v>8510</v>
      </c>
      <c r="BS1911" s="2" t="s">
        <v>714</v>
      </c>
      <c r="BT1911" s="2" t="s">
        <v>7089</v>
      </c>
    </row>
    <row r="1912" spans="1:72" ht="13.5" customHeight="1">
      <c r="A1912" s="5" t="str">
        <f>HYPERLINK("http://kyu.snu.ac.kr/sdhj/index.jsp?type=hj/GK14610_00IM0001_017a.jpg","1714_수서면_017a")</f>
        <v>1714_수서면_017a</v>
      </c>
      <c r="B1912" s="2">
        <v>1714</v>
      </c>
      <c r="C1912" s="2" t="s">
        <v>9881</v>
      </c>
      <c r="D1912" s="2" t="s">
        <v>9882</v>
      </c>
      <c r="E1912" s="2">
        <v>1911</v>
      </c>
      <c r="F1912" s="2">
        <v>3</v>
      </c>
      <c r="G1912" s="2" t="s">
        <v>9342</v>
      </c>
      <c r="H1912" s="2" t="s">
        <v>9346</v>
      </c>
      <c r="I1912" s="2">
        <v>11</v>
      </c>
      <c r="L1912" s="2">
        <v>5</v>
      </c>
      <c r="M1912" s="2" t="s">
        <v>8969</v>
      </c>
      <c r="N1912" s="2" t="s">
        <v>9232</v>
      </c>
      <c r="S1912" s="2" t="s">
        <v>77</v>
      </c>
      <c r="T1912" s="2" t="s">
        <v>5010</v>
      </c>
      <c r="W1912" s="2" t="s">
        <v>857</v>
      </c>
      <c r="X1912" s="2" t="s">
        <v>11496</v>
      </c>
      <c r="Y1912" s="2" t="s">
        <v>61</v>
      </c>
      <c r="Z1912" s="2" t="s">
        <v>5416</v>
      </c>
      <c r="AC1912" s="2">
        <v>59</v>
      </c>
      <c r="AD1912" s="2" t="s">
        <v>498</v>
      </c>
      <c r="AE1912" s="2" t="s">
        <v>6901</v>
      </c>
      <c r="AJ1912" s="2" t="s">
        <v>17</v>
      </c>
      <c r="AK1912" s="2" t="s">
        <v>7078</v>
      </c>
      <c r="AL1912" s="2" t="s">
        <v>858</v>
      </c>
      <c r="AM1912" s="2" t="s">
        <v>7101</v>
      </c>
      <c r="AT1912" s="2" t="s">
        <v>189</v>
      </c>
      <c r="AU1912" s="2" t="s">
        <v>5070</v>
      </c>
      <c r="AV1912" s="2" t="s">
        <v>3421</v>
      </c>
      <c r="AW1912" s="2" t="s">
        <v>7383</v>
      </c>
      <c r="BG1912" s="2" t="s">
        <v>38</v>
      </c>
      <c r="BH1912" s="2" t="s">
        <v>5224</v>
      </c>
      <c r="BI1912" s="2" t="s">
        <v>3422</v>
      </c>
      <c r="BJ1912" s="2" t="s">
        <v>7918</v>
      </c>
      <c r="BK1912" s="2" t="s">
        <v>38</v>
      </c>
      <c r="BL1912" s="2" t="s">
        <v>5224</v>
      </c>
      <c r="BM1912" s="2" t="s">
        <v>367</v>
      </c>
      <c r="BN1912" s="2" t="s">
        <v>6456</v>
      </c>
      <c r="BO1912" s="2" t="s">
        <v>123</v>
      </c>
      <c r="BP1912" s="2" t="s">
        <v>5359</v>
      </c>
      <c r="BQ1912" s="2" t="s">
        <v>3423</v>
      </c>
      <c r="BR1912" s="2" t="s">
        <v>11497</v>
      </c>
      <c r="BS1912" s="2" t="s">
        <v>79</v>
      </c>
      <c r="BT1912" s="2" t="s">
        <v>11448</v>
      </c>
    </row>
    <row r="1913" spans="1:72" ht="13.5" customHeight="1">
      <c r="A1913" s="5" t="str">
        <f>HYPERLINK("http://kyu.snu.ac.kr/sdhj/index.jsp?type=hj/GK14610_00IM0001_017a.jpg","1714_수서면_017a")</f>
        <v>1714_수서면_017a</v>
      </c>
      <c r="B1913" s="2">
        <v>1714</v>
      </c>
      <c r="C1913" s="2" t="s">
        <v>10131</v>
      </c>
      <c r="D1913" s="2" t="s">
        <v>10132</v>
      </c>
      <c r="E1913" s="2">
        <v>1912</v>
      </c>
      <c r="F1913" s="2">
        <v>3</v>
      </c>
      <c r="G1913" s="2" t="s">
        <v>9342</v>
      </c>
      <c r="H1913" s="2" t="s">
        <v>9346</v>
      </c>
      <c r="I1913" s="2">
        <v>11</v>
      </c>
      <c r="L1913" s="2">
        <v>5</v>
      </c>
      <c r="M1913" s="2" t="s">
        <v>8969</v>
      </c>
      <c r="N1913" s="2" t="s">
        <v>9232</v>
      </c>
      <c r="S1913" s="2" t="s">
        <v>67</v>
      </c>
      <c r="T1913" s="2" t="s">
        <v>5020</v>
      </c>
      <c r="Y1913" s="2" t="s">
        <v>61</v>
      </c>
      <c r="Z1913" s="2" t="s">
        <v>5416</v>
      </c>
      <c r="AC1913" s="2">
        <v>21</v>
      </c>
      <c r="AD1913" s="2" t="s">
        <v>89</v>
      </c>
      <c r="AE1913" s="2" t="s">
        <v>6733</v>
      </c>
      <c r="AF1913" s="2" t="s">
        <v>118</v>
      </c>
      <c r="AG1913" s="2" t="s">
        <v>6923</v>
      </c>
    </row>
    <row r="1914" spans="1:72" ht="13.5" customHeight="1">
      <c r="A1914" s="5" t="str">
        <f>HYPERLINK("http://kyu.snu.ac.kr/sdhj/index.jsp?type=hj/GK14610_00IM0001_017a.jpg","1714_수서면_017a")</f>
        <v>1714_수서면_017a</v>
      </c>
      <c r="B1914" s="2">
        <v>1714</v>
      </c>
      <c r="C1914" s="2" t="s">
        <v>9392</v>
      </c>
      <c r="D1914" s="2" t="s">
        <v>9393</v>
      </c>
      <c r="E1914" s="2">
        <v>1913</v>
      </c>
      <c r="F1914" s="2">
        <v>3</v>
      </c>
      <c r="G1914" s="2" t="s">
        <v>9342</v>
      </c>
      <c r="H1914" s="2" t="s">
        <v>9346</v>
      </c>
      <c r="I1914" s="2">
        <v>12</v>
      </c>
      <c r="J1914" s="2" t="s">
        <v>11498</v>
      </c>
      <c r="K1914" s="2" t="s">
        <v>4952</v>
      </c>
      <c r="L1914" s="2">
        <v>1</v>
      </c>
      <c r="M1914" s="2" t="s">
        <v>3424</v>
      </c>
      <c r="N1914" s="2" t="s">
        <v>4952</v>
      </c>
      <c r="T1914" s="2" t="s">
        <v>9791</v>
      </c>
      <c r="U1914" s="2" t="s">
        <v>256</v>
      </c>
      <c r="V1914" s="2" t="s">
        <v>5094</v>
      </c>
      <c r="W1914" s="2" t="s">
        <v>308</v>
      </c>
      <c r="X1914" s="2" t="s">
        <v>5046</v>
      </c>
      <c r="Y1914" s="2" t="s">
        <v>3425</v>
      </c>
      <c r="Z1914" s="2" t="s">
        <v>5541</v>
      </c>
      <c r="AC1914" s="2">
        <v>46</v>
      </c>
      <c r="AD1914" s="2" t="s">
        <v>335</v>
      </c>
      <c r="AE1914" s="2" t="s">
        <v>6908</v>
      </c>
      <c r="AJ1914" s="2" t="s">
        <v>17</v>
      </c>
      <c r="AK1914" s="2" t="s">
        <v>7078</v>
      </c>
      <c r="AL1914" s="2" t="s">
        <v>37</v>
      </c>
      <c r="AM1914" s="2" t="s">
        <v>7010</v>
      </c>
      <c r="AT1914" s="2" t="s">
        <v>105</v>
      </c>
      <c r="AU1914" s="2" t="s">
        <v>7189</v>
      </c>
      <c r="AV1914" s="2" t="s">
        <v>4791</v>
      </c>
      <c r="AW1914" s="2" t="s">
        <v>6208</v>
      </c>
      <c r="BG1914" s="2" t="s">
        <v>38</v>
      </c>
      <c r="BH1914" s="2" t="s">
        <v>5224</v>
      </c>
      <c r="BI1914" s="2" t="s">
        <v>3374</v>
      </c>
      <c r="BJ1914" s="2" t="s">
        <v>7821</v>
      </c>
      <c r="BK1914" s="2" t="s">
        <v>38</v>
      </c>
      <c r="BL1914" s="2" t="s">
        <v>5224</v>
      </c>
      <c r="BM1914" s="2" t="s">
        <v>3426</v>
      </c>
      <c r="BN1914" s="2" t="s">
        <v>8268</v>
      </c>
      <c r="BO1914" s="2" t="s">
        <v>105</v>
      </c>
      <c r="BP1914" s="2" t="s">
        <v>7189</v>
      </c>
      <c r="BQ1914" s="2" t="s">
        <v>3376</v>
      </c>
      <c r="BR1914" s="2" t="s">
        <v>11466</v>
      </c>
      <c r="BS1914" s="2" t="s">
        <v>3377</v>
      </c>
      <c r="BT1914" s="2" t="s">
        <v>7093</v>
      </c>
    </row>
    <row r="1915" spans="1:72" ht="13.5" customHeight="1">
      <c r="A1915" s="5" t="str">
        <f>HYPERLINK("http://kyu.snu.ac.kr/sdhj/index.jsp?type=hj/GK14610_00IM0001_017a.jpg","1714_수서면_017a")</f>
        <v>1714_수서면_017a</v>
      </c>
      <c r="B1915" s="2">
        <v>1714</v>
      </c>
      <c r="C1915" s="2" t="s">
        <v>10178</v>
      </c>
      <c r="D1915" s="2" t="s">
        <v>10179</v>
      </c>
      <c r="E1915" s="2">
        <v>1914</v>
      </c>
      <c r="F1915" s="2">
        <v>3</v>
      </c>
      <c r="G1915" s="2" t="s">
        <v>9342</v>
      </c>
      <c r="H1915" s="2" t="s">
        <v>9346</v>
      </c>
      <c r="I1915" s="2">
        <v>12</v>
      </c>
      <c r="L1915" s="2">
        <v>1</v>
      </c>
      <c r="M1915" s="2" t="s">
        <v>3424</v>
      </c>
      <c r="N1915" s="2" t="s">
        <v>4952</v>
      </c>
      <c r="S1915" s="2" t="s">
        <v>77</v>
      </c>
      <c r="T1915" s="2" t="s">
        <v>5010</v>
      </c>
      <c r="W1915" s="2" t="s">
        <v>3427</v>
      </c>
      <c r="X1915" s="2" t="s">
        <v>5403</v>
      </c>
      <c r="Y1915" s="2" t="s">
        <v>61</v>
      </c>
      <c r="Z1915" s="2" t="s">
        <v>5416</v>
      </c>
      <c r="AC1915" s="2">
        <v>40</v>
      </c>
      <c r="AD1915" s="2" t="s">
        <v>221</v>
      </c>
      <c r="AE1915" s="2" t="s">
        <v>6885</v>
      </c>
      <c r="AJ1915" s="2" t="s">
        <v>17</v>
      </c>
      <c r="AK1915" s="2" t="s">
        <v>7078</v>
      </c>
      <c r="AL1915" s="2" t="s">
        <v>729</v>
      </c>
      <c r="AM1915" s="2" t="s">
        <v>7095</v>
      </c>
      <c r="AV1915" s="2" t="s">
        <v>3428</v>
      </c>
      <c r="AW1915" s="2" t="s">
        <v>7382</v>
      </c>
      <c r="BG1915" s="2" t="s">
        <v>3179</v>
      </c>
      <c r="BH1915" s="2" t="s">
        <v>11499</v>
      </c>
      <c r="BI1915" s="2" t="s">
        <v>3429</v>
      </c>
      <c r="BJ1915" s="2" t="s">
        <v>7917</v>
      </c>
      <c r="BM1915" s="2" t="s">
        <v>4883</v>
      </c>
      <c r="BN1915" s="2" t="s">
        <v>8278</v>
      </c>
      <c r="BO1915" s="2" t="s">
        <v>105</v>
      </c>
      <c r="BP1915" s="2" t="s">
        <v>7189</v>
      </c>
      <c r="BQ1915" s="2" t="s">
        <v>3430</v>
      </c>
      <c r="BR1915" s="2" t="s">
        <v>11500</v>
      </c>
      <c r="BS1915" s="2" t="s">
        <v>79</v>
      </c>
      <c r="BT1915" s="2" t="s">
        <v>10102</v>
      </c>
    </row>
    <row r="1916" spans="1:72" ht="13.5" customHeight="1">
      <c r="A1916" s="5" t="str">
        <f>HYPERLINK("http://kyu.snu.ac.kr/sdhj/index.jsp?type=hj/GK14610_00IM0001_017a.jpg","1714_수서면_017a")</f>
        <v>1714_수서면_017a</v>
      </c>
      <c r="B1916" s="2">
        <v>1714</v>
      </c>
      <c r="C1916" s="2" t="s">
        <v>9720</v>
      </c>
      <c r="D1916" s="2" t="s">
        <v>9721</v>
      </c>
      <c r="E1916" s="2">
        <v>1915</v>
      </c>
      <c r="F1916" s="2">
        <v>3</v>
      </c>
      <c r="G1916" s="2" t="s">
        <v>9342</v>
      </c>
      <c r="H1916" s="2" t="s">
        <v>9346</v>
      </c>
      <c r="I1916" s="2">
        <v>12</v>
      </c>
      <c r="L1916" s="2">
        <v>1</v>
      </c>
      <c r="M1916" s="2" t="s">
        <v>3424</v>
      </c>
      <c r="N1916" s="2" t="s">
        <v>4952</v>
      </c>
      <c r="S1916" s="2" t="s">
        <v>45</v>
      </c>
      <c r="T1916" s="2" t="s">
        <v>5011</v>
      </c>
      <c r="U1916" s="2" t="s">
        <v>137</v>
      </c>
      <c r="V1916" s="2" t="s">
        <v>5124</v>
      </c>
      <c r="Y1916" s="2" t="s">
        <v>3431</v>
      </c>
      <c r="Z1916" s="2" t="s">
        <v>5989</v>
      </c>
      <c r="AC1916" s="2">
        <v>28</v>
      </c>
      <c r="AD1916" s="2" t="s">
        <v>162</v>
      </c>
      <c r="AE1916" s="2" t="s">
        <v>6884</v>
      </c>
    </row>
    <row r="1917" spans="1:72" ht="13.5" customHeight="1">
      <c r="A1917" s="5" t="str">
        <f>HYPERLINK("http://kyu.snu.ac.kr/sdhj/index.jsp?type=hj/GK14610_00IM0001_017a.jpg","1714_수서면_017a")</f>
        <v>1714_수서면_017a</v>
      </c>
      <c r="B1917" s="2">
        <v>1714</v>
      </c>
      <c r="C1917" s="2" t="s">
        <v>9799</v>
      </c>
      <c r="D1917" s="2" t="s">
        <v>9800</v>
      </c>
      <c r="E1917" s="2">
        <v>1916</v>
      </c>
      <c r="F1917" s="2">
        <v>3</v>
      </c>
      <c r="G1917" s="2" t="s">
        <v>9342</v>
      </c>
      <c r="H1917" s="2" t="s">
        <v>9346</v>
      </c>
      <c r="I1917" s="2">
        <v>12</v>
      </c>
      <c r="L1917" s="2">
        <v>1</v>
      </c>
      <c r="M1917" s="2" t="s">
        <v>3424</v>
      </c>
      <c r="N1917" s="2" t="s">
        <v>4952</v>
      </c>
      <c r="S1917" s="2" t="s">
        <v>247</v>
      </c>
      <c r="T1917" s="2" t="s">
        <v>5018</v>
      </c>
      <c r="Y1917" s="2" t="s">
        <v>61</v>
      </c>
      <c r="Z1917" s="2" t="s">
        <v>5416</v>
      </c>
      <c r="AC1917" s="2">
        <v>28</v>
      </c>
      <c r="AD1917" s="2" t="s">
        <v>162</v>
      </c>
      <c r="AE1917" s="2" t="s">
        <v>6884</v>
      </c>
    </row>
    <row r="1918" spans="1:72" ht="13.5" customHeight="1">
      <c r="A1918" s="5" t="str">
        <f>HYPERLINK("http://kyu.snu.ac.kr/sdhj/index.jsp?type=hj/GK14610_00IM0001_017a.jpg","1714_수서면_017a")</f>
        <v>1714_수서면_017a</v>
      </c>
      <c r="B1918" s="2">
        <v>1714</v>
      </c>
      <c r="C1918" s="2" t="s">
        <v>9799</v>
      </c>
      <c r="D1918" s="2" t="s">
        <v>9800</v>
      </c>
      <c r="E1918" s="2">
        <v>1917</v>
      </c>
      <c r="F1918" s="2">
        <v>3</v>
      </c>
      <c r="G1918" s="2" t="s">
        <v>9342</v>
      </c>
      <c r="H1918" s="2" t="s">
        <v>9346</v>
      </c>
      <c r="I1918" s="2">
        <v>12</v>
      </c>
      <c r="L1918" s="2">
        <v>1</v>
      </c>
      <c r="M1918" s="2" t="s">
        <v>3424</v>
      </c>
      <c r="N1918" s="2" t="s">
        <v>4952</v>
      </c>
      <c r="S1918" s="2" t="s">
        <v>52</v>
      </c>
      <c r="T1918" s="2" t="s">
        <v>5014</v>
      </c>
      <c r="U1918" s="2" t="s">
        <v>137</v>
      </c>
      <c r="V1918" s="2" t="s">
        <v>5124</v>
      </c>
      <c r="Y1918" s="2" t="s">
        <v>3060</v>
      </c>
      <c r="Z1918" s="2" t="s">
        <v>5988</v>
      </c>
      <c r="AC1918" s="2">
        <v>21</v>
      </c>
      <c r="AD1918" s="2" t="s">
        <v>89</v>
      </c>
      <c r="AE1918" s="2" t="s">
        <v>6733</v>
      </c>
      <c r="BF1918" s="2" t="s">
        <v>56</v>
      </c>
    </row>
    <row r="1919" spans="1:72" ht="13.5" customHeight="1">
      <c r="A1919" s="5" t="str">
        <f>HYPERLINK("http://kyu.snu.ac.kr/sdhj/index.jsp?type=hj/GK14610_00IM0001_017a.jpg","1714_수서면_017a")</f>
        <v>1714_수서면_017a</v>
      </c>
      <c r="B1919" s="2">
        <v>1714</v>
      </c>
      <c r="C1919" s="2" t="s">
        <v>9799</v>
      </c>
      <c r="D1919" s="2" t="s">
        <v>9800</v>
      </c>
      <c r="E1919" s="2">
        <v>1918</v>
      </c>
      <c r="F1919" s="2">
        <v>3</v>
      </c>
      <c r="G1919" s="2" t="s">
        <v>9342</v>
      </c>
      <c r="H1919" s="2" t="s">
        <v>9346</v>
      </c>
      <c r="I1919" s="2">
        <v>12</v>
      </c>
      <c r="L1919" s="2">
        <v>1</v>
      </c>
      <c r="M1919" s="2" t="s">
        <v>3424</v>
      </c>
      <c r="N1919" s="2" t="s">
        <v>4952</v>
      </c>
      <c r="S1919" s="2" t="s">
        <v>67</v>
      </c>
      <c r="T1919" s="2" t="s">
        <v>5020</v>
      </c>
      <c r="Y1919" s="2" t="s">
        <v>61</v>
      </c>
      <c r="Z1919" s="2" t="s">
        <v>5416</v>
      </c>
      <c r="AC1919" s="2">
        <v>3</v>
      </c>
      <c r="AD1919" s="2" t="s">
        <v>86</v>
      </c>
      <c r="AE1919" s="2" t="s">
        <v>6897</v>
      </c>
      <c r="AF1919" s="2" t="s">
        <v>63</v>
      </c>
      <c r="AG1919" s="2" t="s">
        <v>6918</v>
      </c>
      <c r="BF1919" s="2" t="s">
        <v>56</v>
      </c>
    </row>
    <row r="1920" spans="1:72" ht="13.5" customHeight="1">
      <c r="A1920" s="5" t="str">
        <f>HYPERLINK("http://kyu.snu.ac.kr/sdhj/index.jsp?type=hj/GK14610_00IM0001_017a.jpg","1714_수서면_017a")</f>
        <v>1714_수서면_017a</v>
      </c>
      <c r="B1920" s="2">
        <v>1714</v>
      </c>
      <c r="C1920" s="2" t="s">
        <v>9799</v>
      </c>
      <c r="D1920" s="2" t="s">
        <v>9800</v>
      </c>
      <c r="E1920" s="2">
        <v>1919</v>
      </c>
      <c r="F1920" s="2">
        <v>3</v>
      </c>
      <c r="G1920" s="2" t="s">
        <v>9342</v>
      </c>
      <c r="H1920" s="2" t="s">
        <v>9346</v>
      </c>
      <c r="I1920" s="2">
        <v>12</v>
      </c>
      <c r="L1920" s="2">
        <v>2</v>
      </c>
      <c r="M1920" s="2" t="s">
        <v>8970</v>
      </c>
      <c r="N1920" s="2" t="s">
        <v>9233</v>
      </c>
      <c r="T1920" s="2" t="s">
        <v>11501</v>
      </c>
      <c r="U1920" s="2" t="s">
        <v>1330</v>
      </c>
      <c r="V1920" s="2" t="s">
        <v>5117</v>
      </c>
      <c r="W1920" s="2" t="s">
        <v>410</v>
      </c>
      <c r="X1920" s="2" t="s">
        <v>5049</v>
      </c>
      <c r="Y1920" s="2" t="s">
        <v>3432</v>
      </c>
      <c r="Z1920" s="2" t="s">
        <v>5987</v>
      </c>
      <c r="AC1920" s="2">
        <v>65</v>
      </c>
      <c r="AD1920" s="2" t="s">
        <v>386</v>
      </c>
      <c r="AE1920" s="2" t="s">
        <v>6875</v>
      </c>
      <c r="AJ1920" s="2" t="s">
        <v>17</v>
      </c>
      <c r="AK1920" s="2" t="s">
        <v>7078</v>
      </c>
      <c r="AL1920" s="2" t="s">
        <v>1032</v>
      </c>
      <c r="AM1920" s="2" t="s">
        <v>7084</v>
      </c>
      <c r="AT1920" s="2" t="s">
        <v>3433</v>
      </c>
      <c r="AU1920" s="2" t="s">
        <v>7203</v>
      </c>
      <c r="AV1920" s="2" t="s">
        <v>3434</v>
      </c>
      <c r="AW1920" s="2" t="s">
        <v>6407</v>
      </c>
      <c r="BG1920" s="2" t="s">
        <v>3281</v>
      </c>
      <c r="BH1920" s="2" t="s">
        <v>7790</v>
      </c>
      <c r="BI1920" s="2" t="s">
        <v>3435</v>
      </c>
      <c r="BJ1920" s="2" t="s">
        <v>7916</v>
      </c>
      <c r="BK1920" s="2" t="s">
        <v>3436</v>
      </c>
      <c r="BL1920" s="2" t="s">
        <v>8136</v>
      </c>
      <c r="BM1920" s="2" t="s">
        <v>3437</v>
      </c>
      <c r="BN1920" s="2" t="s">
        <v>8277</v>
      </c>
      <c r="BO1920" s="2" t="s">
        <v>725</v>
      </c>
      <c r="BP1920" s="2" t="s">
        <v>7187</v>
      </c>
      <c r="BQ1920" s="2" t="s">
        <v>3438</v>
      </c>
      <c r="BR1920" s="2" t="s">
        <v>11502</v>
      </c>
      <c r="BS1920" s="2" t="s">
        <v>198</v>
      </c>
      <c r="BT1920" s="2" t="s">
        <v>7015</v>
      </c>
    </row>
    <row r="1921" spans="1:72" ht="13.5" customHeight="1">
      <c r="A1921" s="5" t="str">
        <f>HYPERLINK("http://kyu.snu.ac.kr/sdhj/index.jsp?type=hj/GK14610_00IM0001_017a.jpg","1714_수서면_017a")</f>
        <v>1714_수서면_017a</v>
      </c>
      <c r="B1921" s="2">
        <v>1714</v>
      </c>
      <c r="C1921" s="2" t="s">
        <v>10286</v>
      </c>
      <c r="D1921" s="2" t="s">
        <v>10287</v>
      </c>
      <c r="E1921" s="2">
        <v>1920</v>
      </c>
      <c r="F1921" s="2">
        <v>3</v>
      </c>
      <c r="G1921" s="2" t="s">
        <v>9342</v>
      </c>
      <c r="H1921" s="2" t="s">
        <v>9346</v>
      </c>
      <c r="I1921" s="2">
        <v>12</v>
      </c>
      <c r="L1921" s="2">
        <v>2</v>
      </c>
      <c r="M1921" s="2" t="s">
        <v>8970</v>
      </c>
      <c r="N1921" s="2" t="s">
        <v>9233</v>
      </c>
      <c r="S1921" s="2" t="s">
        <v>77</v>
      </c>
      <c r="T1921" s="2" t="s">
        <v>5010</v>
      </c>
      <c r="W1921" s="2" t="s">
        <v>68</v>
      </c>
      <c r="X1921" s="2" t="s">
        <v>11503</v>
      </c>
      <c r="Y1921" s="2" t="s">
        <v>764</v>
      </c>
      <c r="Z1921" s="2" t="s">
        <v>5449</v>
      </c>
      <c r="AC1921" s="2">
        <v>68</v>
      </c>
      <c r="AD1921" s="2" t="s">
        <v>495</v>
      </c>
      <c r="AE1921" s="2" t="s">
        <v>6898</v>
      </c>
      <c r="AJ1921" s="2" t="s">
        <v>765</v>
      </c>
      <c r="AK1921" s="2" t="s">
        <v>7079</v>
      </c>
      <c r="AL1921" s="2" t="s">
        <v>3439</v>
      </c>
      <c r="AM1921" s="2" t="s">
        <v>7100</v>
      </c>
      <c r="AT1921" s="2" t="s">
        <v>3440</v>
      </c>
      <c r="AU1921" s="2" t="s">
        <v>11504</v>
      </c>
      <c r="AV1921" s="2" t="s">
        <v>2777</v>
      </c>
      <c r="AW1921" s="2" t="s">
        <v>7381</v>
      </c>
      <c r="BG1921" s="2" t="s">
        <v>3441</v>
      </c>
      <c r="BH1921" s="2" t="s">
        <v>7780</v>
      </c>
      <c r="BI1921" s="2" t="s">
        <v>2778</v>
      </c>
      <c r="BJ1921" s="2" t="s">
        <v>6506</v>
      </c>
      <c r="BK1921" s="2" t="s">
        <v>3442</v>
      </c>
      <c r="BL1921" s="2" t="s">
        <v>8135</v>
      </c>
      <c r="BM1921" s="2" t="s">
        <v>3443</v>
      </c>
      <c r="BN1921" s="2" t="s">
        <v>8276</v>
      </c>
      <c r="BO1921" s="2" t="s">
        <v>3444</v>
      </c>
      <c r="BP1921" s="2" t="s">
        <v>8472</v>
      </c>
      <c r="BQ1921" s="2" t="s">
        <v>987</v>
      </c>
      <c r="BR1921" s="2" t="s">
        <v>9931</v>
      </c>
      <c r="BS1921" s="2" t="s">
        <v>72</v>
      </c>
      <c r="BT1921" s="2" t="s">
        <v>7023</v>
      </c>
    </row>
    <row r="1922" spans="1:72" ht="13.5" customHeight="1">
      <c r="A1922" s="5" t="str">
        <f>HYPERLINK("http://kyu.snu.ac.kr/sdhj/index.jsp?type=hj/GK14610_00IM0001_017a.jpg","1714_수서면_017a")</f>
        <v>1714_수서면_017a</v>
      </c>
      <c r="B1922" s="2">
        <v>1714</v>
      </c>
      <c r="C1922" s="2" t="s">
        <v>9932</v>
      </c>
      <c r="D1922" s="2" t="s">
        <v>9933</v>
      </c>
      <c r="E1922" s="2">
        <v>1921</v>
      </c>
      <c r="F1922" s="2">
        <v>3</v>
      </c>
      <c r="G1922" s="2" t="s">
        <v>9342</v>
      </c>
      <c r="H1922" s="2" t="s">
        <v>9346</v>
      </c>
      <c r="I1922" s="2">
        <v>12</v>
      </c>
      <c r="L1922" s="2">
        <v>2</v>
      </c>
      <c r="M1922" s="2" t="s">
        <v>8970</v>
      </c>
      <c r="N1922" s="2" t="s">
        <v>9233</v>
      </c>
      <c r="S1922" s="2" t="s">
        <v>45</v>
      </c>
      <c r="T1922" s="2" t="s">
        <v>5011</v>
      </c>
      <c r="U1922" s="2" t="s">
        <v>347</v>
      </c>
      <c r="V1922" s="2" t="s">
        <v>5076</v>
      </c>
      <c r="Y1922" s="2" t="s">
        <v>3445</v>
      </c>
      <c r="Z1922" s="2" t="s">
        <v>5956</v>
      </c>
      <c r="AA1922" s="2" t="s">
        <v>3446</v>
      </c>
      <c r="AB1922" s="2" t="s">
        <v>6848</v>
      </c>
      <c r="AC1922" s="2">
        <v>35</v>
      </c>
      <c r="AD1922" s="2" t="s">
        <v>255</v>
      </c>
      <c r="AE1922" s="2" t="s">
        <v>6888</v>
      </c>
    </row>
    <row r="1923" spans="1:72" ht="13.5" customHeight="1">
      <c r="A1923" s="5" t="str">
        <f>HYPERLINK("http://kyu.snu.ac.kr/sdhj/index.jsp?type=hj/GK14610_00IM0001_017a.jpg","1714_수서면_017a")</f>
        <v>1714_수서면_017a</v>
      </c>
      <c r="B1923" s="2">
        <v>1714</v>
      </c>
      <c r="C1923" s="2" t="s">
        <v>11505</v>
      </c>
      <c r="D1923" s="2" t="s">
        <v>11506</v>
      </c>
      <c r="E1923" s="2">
        <v>1922</v>
      </c>
      <c r="F1923" s="2">
        <v>3</v>
      </c>
      <c r="G1923" s="2" t="s">
        <v>9342</v>
      </c>
      <c r="H1923" s="2" t="s">
        <v>9346</v>
      </c>
      <c r="I1923" s="2">
        <v>12</v>
      </c>
      <c r="L1923" s="2">
        <v>2</v>
      </c>
      <c r="M1923" s="2" t="s">
        <v>8970</v>
      </c>
      <c r="N1923" s="2" t="s">
        <v>9233</v>
      </c>
      <c r="S1923" s="2" t="s">
        <v>247</v>
      </c>
      <c r="T1923" s="2" t="s">
        <v>5018</v>
      </c>
      <c r="W1923" s="2" t="s">
        <v>234</v>
      </c>
      <c r="X1923" s="2" t="s">
        <v>5398</v>
      </c>
      <c r="Y1923" s="2" t="s">
        <v>764</v>
      </c>
      <c r="Z1923" s="2" t="s">
        <v>5449</v>
      </c>
      <c r="AC1923" s="2">
        <v>35</v>
      </c>
      <c r="AD1923" s="2" t="s">
        <v>255</v>
      </c>
      <c r="AE1923" s="2" t="s">
        <v>6888</v>
      </c>
    </row>
    <row r="1924" spans="1:72" ht="13.5" customHeight="1">
      <c r="A1924" s="5" t="str">
        <f>HYPERLINK("http://kyu.snu.ac.kr/sdhj/index.jsp?type=hj/GK14610_00IM0001_017a.jpg","1714_수서면_017a")</f>
        <v>1714_수서면_017a</v>
      </c>
      <c r="B1924" s="2">
        <v>1714</v>
      </c>
      <c r="C1924" s="2" t="s">
        <v>11505</v>
      </c>
      <c r="D1924" s="2" t="s">
        <v>11506</v>
      </c>
      <c r="E1924" s="2">
        <v>1923</v>
      </c>
      <c r="F1924" s="2">
        <v>3</v>
      </c>
      <c r="G1924" s="2" t="s">
        <v>9342</v>
      </c>
      <c r="H1924" s="2" t="s">
        <v>9346</v>
      </c>
      <c r="I1924" s="2">
        <v>12</v>
      </c>
      <c r="L1924" s="2">
        <v>2</v>
      </c>
      <c r="M1924" s="2" t="s">
        <v>8970</v>
      </c>
      <c r="N1924" s="2" t="s">
        <v>9233</v>
      </c>
      <c r="S1924" s="2" t="s">
        <v>3266</v>
      </c>
      <c r="T1924" s="2" t="s">
        <v>5035</v>
      </c>
      <c r="Y1924" s="2" t="s">
        <v>3447</v>
      </c>
      <c r="Z1924" s="2" t="s">
        <v>5986</v>
      </c>
      <c r="AC1924" s="2">
        <v>14</v>
      </c>
      <c r="AD1924" s="2" t="s">
        <v>466</v>
      </c>
      <c r="AE1924" s="2" t="s">
        <v>6877</v>
      </c>
    </row>
    <row r="1925" spans="1:72" ht="13.5" customHeight="1">
      <c r="A1925" s="5" t="str">
        <f>HYPERLINK("http://kyu.snu.ac.kr/sdhj/index.jsp?type=hj/GK14610_00IM0001_017a.jpg","1714_수서면_017a")</f>
        <v>1714_수서면_017a</v>
      </c>
      <c r="B1925" s="2">
        <v>1714</v>
      </c>
      <c r="C1925" s="2" t="s">
        <v>11505</v>
      </c>
      <c r="D1925" s="2" t="s">
        <v>11506</v>
      </c>
      <c r="E1925" s="2">
        <v>1924</v>
      </c>
      <c r="F1925" s="2">
        <v>3</v>
      </c>
      <c r="G1925" s="2" t="s">
        <v>9342</v>
      </c>
      <c r="H1925" s="2" t="s">
        <v>9346</v>
      </c>
      <c r="I1925" s="2">
        <v>12</v>
      </c>
      <c r="L1925" s="2">
        <v>2</v>
      </c>
      <c r="M1925" s="2" t="s">
        <v>8970</v>
      </c>
      <c r="N1925" s="2" t="s">
        <v>9233</v>
      </c>
      <c r="S1925" s="2" t="s">
        <v>3266</v>
      </c>
      <c r="T1925" s="2" t="s">
        <v>5035</v>
      </c>
      <c r="Y1925" s="2" t="s">
        <v>3448</v>
      </c>
      <c r="Z1925" s="2" t="s">
        <v>5985</v>
      </c>
      <c r="AC1925" s="2">
        <v>11</v>
      </c>
      <c r="AD1925" s="2" t="s">
        <v>208</v>
      </c>
      <c r="AE1925" s="2" t="s">
        <v>6902</v>
      </c>
    </row>
    <row r="1926" spans="1:72" ht="13.5" customHeight="1">
      <c r="A1926" s="5" t="str">
        <f>HYPERLINK("http://kyu.snu.ac.kr/sdhj/index.jsp?type=hj/GK14610_00IM0001_017a.jpg","1714_수서면_017a")</f>
        <v>1714_수서면_017a</v>
      </c>
      <c r="B1926" s="2">
        <v>1714</v>
      </c>
      <c r="C1926" s="2" t="s">
        <v>11505</v>
      </c>
      <c r="D1926" s="2" t="s">
        <v>11506</v>
      </c>
      <c r="E1926" s="2">
        <v>1925</v>
      </c>
      <c r="F1926" s="2">
        <v>3</v>
      </c>
      <c r="G1926" s="2" t="s">
        <v>9342</v>
      </c>
      <c r="H1926" s="2" t="s">
        <v>9346</v>
      </c>
      <c r="I1926" s="2">
        <v>12</v>
      </c>
      <c r="L1926" s="2">
        <v>2</v>
      </c>
      <c r="M1926" s="2" t="s">
        <v>8970</v>
      </c>
      <c r="N1926" s="2" t="s">
        <v>9233</v>
      </c>
      <c r="T1926" s="2" t="s">
        <v>11507</v>
      </c>
      <c r="U1926" s="2" t="s">
        <v>672</v>
      </c>
      <c r="V1926" s="2" t="s">
        <v>5073</v>
      </c>
      <c r="Y1926" s="2" t="s">
        <v>3449</v>
      </c>
      <c r="Z1926" s="2" t="s">
        <v>5897</v>
      </c>
      <c r="AC1926" s="2">
        <v>51</v>
      </c>
      <c r="AD1926" s="2" t="s">
        <v>268</v>
      </c>
      <c r="AE1926" s="2" t="s">
        <v>6227</v>
      </c>
      <c r="BB1926" s="2" t="s">
        <v>313</v>
      </c>
      <c r="BC1926" s="2" t="s">
        <v>5072</v>
      </c>
      <c r="BD1926" s="2" t="s">
        <v>613</v>
      </c>
      <c r="BE1926" s="2" t="s">
        <v>5889</v>
      </c>
      <c r="BF1926" s="2" t="s">
        <v>11508</v>
      </c>
    </row>
    <row r="1927" spans="1:72" ht="13.5" customHeight="1">
      <c r="A1927" s="5" t="str">
        <f>HYPERLINK("http://kyu.snu.ac.kr/sdhj/index.jsp?type=hj/GK14610_00IM0001_017a.jpg","1714_수서면_017a")</f>
        <v>1714_수서면_017a</v>
      </c>
      <c r="B1927" s="2">
        <v>1714</v>
      </c>
      <c r="C1927" s="2" t="s">
        <v>11505</v>
      </c>
      <c r="D1927" s="2" t="s">
        <v>11506</v>
      </c>
      <c r="E1927" s="2">
        <v>1926</v>
      </c>
      <c r="F1927" s="2">
        <v>3</v>
      </c>
      <c r="G1927" s="2" t="s">
        <v>9342</v>
      </c>
      <c r="H1927" s="2" t="s">
        <v>9346</v>
      </c>
      <c r="I1927" s="2">
        <v>12</v>
      </c>
      <c r="L1927" s="2">
        <v>2</v>
      </c>
      <c r="M1927" s="2" t="s">
        <v>8970</v>
      </c>
      <c r="N1927" s="2" t="s">
        <v>9233</v>
      </c>
      <c r="T1927" s="2" t="s">
        <v>11507</v>
      </c>
      <c r="U1927" s="2" t="s">
        <v>284</v>
      </c>
      <c r="V1927" s="2" t="s">
        <v>5077</v>
      </c>
      <c r="Y1927" s="2" t="s">
        <v>2577</v>
      </c>
      <c r="Z1927" s="2" t="s">
        <v>5803</v>
      </c>
      <c r="AC1927" s="2" t="s">
        <v>11509</v>
      </c>
      <c r="AD1927" s="2" t="s">
        <v>1131</v>
      </c>
      <c r="AE1927" s="2" t="s">
        <v>6909</v>
      </c>
      <c r="AG1927" s="2" t="s">
        <v>11510</v>
      </c>
    </row>
    <row r="1928" spans="1:72" ht="13.5" customHeight="1">
      <c r="A1928" s="5" t="str">
        <f>HYPERLINK("http://kyu.snu.ac.kr/sdhj/index.jsp?type=hj/GK14610_00IM0001_017a.jpg","1714_수서면_017a")</f>
        <v>1714_수서면_017a</v>
      </c>
      <c r="B1928" s="2">
        <v>1714</v>
      </c>
      <c r="C1928" s="2" t="s">
        <v>9503</v>
      </c>
      <c r="D1928" s="2" t="s">
        <v>9504</v>
      </c>
      <c r="E1928" s="2">
        <v>1927</v>
      </c>
      <c r="F1928" s="2">
        <v>3</v>
      </c>
      <c r="G1928" s="2" t="s">
        <v>9342</v>
      </c>
      <c r="H1928" s="2" t="s">
        <v>9346</v>
      </c>
      <c r="I1928" s="2">
        <v>12</v>
      </c>
      <c r="L1928" s="2">
        <v>2</v>
      </c>
      <c r="M1928" s="2" t="s">
        <v>8970</v>
      </c>
      <c r="N1928" s="2" t="s">
        <v>9233</v>
      </c>
      <c r="T1928" s="2" t="s">
        <v>11507</v>
      </c>
      <c r="U1928" s="2" t="s">
        <v>313</v>
      </c>
      <c r="V1928" s="2" t="s">
        <v>5072</v>
      </c>
      <c r="Y1928" s="2" t="s">
        <v>734</v>
      </c>
      <c r="Z1928" s="2" t="s">
        <v>5984</v>
      </c>
      <c r="AC1928" s="2">
        <v>73</v>
      </c>
      <c r="AD1928" s="2" t="s">
        <v>688</v>
      </c>
      <c r="AE1928" s="2" t="s">
        <v>6893</v>
      </c>
      <c r="AG1928" s="2" t="s">
        <v>11511</v>
      </c>
    </row>
    <row r="1929" spans="1:72" ht="13.5" customHeight="1">
      <c r="A1929" s="5" t="str">
        <f>HYPERLINK("http://kyu.snu.ac.kr/sdhj/index.jsp?type=hj/GK14610_00IM0001_017a.jpg","1714_수서면_017a")</f>
        <v>1714_수서면_017a</v>
      </c>
      <c r="B1929" s="2">
        <v>1714</v>
      </c>
      <c r="C1929" s="2" t="s">
        <v>11505</v>
      </c>
      <c r="D1929" s="2" t="s">
        <v>11506</v>
      </c>
      <c r="E1929" s="2">
        <v>1928</v>
      </c>
      <c r="F1929" s="2">
        <v>3</v>
      </c>
      <c r="G1929" s="2" t="s">
        <v>9342</v>
      </c>
      <c r="H1929" s="2" t="s">
        <v>9346</v>
      </c>
      <c r="I1929" s="2">
        <v>12</v>
      </c>
      <c r="L1929" s="2">
        <v>2</v>
      </c>
      <c r="M1929" s="2" t="s">
        <v>8970</v>
      </c>
      <c r="N1929" s="2" t="s">
        <v>9233</v>
      </c>
      <c r="T1929" s="2" t="s">
        <v>11507</v>
      </c>
      <c r="U1929" s="2" t="s">
        <v>313</v>
      </c>
      <c r="V1929" s="2" t="s">
        <v>5072</v>
      </c>
      <c r="Y1929" s="2" t="s">
        <v>2174</v>
      </c>
      <c r="Z1929" s="2" t="s">
        <v>5964</v>
      </c>
      <c r="AC1929" s="2">
        <v>71</v>
      </c>
      <c r="AD1929" s="2" t="s">
        <v>208</v>
      </c>
      <c r="AE1929" s="2" t="s">
        <v>6902</v>
      </c>
      <c r="AF1929" s="2" t="s">
        <v>11512</v>
      </c>
      <c r="AG1929" s="2" t="s">
        <v>11513</v>
      </c>
    </row>
    <row r="1930" spans="1:72" ht="13.5" customHeight="1">
      <c r="A1930" s="5" t="str">
        <f>HYPERLINK("http://kyu.snu.ac.kr/sdhj/index.jsp?type=hj/GK14610_00IM0001_017a.jpg","1714_수서면_017a")</f>
        <v>1714_수서면_017a</v>
      </c>
      <c r="B1930" s="2">
        <v>1714</v>
      </c>
      <c r="C1930" s="2" t="s">
        <v>11505</v>
      </c>
      <c r="D1930" s="2" t="s">
        <v>11506</v>
      </c>
      <c r="E1930" s="2">
        <v>1929</v>
      </c>
      <c r="F1930" s="2">
        <v>3</v>
      </c>
      <c r="G1930" s="2" t="s">
        <v>9342</v>
      </c>
      <c r="H1930" s="2" t="s">
        <v>9346</v>
      </c>
      <c r="I1930" s="2">
        <v>12</v>
      </c>
      <c r="L1930" s="2">
        <v>2</v>
      </c>
      <c r="M1930" s="2" t="s">
        <v>8970</v>
      </c>
      <c r="N1930" s="2" t="s">
        <v>9233</v>
      </c>
      <c r="T1930" s="2" t="s">
        <v>11507</v>
      </c>
      <c r="U1930" s="2" t="s">
        <v>313</v>
      </c>
      <c r="V1930" s="2" t="s">
        <v>5072</v>
      </c>
      <c r="Y1930" s="2" t="s">
        <v>3450</v>
      </c>
      <c r="Z1930" s="2" t="s">
        <v>5983</v>
      </c>
      <c r="AF1930" s="2" t="s">
        <v>3404</v>
      </c>
      <c r="AG1930" s="2" t="s">
        <v>6955</v>
      </c>
    </row>
    <row r="1931" spans="1:72" ht="13.5" customHeight="1">
      <c r="A1931" s="5" t="str">
        <f>HYPERLINK("http://kyu.snu.ac.kr/sdhj/index.jsp?type=hj/GK14610_00IM0001_017a.jpg","1714_수서면_017a")</f>
        <v>1714_수서면_017a</v>
      </c>
      <c r="B1931" s="2">
        <v>1714</v>
      </c>
      <c r="C1931" s="2" t="s">
        <v>10444</v>
      </c>
      <c r="D1931" s="2" t="s">
        <v>10445</v>
      </c>
      <c r="E1931" s="2">
        <v>1930</v>
      </c>
      <c r="F1931" s="2">
        <v>3</v>
      </c>
      <c r="G1931" s="2" t="s">
        <v>9342</v>
      </c>
      <c r="H1931" s="2" t="s">
        <v>9346</v>
      </c>
      <c r="I1931" s="2">
        <v>12</v>
      </c>
      <c r="L1931" s="2">
        <v>2</v>
      </c>
      <c r="M1931" s="2" t="s">
        <v>8970</v>
      </c>
      <c r="N1931" s="2" t="s">
        <v>9233</v>
      </c>
      <c r="T1931" s="2" t="s">
        <v>11507</v>
      </c>
      <c r="U1931" s="2" t="s">
        <v>313</v>
      </c>
      <c r="V1931" s="2" t="s">
        <v>5072</v>
      </c>
      <c r="Y1931" s="2" t="s">
        <v>3451</v>
      </c>
      <c r="Z1931" s="2" t="s">
        <v>5982</v>
      </c>
      <c r="AC1931" s="2">
        <v>34</v>
      </c>
      <c r="AD1931" s="2" t="s">
        <v>192</v>
      </c>
      <c r="AE1931" s="2" t="s">
        <v>6878</v>
      </c>
      <c r="BB1931" s="2" t="s">
        <v>845</v>
      </c>
      <c r="BC1931" s="2" t="s">
        <v>5268</v>
      </c>
      <c r="BF1931" s="2" t="s">
        <v>11508</v>
      </c>
    </row>
    <row r="1932" spans="1:72" ht="13.5" customHeight="1">
      <c r="A1932" s="5" t="str">
        <f>HYPERLINK("http://kyu.snu.ac.kr/sdhj/index.jsp?type=hj/GK14610_00IM0001_017a.jpg","1714_수서면_017a")</f>
        <v>1714_수서면_017a</v>
      </c>
      <c r="B1932" s="2">
        <v>1714</v>
      </c>
      <c r="C1932" s="2" t="s">
        <v>11505</v>
      </c>
      <c r="D1932" s="2" t="s">
        <v>11506</v>
      </c>
      <c r="E1932" s="2">
        <v>1931</v>
      </c>
      <c r="F1932" s="2">
        <v>3</v>
      </c>
      <c r="G1932" s="2" t="s">
        <v>9342</v>
      </c>
      <c r="H1932" s="2" t="s">
        <v>9346</v>
      </c>
      <c r="I1932" s="2">
        <v>12</v>
      </c>
      <c r="L1932" s="2">
        <v>2</v>
      </c>
      <c r="M1932" s="2" t="s">
        <v>8970</v>
      </c>
      <c r="N1932" s="2" t="s">
        <v>9233</v>
      </c>
      <c r="T1932" s="2" t="s">
        <v>11507</v>
      </c>
      <c r="U1932" s="2" t="s">
        <v>284</v>
      </c>
      <c r="V1932" s="2" t="s">
        <v>5077</v>
      </c>
      <c r="Y1932" s="2" t="s">
        <v>1517</v>
      </c>
      <c r="Z1932" s="2" t="s">
        <v>5981</v>
      </c>
      <c r="AC1932" s="2">
        <v>20</v>
      </c>
      <c r="AD1932" s="2" t="s">
        <v>293</v>
      </c>
      <c r="AE1932" s="2" t="s">
        <v>6858</v>
      </c>
      <c r="AF1932" s="2" t="s">
        <v>312</v>
      </c>
      <c r="AG1932" s="2" t="s">
        <v>6952</v>
      </c>
    </row>
    <row r="1933" spans="1:72" ht="13.5" customHeight="1">
      <c r="A1933" s="5" t="str">
        <f>HYPERLINK("http://kyu.snu.ac.kr/sdhj/index.jsp?type=hj/GK14610_00IM0001_017a.jpg","1714_수서면_017a")</f>
        <v>1714_수서면_017a</v>
      </c>
      <c r="B1933" s="2">
        <v>1714</v>
      </c>
      <c r="C1933" s="2" t="s">
        <v>9503</v>
      </c>
      <c r="D1933" s="2" t="s">
        <v>9504</v>
      </c>
      <c r="E1933" s="2">
        <v>1932</v>
      </c>
      <c r="F1933" s="2">
        <v>3</v>
      </c>
      <c r="G1933" s="2" t="s">
        <v>9342</v>
      </c>
      <c r="H1933" s="2" t="s">
        <v>9346</v>
      </c>
      <c r="I1933" s="2">
        <v>12</v>
      </c>
      <c r="L1933" s="2">
        <v>3</v>
      </c>
      <c r="M1933" s="2" t="s">
        <v>11514</v>
      </c>
      <c r="N1933" s="2" t="s">
        <v>11515</v>
      </c>
      <c r="T1933" s="2" t="s">
        <v>11516</v>
      </c>
      <c r="U1933" s="2" t="s">
        <v>347</v>
      </c>
      <c r="V1933" s="2" t="s">
        <v>5076</v>
      </c>
      <c r="W1933" s="2" t="s">
        <v>410</v>
      </c>
      <c r="X1933" s="2" t="s">
        <v>5049</v>
      </c>
      <c r="Y1933" s="2" t="s">
        <v>3452</v>
      </c>
      <c r="Z1933" s="2" t="s">
        <v>5980</v>
      </c>
      <c r="AA1933" s="2" t="s">
        <v>11517</v>
      </c>
      <c r="AB1933" s="2" t="s">
        <v>11518</v>
      </c>
      <c r="AC1933" s="2">
        <v>47</v>
      </c>
      <c r="AD1933" s="2" t="s">
        <v>1757</v>
      </c>
      <c r="AE1933" s="2" t="s">
        <v>6869</v>
      </c>
      <c r="AJ1933" s="2" t="s">
        <v>17</v>
      </c>
      <c r="AK1933" s="2" t="s">
        <v>7078</v>
      </c>
      <c r="AL1933" s="2" t="s">
        <v>1032</v>
      </c>
      <c r="AM1933" s="2" t="s">
        <v>7084</v>
      </c>
      <c r="AT1933" s="2" t="s">
        <v>2019</v>
      </c>
      <c r="AU1933" s="2" t="s">
        <v>7202</v>
      </c>
      <c r="AV1933" s="2" t="s">
        <v>3432</v>
      </c>
      <c r="AW1933" s="2" t="s">
        <v>5987</v>
      </c>
      <c r="BG1933" s="2" t="s">
        <v>725</v>
      </c>
      <c r="BH1933" s="2" t="s">
        <v>7187</v>
      </c>
      <c r="BI1933" s="2" t="s">
        <v>4853</v>
      </c>
      <c r="BJ1933" s="2" t="s">
        <v>6407</v>
      </c>
      <c r="BK1933" s="2" t="s">
        <v>3453</v>
      </c>
      <c r="BL1933" s="2" t="s">
        <v>8134</v>
      </c>
      <c r="BM1933" s="2" t="s">
        <v>3435</v>
      </c>
      <c r="BN1933" s="2" t="s">
        <v>7916</v>
      </c>
      <c r="BO1933" s="2" t="s">
        <v>3454</v>
      </c>
      <c r="BP1933" s="2" t="s">
        <v>11519</v>
      </c>
      <c r="BQ1933" s="2" t="s">
        <v>3455</v>
      </c>
      <c r="BR1933" s="2" t="s">
        <v>11520</v>
      </c>
      <c r="BS1933" s="2" t="s">
        <v>198</v>
      </c>
      <c r="BT1933" s="2" t="s">
        <v>7015</v>
      </c>
    </row>
    <row r="1934" spans="1:72" ht="13.5" customHeight="1">
      <c r="A1934" s="5" t="str">
        <f>HYPERLINK("http://kyu.snu.ac.kr/sdhj/index.jsp?type=hj/GK14610_00IM0001_017a.jpg","1714_수서면_017a")</f>
        <v>1714_수서면_017a</v>
      </c>
      <c r="B1934" s="2">
        <v>1714</v>
      </c>
      <c r="C1934" s="2" t="s">
        <v>11521</v>
      </c>
      <c r="D1934" s="2" t="s">
        <v>11522</v>
      </c>
      <c r="E1934" s="2">
        <v>1933</v>
      </c>
      <c r="F1934" s="2">
        <v>3</v>
      </c>
      <c r="G1934" s="2" t="s">
        <v>9342</v>
      </c>
      <c r="H1934" s="2" t="s">
        <v>9346</v>
      </c>
      <c r="I1934" s="2">
        <v>12</v>
      </c>
      <c r="L1934" s="2">
        <v>3</v>
      </c>
      <c r="M1934" s="2" t="s">
        <v>11523</v>
      </c>
      <c r="N1934" s="2" t="s">
        <v>11524</v>
      </c>
      <c r="S1934" s="2" t="s">
        <v>77</v>
      </c>
      <c r="T1934" s="2" t="s">
        <v>5010</v>
      </c>
      <c r="W1934" s="2" t="s">
        <v>864</v>
      </c>
      <c r="X1934" s="2" t="s">
        <v>5404</v>
      </c>
      <c r="Y1934" s="2" t="s">
        <v>764</v>
      </c>
      <c r="Z1934" s="2" t="s">
        <v>5449</v>
      </c>
      <c r="AC1934" s="2">
        <v>45</v>
      </c>
      <c r="AD1934" s="2" t="s">
        <v>171</v>
      </c>
      <c r="AE1934" s="2" t="s">
        <v>6891</v>
      </c>
      <c r="AJ1934" s="2" t="s">
        <v>765</v>
      </c>
      <c r="AK1934" s="2" t="s">
        <v>7079</v>
      </c>
      <c r="AL1934" s="2" t="s">
        <v>805</v>
      </c>
      <c r="AM1934" s="2" t="s">
        <v>7097</v>
      </c>
      <c r="AT1934" s="2" t="s">
        <v>725</v>
      </c>
      <c r="AU1934" s="2" t="s">
        <v>7187</v>
      </c>
      <c r="AV1934" s="2" t="s">
        <v>3384</v>
      </c>
      <c r="AW1934" s="2" t="s">
        <v>7339</v>
      </c>
      <c r="BG1934" s="2" t="s">
        <v>725</v>
      </c>
      <c r="BH1934" s="2" t="s">
        <v>7187</v>
      </c>
      <c r="BI1934" s="2" t="s">
        <v>3280</v>
      </c>
      <c r="BJ1934" s="2" t="s">
        <v>6877</v>
      </c>
      <c r="BK1934" s="2" t="s">
        <v>3281</v>
      </c>
      <c r="BL1934" s="2" t="s">
        <v>7790</v>
      </c>
      <c r="BM1934" s="2" t="s">
        <v>3282</v>
      </c>
      <c r="BN1934" s="2" t="s">
        <v>8256</v>
      </c>
      <c r="BO1934" s="2" t="s">
        <v>725</v>
      </c>
      <c r="BP1934" s="2" t="s">
        <v>7187</v>
      </c>
      <c r="BQ1934" s="2" t="s">
        <v>3456</v>
      </c>
      <c r="BR1934" s="2" t="s">
        <v>8597</v>
      </c>
      <c r="BS1934" s="2" t="s">
        <v>37</v>
      </c>
      <c r="BT1934" s="2" t="s">
        <v>7010</v>
      </c>
    </row>
    <row r="1935" spans="1:72" ht="13.5" customHeight="1">
      <c r="A1935" s="5" t="str">
        <f>HYPERLINK("http://kyu.snu.ac.kr/sdhj/index.jsp?type=hj/GK14610_00IM0001_017a.jpg","1714_수서면_017a")</f>
        <v>1714_수서면_017a</v>
      </c>
      <c r="B1935" s="2">
        <v>1714</v>
      </c>
      <c r="C1935" s="2" t="s">
        <v>11525</v>
      </c>
      <c r="D1935" s="2" t="s">
        <v>11526</v>
      </c>
      <c r="E1935" s="2">
        <v>1934</v>
      </c>
      <c r="F1935" s="2">
        <v>3</v>
      </c>
      <c r="G1935" s="2" t="s">
        <v>9342</v>
      </c>
      <c r="H1935" s="2" t="s">
        <v>9346</v>
      </c>
      <c r="I1935" s="2">
        <v>12</v>
      </c>
      <c r="L1935" s="2">
        <v>3</v>
      </c>
      <c r="M1935" s="2" t="s">
        <v>11527</v>
      </c>
      <c r="N1935" s="2" t="s">
        <v>11528</v>
      </c>
      <c r="S1935" s="2" t="s">
        <v>45</v>
      </c>
      <c r="T1935" s="2" t="s">
        <v>5011</v>
      </c>
      <c r="U1935" s="2" t="s">
        <v>347</v>
      </c>
      <c r="V1935" s="2" t="s">
        <v>5076</v>
      </c>
      <c r="Y1935" s="2" t="s">
        <v>3457</v>
      </c>
      <c r="Z1935" s="2" t="s">
        <v>5979</v>
      </c>
      <c r="AA1935" s="2" t="s">
        <v>3458</v>
      </c>
      <c r="AB1935" s="2" t="s">
        <v>6847</v>
      </c>
      <c r="AC1935" s="2">
        <v>23</v>
      </c>
      <c r="AD1935" s="2" t="s">
        <v>294</v>
      </c>
      <c r="AE1935" s="2" t="s">
        <v>6892</v>
      </c>
    </row>
    <row r="1936" spans="1:72" ht="13.5" customHeight="1">
      <c r="A1936" s="5" t="str">
        <f>HYPERLINK("http://kyu.snu.ac.kr/sdhj/index.jsp?type=hj/GK14610_00IM0001_017a.jpg","1714_수서면_017a")</f>
        <v>1714_수서면_017a</v>
      </c>
      <c r="B1936" s="2">
        <v>1714</v>
      </c>
      <c r="C1936" s="2" t="s">
        <v>11525</v>
      </c>
      <c r="D1936" s="2" t="s">
        <v>11526</v>
      </c>
      <c r="E1936" s="2">
        <v>1935</v>
      </c>
      <c r="F1936" s="2">
        <v>3</v>
      </c>
      <c r="G1936" s="2" t="s">
        <v>9342</v>
      </c>
      <c r="H1936" s="2" t="s">
        <v>9346</v>
      </c>
      <c r="I1936" s="2">
        <v>12</v>
      </c>
      <c r="L1936" s="2">
        <v>3</v>
      </c>
      <c r="M1936" s="2" t="s">
        <v>11527</v>
      </c>
      <c r="N1936" s="2" t="s">
        <v>11528</v>
      </c>
      <c r="T1936" s="2" t="s">
        <v>11529</v>
      </c>
      <c r="U1936" s="2" t="s">
        <v>672</v>
      </c>
      <c r="V1936" s="2" t="s">
        <v>5073</v>
      </c>
      <c r="Y1936" s="2" t="s">
        <v>3459</v>
      </c>
      <c r="Z1936" s="2" t="s">
        <v>5978</v>
      </c>
      <c r="AC1936" s="2">
        <v>28</v>
      </c>
      <c r="AD1936" s="2" t="s">
        <v>162</v>
      </c>
      <c r="AE1936" s="2" t="s">
        <v>6884</v>
      </c>
      <c r="BB1936" s="2" t="s">
        <v>313</v>
      </c>
      <c r="BC1936" s="2" t="s">
        <v>5072</v>
      </c>
      <c r="BD1936" s="2" t="s">
        <v>3460</v>
      </c>
      <c r="BE1936" s="2" t="s">
        <v>7684</v>
      </c>
      <c r="BF1936" s="2" t="s">
        <v>11530</v>
      </c>
    </row>
    <row r="1937" spans="1:72" ht="13.5" customHeight="1">
      <c r="A1937" s="5" t="str">
        <f>HYPERLINK("http://kyu.snu.ac.kr/sdhj/index.jsp?type=hj/GK14610_00IM0001_017a.jpg","1714_수서면_017a")</f>
        <v>1714_수서면_017a</v>
      </c>
      <c r="B1937" s="2">
        <v>1714</v>
      </c>
      <c r="C1937" s="2" t="s">
        <v>11525</v>
      </c>
      <c r="D1937" s="2" t="s">
        <v>11526</v>
      </c>
      <c r="E1937" s="2">
        <v>1936</v>
      </c>
      <c r="F1937" s="2">
        <v>3</v>
      </c>
      <c r="G1937" s="2" t="s">
        <v>9342</v>
      </c>
      <c r="H1937" s="2" t="s">
        <v>9346</v>
      </c>
      <c r="I1937" s="2">
        <v>12</v>
      </c>
      <c r="L1937" s="2">
        <v>3</v>
      </c>
      <c r="M1937" s="2" t="s">
        <v>11527</v>
      </c>
      <c r="N1937" s="2" t="s">
        <v>11528</v>
      </c>
      <c r="T1937" s="2" t="s">
        <v>11529</v>
      </c>
      <c r="U1937" s="2" t="s">
        <v>313</v>
      </c>
      <c r="V1937" s="2" t="s">
        <v>5072</v>
      </c>
      <c r="Y1937" s="2" t="s">
        <v>10633</v>
      </c>
      <c r="Z1937" s="2" t="s">
        <v>11531</v>
      </c>
      <c r="AC1937" s="2">
        <v>54</v>
      </c>
      <c r="AD1937" s="2" t="s">
        <v>317</v>
      </c>
      <c r="AE1937" s="2" t="s">
        <v>6904</v>
      </c>
      <c r="AT1937" s="2" t="s">
        <v>672</v>
      </c>
      <c r="AU1937" s="2" t="s">
        <v>5073</v>
      </c>
      <c r="AV1937" s="2" t="s">
        <v>3461</v>
      </c>
      <c r="AW1937" s="2" t="s">
        <v>7380</v>
      </c>
      <c r="BB1937" s="2" t="s">
        <v>3462</v>
      </c>
      <c r="BC1937" s="2" t="s">
        <v>11532</v>
      </c>
      <c r="BF1937" s="2" t="s">
        <v>11533</v>
      </c>
    </row>
    <row r="1938" spans="1:72" ht="13.5" customHeight="1">
      <c r="A1938" s="5" t="str">
        <f>HYPERLINK("http://kyu.snu.ac.kr/sdhj/index.jsp?type=hj/GK14610_00IM0001_017a.jpg","1714_수서면_017a")</f>
        <v>1714_수서면_017a</v>
      </c>
      <c r="B1938" s="2">
        <v>1714</v>
      </c>
      <c r="C1938" s="2" t="s">
        <v>11525</v>
      </c>
      <c r="D1938" s="2" t="s">
        <v>11526</v>
      </c>
      <c r="E1938" s="2">
        <v>1937</v>
      </c>
      <c r="F1938" s="2">
        <v>3</v>
      </c>
      <c r="G1938" s="2" t="s">
        <v>9342</v>
      </c>
      <c r="H1938" s="2" t="s">
        <v>9346</v>
      </c>
      <c r="I1938" s="2">
        <v>12</v>
      </c>
      <c r="L1938" s="2">
        <v>3</v>
      </c>
      <c r="M1938" s="2" t="s">
        <v>11527</v>
      </c>
      <c r="N1938" s="2" t="s">
        <v>11528</v>
      </c>
      <c r="T1938" s="2" t="s">
        <v>11529</v>
      </c>
      <c r="U1938" s="2" t="s">
        <v>313</v>
      </c>
      <c r="V1938" s="2" t="s">
        <v>5072</v>
      </c>
      <c r="Y1938" s="2" t="s">
        <v>1379</v>
      </c>
      <c r="Z1938" s="2" t="s">
        <v>5977</v>
      </c>
      <c r="AC1938" s="2">
        <v>31</v>
      </c>
      <c r="AD1938" s="2" t="s">
        <v>340</v>
      </c>
      <c r="AE1938" s="2" t="s">
        <v>6896</v>
      </c>
      <c r="AF1938" s="2" t="s">
        <v>63</v>
      </c>
      <c r="AG1938" s="2" t="s">
        <v>6918</v>
      </c>
      <c r="BB1938" s="2" t="s">
        <v>845</v>
      </c>
      <c r="BC1938" s="2" t="s">
        <v>5268</v>
      </c>
      <c r="BF1938" s="2" t="s">
        <v>11534</v>
      </c>
    </row>
    <row r="1939" spans="1:72" ht="13.5" customHeight="1">
      <c r="A1939" s="5" t="str">
        <f>HYPERLINK("http://kyu.snu.ac.kr/sdhj/index.jsp?type=hj/GK14610_00IM0001_017a.jpg","1714_수서면_017a")</f>
        <v>1714_수서면_017a</v>
      </c>
      <c r="B1939" s="2">
        <v>1714</v>
      </c>
      <c r="C1939" s="2" t="s">
        <v>11525</v>
      </c>
      <c r="D1939" s="2" t="s">
        <v>11526</v>
      </c>
      <c r="E1939" s="2">
        <v>1938</v>
      </c>
      <c r="F1939" s="2">
        <v>3</v>
      </c>
      <c r="G1939" s="2" t="s">
        <v>9342</v>
      </c>
      <c r="H1939" s="2" t="s">
        <v>9346</v>
      </c>
      <c r="I1939" s="2">
        <v>12</v>
      </c>
      <c r="L1939" s="2">
        <v>3</v>
      </c>
      <c r="M1939" s="2" t="s">
        <v>11527</v>
      </c>
      <c r="N1939" s="2" t="s">
        <v>11528</v>
      </c>
      <c r="T1939" s="2" t="s">
        <v>11529</v>
      </c>
      <c r="U1939" s="2" t="s">
        <v>313</v>
      </c>
      <c r="V1939" s="2" t="s">
        <v>5072</v>
      </c>
      <c r="Y1939" s="2" t="s">
        <v>743</v>
      </c>
      <c r="Z1939" s="2" t="s">
        <v>5976</v>
      </c>
      <c r="AC1939" s="2">
        <v>28</v>
      </c>
      <c r="AD1939" s="2" t="s">
        <v>162</v>
      </c>
      <c r="AE1939" s="2" t="s">
        <v>6884</v>
      </c>
      <c r="AG1939" s="2" t="s">
        <v>11535</v>
      </c>
      <c r="AI1939" s="2" t="s">
        <v>7023</v>
      </c>
      <c r="BC1939" s="2" t="s">
        <v>5268</v>
      </c>
      <c r="BF1939" s="2" t="s">
        <v>11536</v>
      </c>
    </row>
    <row r="1940" spans="1:72" ht="13.5" customHeight="1">
      <c r="A1940" s="5" t="str">
        <f>HYPERLINK("http://kyu.snu.ac.kr/sdhj/index.jsp?type=hj/GK14610_00IM0001_017a.jpg","1714_수서면_017a")</f>
        <v>1714_수서면_017a</v>
      </c>
      <c r="B1940" s="2">
        <v>1714</v>
      </c>
      <c r="C1940" s="2" t="s">
        <v>11525</v>
      </c>
      <c r="D1940" s="2" t="s">
        <v>11526</v>
      </c>
      <c r="E1940" s="2">
        <v>1939</v>
      </c>
      <c r="F1940" s="2">
        <v>3</v>
      </c>
      <c r="G1940" s="2" t="s">
        <v>9342</v>
      </c>
      <c r="H1940" s="2" t="s">
        <v>9346</v>
      </c>
      <c r="I1940" s="2">
        <v>12</v>
      </c>
      <c r="L1940" s="2">
        <v>3</v>
      </c>
      <c r="M1940" s="2" t="s">
        <v>11527</v>
      </c>
      <c r="N1940" s="2" t="s">
        <v>11528</v>
      </c>
      <c r="T1940" s="2" t="s">
        <v>11529</v>
      </c>
      <c r="U1940" s="2" t="s">
        <v>672</v>
      </c>
      <c r="V1940" s="2" t="s">
        <v>5073</v>
      </c>
      <c r="Y1940" s="2" t="s">
        <v>3037</v>
      </c>
      <c r="Z1940" s="2" t="s">
        <v>5975</v>
      </c>
      <c r="AC1940" s="2">
        <v>24</v>
      </c>
      <c r="AD1940" s="2" t="s">
        <v>281</v>
      </c>
      <c r="AE1940" s="2" t="s">
        <v>6874</v>
      </c>
      <c r="AG1940" s="2" t="s">
        <v>11535</v>
      </c>
      <c r="AI1940" s="2" t="s">
        <v>7023</v>
      </c>
      <c r="BC1940" s="2" t="s">
        <v>5268</v>
      </c>
      <c r="BF1940" s="2" t="s">
        <v>11530</v>
      </c>
    </row>
    <row r="1941" spans="1:72" ht="13.5" customHeight="1">
      <c r="A1941" s="5" t="str">
        <f>HYPERLINK("http://kyu.snu.ac.kr/sdhj/index.jsp?type=hj/GK14610_00IM0001_017a.jpg","1714_수서면_017a")</f>
        <v>1714_수서면_017a</v>
      </c>
      <c r="B1941" s="2">
        <v>1714</v>
      </c>
      <c r="C1941" s="2" t="s">
        <v>11525</v>
      </c>
      <c r="D1941" s="2" t="s">
        <v>11526</v>
      </c>
      <c r="E1941" s="2">
        <v>1940</v>
      </c>
      <c r="F1941" s="2">
        <v>3</v>
      </c>
      <c r="G1941" s="2" t="s">
        <v>9342</v>
      </c>
      <c r="H1941" s="2" t="s">
        <v>9346</v>
      </c>
      <c r="I1941" s="2">
        <v>12</v>
      </c>
      <c r="L1941" s="2">
        <v>3</v>
      </c>
      <c r="M1941" s="2" t="s">
        <v>11527</v>
      </c>
      <c r="N1941" s="2" t="s">
        <v>11528</v>
      </c>
      <c r="T1941" s="2" t="s">
        <v>11529</v>
      </c>
      <c r="U1941" s="2" t="s">
        <v>313</v>
      </c>
      <c r="V1941" s="2" t="s">
        <v>5072</v>
      </c>
      <c r="Y1941" s="2" t="s">
        <v>3463</v>
      </c>
      <c r="Z1941" s="2" t="s">
        <v>5974</v>
      </c>
      <c r="AC1941" s="2">
        <v>22</v>
      </c>
      <c r="AD1941" s="2" t="s">
        <v>579</v>
      </c>
      <c r="AE1941" s="2" t="s">
        <v>6894</v>
      </c>
      <c r="AF1941" s="2" t="s">
        <v>11537</v>
      </c>
      <c r="AG1941" s="2" t="s">
        <v>11538</v>
      </c>
      <c r="AH1941" s="2" t="s">
        <v>72</v>
      </c>
      <c r="AI1941" s="2" t="s">
        <v>7023</v>
      </c>
      <c r="BC1941" s="2" t="s">
        <v>5268</v>
      </c>
      <c r="BF1941" s="2" t="s">
        <v>11533</v>
      </c>
    </row>
    <row r="1942" spans="1:72" ht="13.5" customHeight="1">
      <c r="A1942" s="5" t="str">
        <f>HYPERLINK("http://kyu.snu.ac.kr/sdhj/index.jsp?type=hj/GK14610_00IM0001_017a.jpg","1714_수서면_017a")</f>
        <v>1714_수서면_017a</v>
      </c>
      <c r="B1942" s="2">
        <v>1714</v>
      </c>
      <c r="C1942" s="2" t="s">
        <v>11525</v>
      </c>
      <c r="D1942" s="2" t="s">
        <v>11526</v>
      </c>
      <c r="E1942" s="2">
        <v>1941</v>
      </c>
      <c r="F1942" s="2">
        <v>3</v>
      </c>
      <c r="G1942" s="2" t="s">
        <v>9342</v>
      </c>
      <c r="H1942" s="2" t="s">
        <v>9346</v>
      </c>
      <c r="I1942" s="2">
        <v>12</v>
      </c>
      <c r="L1942" s="2">
        <v>4</v>
      </c>
      <c r="M1942" s="2" t="s">
        <v>11539</v>
      </c>
      <c r="N1942" s="2" t="s">
        <v>11540</v>
      </c>
      <c r="T1942" s="2" t="s">
        <v>11541</v>
      </c>
      <c r="U1942" s="2" t="s">
        <v>347</v>
      </c>
      <c r="V1942" s="2" t="s">
        <v>5076</v>
      </c>
      <c r="W1942" s="2" t="s">
        <v>410</v>
      </c>
      <c r="X1942" s="2" t="s">
        <v>5049</v>
      </c>
      <c r="Y1942" s="2" t="s">
        <v>3464</v>
      </c>
      <c r="Z1942" s="2" t="s">
        <v>11542</v>
      </c>
      <c r="AA1942" s="2" t="s">
        <v>11543</v>
      </c>
      <c r="AB1942" s="2" t="s">
        <v>6846</v>
      </c>
      <c r="AC1942" s="2">
        <v>31</v>
      </c>
      <c r="AD1942" s="2" t="s">
        <v>340</v>
      </c>
      <c r="AE1942" s="2" t="s">
        <v>6896</v>
      </c>
      <c r="AJ1942" s="2" t="s">
        <v>17</v>
      </c>
      <c r="AK1942" s="2" t="s">
        <v>7078</v>
      </c>
      <c r="AL1942" s="2" t="s">
        <v>1032</v>
      </c>
      <c r="AM1942" s="2" t="s">
        <v>7084</v>
      </c>
      <c r="AT1942" s="2" t="s">
        <v>725</v>
      </c>
      <c r="AU1942" s="2" t="s">
        <v>7187</v>
      </c>
      <c r="AV1942" s="2" t="s">
        <v>3465</v>
      </c>
      <c r="AW1942" s="2" t="s">
        <v>7379</v>
      </c>
      <c r="BG1942" s="2" t="s">
        <v>725</v>
      </c>
      <c r="BH1942" s="2" t="s">
        <v>7187</v>
      </c>
      <c r="BI1942" s="2" t="s">
        <v>4853</v>
      </c>
      <c r="BJ1942" s="2" t="s">
        <v>6407</v>
      </c>
      <c r="BK1942" s="2" t="s">
        <v>3281</v>
      </c>
      <c r="BL1942" s="2" t="s">
        <v>7790</v>
      </c>
      <c r="BM1942" s="2" t="s">
        <v>3435</v>
      </c>
      <c r="BN1942" s="2" t="s">
        <v>7916</v>
      </c>
      <c r="BO1942" s="2" t="s">
        <v>3466</v>
      </c>
      <c r="BP1942" s="2" t="s">
        <v>11544</v>
      </c>
      <c r="BQ1942" s="2" t="s">
        <v>3467</v>
      </c>
      <c r="BR1942" s="2" t="s">
        <v>11545</v>
      </c>
      <c r="BS1942" s="2" t="s">
        <v>3468</v>
      </c>
      <c r="BT1942" s="2" t="s">
        <v>6303</v>
      </c>
    </row>
    <row r="1943" spans="1:72" ht="13.5" customHeight="1">
      <c r="A1943" s="5" t="str">
        <f>HYPERLINK("http://kyu.snu.ac.kr/sdhj/index.jsp?type=hj/GK14610_00IM0001_017a.jpg","1714_수서면_017a")</f>
        <v>1714_수서면_017a</v>
      </c>
      <c r="B1943" s="2">
        <v>1714</v>
      </c>
      <c r="C1943" s="2" t="s">
        <v>11546</v>
      </c>
      <c r="D1943" s="2" t="s">
        <v>11547</v>
      </c>
      <c r="E1943" s="2">
        <v>1942</v>
      </c>
      <c r="F1943" s="2">
        <v>3</v>
      </c>
      <c r="G1943" s="2" t="s">
        <v>9342</v>
      </c>
      <c r="H1943" s="2" t="s">
        <v>9346</v>
      </c>
      <c r="I1943" s="2">
        <v>12</v>
      </c>
      <c r="L1943" s="2">
        <v>4</v>
      </c>
      <c r="M1943" s="2" t="s">
        <v>11548</v>
      </c>
      <c r="N1943" s="2" t="s">
        <v>11549</v>
      </c>
      <c r="S1943" s="2" t="s">
        <v>142</v>
      </c>
      <c r="T1943" s="2" t="s">
        <v>5016</v>
      </c>
      <c r="W1943" s="2" t="s">
        <v>78</v>
      </c>
      <c r="X1943" s="2" t="s">
        <v>11550</v>
      </c>
      <c r="Y1943" s="2" t="s">
        <v>764</v>
      </c>
      <c r="Z1943" s="2" t="s">
        <v>5449</v>
      </c>
      <c r="AC1943" s="2">
        <v>56</v>
      </c>
      <c r="AD1943" s="2" t="s">
        <v>335</v>
      </c>
      <c r="AE1943" s="2" t="s">
        <v>6908</v>
      </c>
    </row>
    <row r="1944" spans="1:72" ht="13.5" customHeight="1">
      <c r="A1944" s="5" t="str">
        <f>HYPERLINK("http://kyu.snu.ac.kr/sdhj/index.jsp?type=hj/GK14610_00IM0001_017a.jpg","1714_수서면_017a")</f>
        <v>1714_수서면_017a</v>
      </c>
      <c r="B1944" s="2">
        <v>1714</v>
      </c>
      <c r="C1944" s="2" t="s">
        <v>11546</v>
      </c>
      <c r="D1944" s="2" t="s">
        <v>11547</v>
      </c>
      <c r="E1944" s="2">
        <v>1943</v>
      </c>
      <c r="F1944" s="2">
        <v>3</v>
      </c>
      <c r="G1944" s="2" t="s">
        <v>9342</v>
      </c>
      <c r="H1944" s="2" t="s">
        <v>9346</v>
      </c>
      <c r="I1944" s="2">
        <v>12</v>
      </c>
      <c r="L1944" s="2">
        <v>4</v>
      </c>
      <c r="M1944" s="2" t="s">
        <v>11548</v>
      </c>
      <c r="N1944" s="2" t="s">
        <v>11549</v>
      </c>
      <c r="S1944" s="2" t="s">
        <v>77</v>
      </c>
      <c r="T1944" s="2" t="s">
        <v>5010</v>
      </c>
      <c r="W1944" s="2" t="s">
        <v>178</v>
      </c>
      <c r="X1944" s="2" t="s">
        <v>5395</v>
      </c>
      <c r="Y1944" s="2" t="s">
        <v>764</v>
      </c>
      <c r="Z1944" s="2" t="s">
        <v>5449</v>
      </c>
      <c r="AC1944" s="2">
        <v>33</v>
      </c>
      <c r="AD1944" s="2" t="s">
        <v>439</v>
      </c>
      <c r="AE1944" s="2" t="s">
        <v>6868</v>
      </c>
      <c r="AJ1944" s="2" t="s">
        <v>765</v>
      </c>
      <c r="AK1944" s="2" t="s">
        <v>7079</v>
      </c>
      <c r="AL1944" s="2" t="s">
        <v>452</v>
      </c>
      <c r="AM1944" s="2" t="s">
        <v>7099</v>
      </c>
      <c r="AT1944" s="2" t="s">
        <v>725</v>
      </c>
      <c r="AU1944" s="2" t="s">
        <v>7187</v>
      </c>
      <c r="AV1944" s="2" t="s">
        <v>3469</v>
      </c>
      <c r="AW1944" s="2" t="s">
        <v>7378</v>
      </c>
      <c r="BG1944" s="2" t="s">
        <v>3470</v>
      </c>
      <c r="BH1944" s="2" t="s">
        <v>7789</v>
      </c>
      <c r="BI1944" s="2" t="s">
        <v>4884</v>
      </c>
      <c r="BJ1944" s="2" t="s">
        <v>7915</v>
      </c>
      <c r="BK1944" s="2" t="s">
        <v>725</v>
      </c>
      <c r="BL1944" s="2" t="s">
        <v>7187</v>
      </c>
      <c r="BM1944" s="2" t="s">
        <v>3471</v>
      </c>
      <c r="BN1944" s="2" t="s">
        <v>7987</v>
      </c>
      <c r="BO1944" s="2" t="s">
        <v>725</v>
      </c>
      <c r="BP1944" s="2" t="s">
        <v>7187</v>
      </c>
      <c r="BQ1944" s="2" t="s">
        <v>3472</v>
      </c>
      <c r="BR1944" s="2" t="s">
        <v>8596</v>
      </c>
      <c r="BS1944" s="2" t="s">
        <v>37</v>
      </c>
      <c r="BT1944" s="2" t="s">
        <v>7010</v>
      </c>
    </row>
    <row r="1945" spans="1:72" ht="13.5" customHeight="1">
      <c r="A1945" s="5" t="str">
        <f>HYPERLINK("http://kyu.snu.ac.kr/sdhj/index.jsp?type=hj/GK14610_00IM0001_017a.jpg","1714_수서면_017a")</f>
        <v>1714_수서면_017a</v>
      </c>
      <c r="B1945" s="2">
        <v>1714</v>
      </c>
      <c r="C1945" s="2" t="s">
        <v>10020</v>
      </c>
      <c r="D1945" s="2" t="s">
        <v>10021</v>
      </c>
      <c r="E1945" s="2">
        <v>1944</v>
      </c>
      <c r="F1945" s="2">
        <v>3</v>
      </c>
      <c r="G1945" s="2" t="s">
        <v>9342</v>
      </c>
      <c r="H1945" s="2" t="s">
        <v>9346</v>
      </c>
      <c r="I1945" s="2">
        <v>12</v>
      </c>
      <c r="L1945" s="2">
        <v>4</v>
      </c>
      <c r="M1945" s="2" t="s">
        <v>11551</v>
      </c>
      <c r="N1945" s="2" t="s">
        <v>11552</v>
      </c>
      <c r="S1945" s="2" t="s">
        <v>45</v>
      </c>
      <c r="T1945" s="2" t="s">
        <v>5011</v>
      </c>
      <c r="Y1945" s="2" t="s">
        <v>3473</v>
      </c>
      <c r="Z1945" s="2" t="s">
        <v>5973</v>
      </c>
      <c r="AC1945" s="2">
        <v>5</v>
      </c>
      <c r="AD1945" s="2" t="s">
        <v>386</v>
      </c>
      <c r="AE1945" s="2" t="s">
        <v>6875</v>
      </c>
    </row>
    <row r="1946" spans="1:72" ht="13.5" customHeight="1">
      <c r="A1946" s="5" t="str">
        <f>HYPERLINK("http://kyu.snu.ac.kr/sdhj/index.jsp?type=hj/GK14610_00IM0001_017a.jpg","1714_수서면_017a")</f>
        <v>1714_수서면_017a</v>
      </c>
      <c r="B1946" s="2">
        <v>1714</v>
      </c>
      <c r="C1946" s="2" t="s">
        <v>10020</v>
      </c>
      <c r="D1946" s="2" t="s">
        <v>10021</v>
      </c>
      <c r="E1946" s="2">
        <v>1945</v>
      </c>
      <c r="F1946" s="2">
        <v>3</v>
      </c>
      <c r="G1946" s="2" t="s">
        <v>9342</v>
      </c>
      <c r="H1946" s="2" t="s">
        <v>9346</v>
      </c>
      <c r="I1946" s="2">
        <v>12</v>
      </c>
      <c r="L1946" s="2">
        <v>4</v>
      </c>
      <c r="M1946" s="2" t="s">
        <v>11551</v>
      </c>
      <c r="N1946" s="2" t="s">
        <v>11552</v>
      </c>
      <c r="T1946" s="2" t="s">
        <v>11553</v>
      </c>
      <c r="U1946" s="2" t="s">
        <v>313</v>
      </c>
      <c r="V1946" s="2" t="s">
        <v>5072</v>
      </c>
      <c r="Y1946" s="2" t="s">
        <v>2036</v>
      </c>
      <c r="Z1946" s="2" t="s">
        <v>5580</v>
      </c>
      <c r="AC1946" s="2">
        <v>29</v>
      </c>
      <c r="AD1946" s="2" t="s">
        <v>55</v>
      </c>
      <c r="AE1946" s="2" t="s">
        <v>5082</v>
      </c>
      <c r="BB1946" s="2" t="s">
        <v>313</v>
      </c>
      <c r="BC1946" s="2" t="s">
        <v>5072</v>
      </c>
      <c r="BD1946" s="2" t="s">
        <v>2609</v>
      </c>
      <c r="BE1946" s="2" t="s">
        <v>5983</v>
      </c>
      <c r="BF1946" s="2" t="s">
        <v>11554</v>
      </c>
    </row>
    <row r="1947" spans="1:72" ht="13.5" customHeight="1">
      <c r="A1947" s="5" t="str">
        <f>HYPERLINK("http://kyu.snu.ac.kr/sdhj/index.jsp?type=hj/GK14610_00IM0001_017a.jpg","1714_수서면_017a")</f>
        <v>1714_수서면_017a</v>
      </c>
      <c r="B1947" s="2">
        <v>1714</v>
      </c>
      <c r="C1947" s="2" t="s">
        <v>10020</v>
      </c>
      <c r="D1947" s="2" t="s">
        <v>10021</v>
      </c>
      <c r="E1947" s="2">
        <v>1946</v>
      </c>
      <c r="F1947" s="2">
        <v>3</v>
      </c>
      <c r="G1947" s="2" t="s">
        <v>9342</v>
      </c>
      <c r="H1947" s="2" t="s">
        <v>9346</v>
      </c>
      <c r="I1947" s="2">
        <v>12</v>
      </c>
      <c r="L1947" s="2">
        <v>4</v>
      </c>
      <c r="M1947" s="2" t="s">
        <v>11551</v>
      </c>
      <c r="N1947" s="2" t="s">
        <v>11552</v>
      </c>
      <c r="T1947" s="2" t="s">
        <v>11553</v>
      </c>
      <c r="U1947" s="2" t="s">
        <v>313</v>
      </c>
      <c r="V1947" s="2" t="s">
        <v>5072</v>
      </c>
      <c r="Y1947" s="2" t="s">
        <v>3474</v>
      </c>
      <c r="Z1947" s="2" t="s">
        <v>5972</v>
      </c>
      <c r="AC1947" s="2">
        <v>5</v>
      </c>
      <c r="AD1947" s="2" t="s">
        <v>386</v>
      </c>
      <c r="AE1947" s="2" t="s">
        <v>6875</v>
      </c>
      <c r="BB1947" s="2" t="s">
        <v>845</v>
      </c>
      <c r="BC1947" s="2" t="s">
        <v>5268</v>
      </c>
      <c r="BF1947" s="2" t="s">
        <v>11555</v>
      </c>
    </row>
    <row r="1948" spans="1:72" ht="13.5" customHeight="1">
      <c r="A1948" s="5" t="str">
        <f>HYPERLINK("http://kyu.snu.ac.kr/sdhj/index.jsp?type=hj/GK14610_00IM0001_017a.jpg","1714_수서면_017a")</f>
        <v>1714_수서면_017a</v>
      </c>
      <c r="B1948" s="2">
        <v>1714</v>
      </c>
      <c r="C1948" s="2" t="s">
        <v>10020</v>
      </c>
      <c r="D1948" s="2" t="s">
        <v>10021</v>
      </c>
      <c r="E1948" s="2">
        <v>1947</v>
      </c>
      <c r="F1948" s="2">
        <v>3</v>
      </c>
      <c r="G1948" s="2" t="s">
        <v>9342</v>
      </c>
      <c r="H1948" s="2" t="s">
        <v>9346</v>
      </c>
      <c r="I1948" s="2">
        <v>12</v>
      </c>
      <c r="L1948" s="2">
        <v>4</v>
      </c>
      <c r="M1948" s="2" t="s">
        <v>11551</v>
      </c>
      <c r="N1948" s="2" t="s">
        <v>11552</v>
      </c>
      <c r="T1948" s="2" t="s">
        <v>11553</v>
      </c>
      <c r="U1948" s="2" t="s">
        <v>313</v>
      </c>
      <c r="V1948" s="2" t="s">
        <v>5072</v>
      </c>
      <c r="Y1948" s="2" t="s">
        <v>3475</v>
      </c>
      <c r="Z1948" s="2" t="s">
        <v>5971</v>
      </c>
      <c r="AC1948" s="2">
        <v>38</v>
      </c>
      <c r="AD1948" s="2" t="s">
        <v>103</v>
      </c>
      <c r="AE1948" s="2" t="s">
        <v>6889</v>
      </c>
      <c r="BB1948" s="2" t="s">
        <v>313</v>
      </c>
      <c r="BC1948" s="2" t="s">
        <v>5072</v>
      </c>
      <c r="BD1948" s="2" t="s">
        <v>2174</v>
      </c>
      <c r="BE1948" s="2" t="s">
        <v>5964</v>
      </c>
      <c r="BF1948" s="2" t="s">
        <v>11556</v>
      </c>
    </row>
    <row r="1949" spans="1:72" ht="13.5" customHeight="1">
      <c r="A1949" s="5" t="str">
        <f>HYPERLINK("http://kyu.snu.ac.kr/sdhj/index.jsp?type=hj/GK14610_00IM0001_017a.jpg","1714_수서면_017a")</f>
        <v>1714_수서면_017a</v>
      </c>
      <c r="B1949" s="2">
        <v>1714</v>
      </c>
      <c r="C1949" s="2" t="s">
        <v>10020</v>
      </c>
      <c r="D1949" s="2" t="s">
        <v>10021</v>
      </c>
      <c r="E1949" s="2">
        <v>1948</v>
      </c>
      <c r="F1949" s="2">
        <v>3</v>
      </c>
      <c r="G1949" s="2" t="s">
        <v>9342</v>
      </c>
      <c r="H1949" s="2" t="s">
        <v>9346</v>
      </c>
      <c r="I1949" s="2">
        <v>12</v>
      </c>
      <c r="L1949" s="2">
        <v>4</v>
      </c>
      <c r="M1949" s="2" t="s">
        <v>11551</v>
      </c>
      <c r="N1949" s="2" t="s">
        <v>11552</v>
      </c>
      <c r="T1949" s="2" t="s">
        <v>11553</v>
      </c>
      <c r="U1949" s="2" t="s">
        <v>313</v>
      </c>
      <c r="V1949" s="2" t="s">
        <v>5072</v>
      </c>
      <c r="Y1949" s="2" t="s">
        <v>3476</v>
      </c>
      <c r="Z1949" s="2" t="s">
        <v>5970</v>
      </c>
      <c r="AC1949" s="2">
        <v>13</v>
      </c>
      <c r="AD1949" s="2" t="s">
        <v>688</v>
      </c>
      <c r="AE1949" s="2" t="s">
        <v>6893</v>
      </c>
      <c r="AG1949" s="2" t="s">
        <v>11557</v>
      </c>
      <c r="AI1949" s="2" t="s">
        <v>7022</v>
      </c>
      <c r="BB1949" s="2" t="s">
        <v>845</v>
      </c>
      <c r="BC1949" s="2" t="s">
        <v>5268</v>
      </c>
      <c r="BF1949" s="2" t="s">
        <v>11555</v>
      </c>
    </row>
    <row r="1950" spans="1:72" ht="13.5" customHeight="1">
      <c r="A1950" s="5" t="str">
        <f>HYPERLINK("http://kyu.snu.ac.kr/sdhj/index.jsp?type=hj/GK14610_00IM0001_017a.jpg","1714_수서면_017a")</f>
        <v>1714_수서면_017a</v>
      </c>
      <c r="B1950" s="2">
        <v>1714</v>
      </c>
      <c r="C1950" s="2" t="s">
        <v>10020</v>
      </c>
      <c r="D1950" s="2" t="s">
        <v>10021</v>
      </c>
      <c r="E1950" s="2">
        <v>1949</v>
      </c>
      <c r="F1950" s="2">
        <v>3</v>
      </c>
      <c r="G1950" s="2" t="s">
        <v>9342</v>
      </c>
      <c r="H1950" s="2" t="s">
        <v>9346</v>
      </c>
      <c r="I1950" s="2">
        <v>12</v>
      </c>
      <c r="L1950" s="2">
        <v>4</v>
      </c>
      <c r="M1950" s="2" t="s">
        <v>11551</v>
      </c>
      <c r="N1950" s="2" t="s">
        <v>11552</v>
      </c>
      <c r="T1950" s="2" t="s">
        <v>11553</v>
      </c>
      <c r="U1950" s="2" t="s">
        <v>672</v>
      </c>
      <c r="V1950" s="2" t="s">
        <v>5073</v>
      </c>
      <c r="Y1950" s="2" t="s">
        <v>3477</v>
      </c>
      <c r="Z1950" s="2" t="s">
        <v>5969</v>
      </c>
      <c r="AG1950" s="2" t="s">
        <v>11557</v>
      </c>
      <c r="AI1950" s="2" t="s">
        <v>7022</v>
      </c>
      <c r="BB1950" s="2" t="s">
        <v>284</v>
      </c>
      <c r="BC1950" s="2" t="s">
        <v>5077</v>
      </c>
      <c r="BD1950" s="2" t="s">
        <v>2843</v>
      </c>
      <c r="BE1950" s="2" t="s">
        <v>6155</v>
      </c>
      <c r="BF1950" s="2" t="s">
        <v>10016</v>
      </c>
    </row>
    <row r="1951" spans="1:72" ht="13.5" customHeight="1">
      <c r="A1951" s="5" t="str">
        <f>HYPERLINK("http://kyu.snu.ac.kr/sdhj/index.jsp?type=hj/GK14610_00IM0001_017a.jpg","1714_수서면_017a")</f>
        <v>1714_수서면_017a</v>
      </c>
      <c r="B1951" s="2">
        <v>1714</v>
      </c>
      <c r="C1951" s="2" t="s">
        <v>9503</v>
      </c>
      <c r="D1951" s="2" t="s">
        <v>9504</v>
      </c>
      <c r="E1951" s="2">
        <v>1950</v>
      </c>
      <c r="F1951" s="2">
        <v>3</v>
      </c>
      <c r="G1951" s="2" t="s">
        <v>9342</v>
      </c>
      <c r="H1951" s="2" t="s">
        <v>9346</v>
      </c>
      <c r="I1951" s="2">
        <v>12</v>
      </c>
      <c r="L1951" s="2">
        <v>4</v>
      </c>
      <c r="M1951" s="2" t="s">
        <v>11558</v>
      </c>
      <c r="N1951" s="2" t="s">
        <v>11559</v>
      </c>
      <c r="T1951" s="2" t="s">
        <v>11560</v>
      </c>
      <c r="U1951" s="2" t="s">
        <v>313</v>
      </c>
      <c r="V1951" s="2" t="s">
        <v>5072</v>
      </c>
      <c r="Y1951" s="2" t="s">
        <v>3408</v>
      </c>
      <c r="Z1951" s="2" t="s">
        <v>5968</v>
      </c>
      <c r="AF1951" s="2" t="s">
        <v>11561</v>
      </c>
      <c r="AG1951" s="2" t="s">
        <v>11562</v>
      </c>
      <c r="AH1951" s="2" t="s">
        <v>932</v>
      </c>
      <c r="AI1951" s="2" t="s">
        <v>7022</v>
      </c>
      <c r="BC1951" s="2" t="s">
        <v>11563</v>
      </c>
      <c r="BE1951" s="2" t="s">
        <v>11564</v>
      </c>
      <c r="BF1951" s="2" t="s">
        <v>10544</v>
      </c>
    </row>
    <row r="1952" spans="1:72" ht="13.5" customHeight="1">
      <c r="A1952" s="5" t="str">
        <f>HYPERLINK("http://kyu.snu.ac.kr/sdhj/index.jsp?type=hj/GK14610_00IM0001_017a.jpg","1714_수서면_017a")</f>
        <v>1714_수서면_017a</v>
      </c>
      <c r="B1952" s="2">
        <v>1714</v>
      </c>
      <c r="C1952" s="2" t="s">
        <v>9503</v>
      </c>
      <c r="D1952" s="2" t="s">
        <v>9504</v>
      </c>
      <c r="E1952" s="2">
        <v>1951</v>
      </c>
      <c r="F1952" s="2">
        <v>3</v>
      </c>
      <c r="G1952" s="2" t="s">
        <v>9342</v>
      </c>
      <c r="H1952" s="2" t="s">
        <v>9346</v>
      </c>
      <c r="I1952" s="2">
        <v>12</v>
      </c>
      <c r="L1952" s="2">
        <v>4</v>
      </c>
      <c r="M1952" s="2" t="s">
        <v>11558</v>
      </c>
      <c r="N1952" s="2" t="s">
        <v>11559</v>
      </c>
      <c r="T1952" s="2" t="s">
        <v>11560</v>
      </c>
      <c r="U1952" s="2" t="s">
        <v>672</v>
      </c>
      <c r="V1952" s="2" t="s">
        <v>5073</v>
      </c>
      <c r="Y1952" s="2" t="s">
        <v>4792</v>
      </c>
      <c r="Z1952" s="2" t="s">
        <v>5428</v>
      </c>
      <c r="AG1952" s="2" t="s">
        <v>11565</v>
      </c>
      <c r="AI1952" s="2" t="s">
        <v>7020</v>
      </c>
      <c r="AT1952" s="2" t="s">
        <v>672</v>
      </c>
      <c r="AU1952" s="2" t="s">
        <v>5073</v>
      </c>
      <c r="AV1952" s="2" t="s">
        <v>3478</v>
      </c>
      <c r="AW1952" s="2" t="s">
        <v>7377</v>
      </c>
      <c r="BB1952" s="2" t="s">
        <v>11566</v>
      </c>
      <c r="BC1952" s="2" t="s">
        <v>11567</v>
      </c>
      <c r="BF1952" s="2" t="s">
        <v>10016</v>
      </c>
    </row>
    <row r="1953" spans="1:72" ht="13.5" customHeight="1">
      <c r="A1953" s="5" t="str">
        <f>HYPERLINK("http://kyu.snu.ac.kr/sdhj/index.jsp?type=hj/GK14610_00IM0001_017a.jpg","1714_수서면_017a")</f>
        <v>1714_수서면_017a</v>
      </c>
      <c r="B1953" s="2">
        <v>1714</v>
      </c>
      <c r="C1953" s="2" t="s">
        <v>9503</v>
      </c>
      <c r="D1953" s="2" t="s">
        <v>9504</v>
      </c>
      <c r="E1953" s="2">
        <v>1952</v>
      </c>
      <c r="F1953" s="2">
        <v>3</v>
      </c>
      <c r="G1953" s="2" t="s">
        <v>9342</v>
      </c>
      <c r="H1953" s="2" t="s">
        <v>9346</v>
      </c>
      <c r="I1953" s="2">
        <v>12</v>
      </c>
      <c r="L1953" s="2">
        <v>4</v>
      </c>
      <c r="M1953" s="2" t="s">
        <v>11558</v>
      </c>
      <c r="N1953" s="2" t="s">
        <v>11559</v>
      </c>
      <c r="T1953" s="2" t="s">
        <v>11560</v>
      </c>
      <c r="U1953" s="2" t="s">
        <v>672</v>
      </c>
      <c r="V1953" s="2" t="s">
        <v>5073</v>
      </c>
      <c r="Y1953" s="2" t="s">
        <v>3479</v>
      </c>
      <c r="Z1953" s="2" t="s">
        <v>5967</v>
      </c>
      <c r="AG1953" s="2" t="s">
        <v>11565</v>
      </c>
      <c r="AI1953" s="2" t="s">
        <v>7020</v>
      </c>
      <c r="AU1953" s="2" t="s">
        <v>5073</v>
      </c>
      <c r="AW1953" s="2" t="s">
        <v>7377</v>
      </c>
      <c r="BC1953" s="2" t="s">
        <v>11567</v>
      </c>
      <c r="BF1953" s="2" t="s">
        <v>10415</v>
      </c>
    </row>
    <row r="1954" spans="1:72" ht="13.5" customHeight="1">
      <c r="A1954" s="5" t="str">
        <f>HYPERLINK("http://kyu.snu.ac.kr/sdhj/index.jsp?type=hj/GK14610_00IM0001_017a.jpg","1714_수서면_017a")</f>
        <v>1714_수서면_017a</v>
      </c>
      <c r="B1954" s="2">
        <v>1714</v>
      </c>
      <c r="C1954" s="2" t="s">
        <v>9503</v>
      </c>
      <c r="D1954" s="2" t="s">
        <v>9504</v>
      </c>
      <c r="E1954" s="2">
        <v>1953</v>
      </c>
      <c r="F1954" s="2">
        <v>3</v>
      </c>
      <c r="G1954" s="2" t="s">
        <v>9342</v>
      </c>
      <c r="H1954" s="2" t="s">
        <v>9346</v>
      </c>
      <c r="I1954" s="2">
        <v>12</v>
      </c>
      <c r="L1954" s="2">
        <v>4</v>
      </c>
      <c r="M1954" s="2" t="s">
        <v>11558</v>
      </c>
      <c r="N1954" s="2" t="s">
        <v>11559</v>
      </c>
      <c r="T1954" s="2" t="s">
        <v>11560</v>
      </c>
      <c r="U1954" s="2" t="s">
        <v>672</v>
      </c>
      <c r="V1954" s="2" t="s">
        <v>5073</v>
      </c>
      <c r="Y1954" s="2" t="s">
        <v>242</v>
      </c>
      <c r="Z1954" s="2" t="s">
        <v>11568</v>
      </c>
      <c r="AF1954" s="2" t="s">
        <v>11561</v>
      </c>
      <c r="AG1954" s="2" t="s">
        <v>11562</v>
      </c>
      <c r="AH1954" s="2" t="s">
        <v>515</v>
      </c>
      <c r="AI1954" s="2" t="s">
        <v>7020</v>
      </c>
      <c r="AU1954" s="2" t="s">
        <v>5073</v>
      </c>
      <c r="AW1954" s="2" t="s">
        <v>7377</v>
      </c>
      <c r="BC1954" s="2" t="s">
        <v>11567</v>
      </c>
      <c r="BF1954" s="2" t="s">
        <v>10544</v>
      </c>
    </row>
    <row r="1955" spans="1:72" ht="13.5" customHeight="1">
      <c r="A1955" s="5" t="str">
        <f>HYPERLINK("http://kyu.snu.ac.kr/sdhj/index.jsp?type=hj/GK14610_00IM0001_017a.jpg","1714_수서면_017a")</f>
        <v>1714_수서면_017a</v>
      </c>
      <c r="B1955" s="2">
        <v>1714</v>
      </c>
      <c r="C1955" s="2" t="s">
        <v>9503</v>
      </c>
      <c r="D1955" s="2" t="s">
        <v>9504</v>
      </c>
      <c r="E1955" s="2">
        <v>1954</v>
      </c>
      <c r="F1955" s="2">
        <v>3</v>
      </c>
      <c r="G1955" s="2" t="s">
        <v>9342</v>
      </c>
      <c r="H1955" s="2" t="s">
        <v>9346</v>
      </c>
      <c r="I1955" s="2">
        <v>12</v>
      </c>
      <c r="L1955" s="2">
        <v>5</v>
      </c>
      <c r="M1955" s="2" t="s">
        <v>8971</v>
      </c>
      <c r="N1955" s="2" t="s">
        <v>9234</v>
      </c>
      <c r="T1955" s="2" t="s">
        <v>10920</v>
      </c>
      <c r="U1955" s="2" t="s">
        <v>347</v>
      </c>
      <c r="V1955" s="2" t="s">
        <v>5076</v>
      </c>
      <c r="W1955" s="2" t="s">
        <v>178</v>
      </c>
      <c r="X1955" s="2" t="s">
        <v>5395</v>
      </c>
      <c r="Y1955" s="2" t="s">
        <v>3480</v>
      </c>
      <c r="Z1955" s="2" t="s">
        <v>5485</v>
      </c>
      <c r="AC1955" s="2">
        <v>17</v>
      </c>
      <c r="AD1955" s="2" t="s">
        <v>259</v>
      </c>
      <c r="AE1955" s="2" t="s">
        <v>6862</v>
      </c>
      <c r="AJ1955" s="2" t="s">
        <v>17</v>
      </c>
      <c r="AK1955" s="2" t="s">
        <v>7078</v>
      </c>
      <c r="AL1955" s="2" t="s">
        <v>452</v>
      </c>
      <c r="AM1955" s="2" t="s">
        <v>7099</v>
      </c>
      <c r="AT1955" s="2" t="s">
        <v>725</v>
      </c>
      <c r="AU1955" s="2" t="s">
        <v>7187</v>
      </c>
      <c r="AV1955" s="2" t="s">
        <v>3481</v>
      </c>
      <c r="AW1955" s="2" t="s">
        <v>7376</v>
      </c>
      <c r="BG1955" s="2" t="s">
        <v>725</v>
      </c>
      <c r="BH1955" s="2" t="s">
        <v>7187</v>
      </c>
      <c r="BI1955" s="2" t="s">
        <v>3482</v>
      </c>
      <c r="BJ1955" s="2" t="s">
        <v>7914</v>
      </c>
      <c r="BK1955" s="2" t="s">
        <v>725</v>
      </c>
      <c r="BL1955" s="2" t="s">
        <v>7187</v>
      </c>
      <c r="BM1955" s="2" t="s">
        <v>3483</v>
      </c>
      <c r="BN1955" s="2" t="s">
        <v>8275</v>
      </c>
      <c r="BO1955" s="2" t="s">
        <v>725</v>
      </c>
      <c r="BP1955" s="2" t="s">
        <v>7187</v>
      </c>
      <c r="BQ1955" s="2" t="s">
        <v>4885</v>
      </c>
      <c r="BR1955" s="2" t="s">
        <v>11569</v>
      </c>
      <c r="BS1955" s="2" t="s">
        <v>198</v>
      </c>
      <c r="BT1955" s="2" t="s">
        <v>7015</v>
      </c>
    </row>
    <row r="1956" spans="1:72" ht="13.5" customHeight="1">
      <c r="A1956" s="5" t="str">
        <f>HYPERLINK("http://kyu.snu.ac.kr/sdhj/index.jsp?type=hj/GK14610_00IM0001_017a.jpg","1714_수서면_017a")</f>
        <v>1714_수서면_017a</v>
      </c>
      <c r="B1956" s="2">
        <v>1714</v>
      </c>
      <c r="C1956" s="2" t="s">
        <v>10893</v>
      </c>
      <c r="D1956" s="2" t="s">
        <v>10894</v>
      </c>
      <c r="E1956" s="2">
        <v>1955</v>
      </c>
      <c r="F1956" s="2">
        <v>3</v>
      </c>
      <c r="G1956" s="2" t="s">
        <v>9342</v>
      </c>
      <c r="H1956" s="2" t="s">
        <v>9346</v>
      </c>
      <c r="I1956" s="2">
        <v>12</v>
      </c>
      <c r="L1956" s="2">
        <v>5</v>
      </c>
      <c r="M1956" s="2" t="s">
        <v>8971</v>
      </c>
      <c r="N1956" s="2" t="s">
        <v>9234</v>
      </c>
      <c r="S1956" s="2" t="s">
        <v>142</v>
      </c>
      <c r="T1956" s="2" t="s">
        <v>5016</v>
      </c>
      <c r="W1956" s="2" t="s">
        <v>410</v>
      </c>
      <c r="X1956" s="2" t="s">
        <v>5049</v>
      </c>
      <c r="Y1956" s="2" t="s">
        <v>764</v>
      </c>
      <c r="Z1956" s="2" t="s">
        <v>5449</v>
      </c>
      <c r="AC1956" s="2">
        <v>38</v>
      </c>
      <c r="AD1956" s="2" t="s">
        <v>103</v>
      </c>
      <c r="AE1956" s="2" t="s">
        <v>6889</v>
      </c>
    </row>
    <row r="1957" spans="1:72" ht="13.5" customHeight="1">
      <c r="A1957" s="5" t="str">
        <f>HYPERLINK("http://kyu.snu.ac.kr/sdhj/index.jsp?type=hj/GK14610_00IM0001_017a.jpg","1714_수서면_017a")</f>
        <v>1714_수서면_017a</v>
      </c>
      <c r="B1957" s="2">
        <v>1714</v>
      </c>
      <c r="C1957" s="2" t="s">
        <v>10893</v>
      </c>
      <c r="D1957" s="2" t="s">
        <v>10894</v>
      </c>
      <c r="E1957" s="2">
        <v>1956</v>
      </c>
      <c r="F1957" s="2">
        <v>3</v>
      </c>
      <c r="G1957" s="2" t="s">
        <v>9342</v>
      </c>
      <c r="H1957" s="2" t="s">
        <v>9346</v>
      </c>
      <c r="I1957" s="2">
        <v>12</v>
      </c>
      <c r="L1957" s="2">
        <v>5</v>
      </c>
      <c r="M1957" s="2" t="s">
        <v>8971</v>
      </c>
      <c r="N1957" s="2" t="s">
        <v>9234</v>
      </c>
      <c r="T1957" s="2" t="s">
        <v>10924</v>
      </c>
      <c r="U1957" s="2" t="s">
        <v>313</v>
      </c>
      <c r="V1957" s="2" t="s">
        <v>5072</v>
      </c>
      <c r="Y1957" s="2" t="s">
        <v>3484</v>
      </c>
      <c r="Z1957" s="2" t="s">
        <v>5966</v>
      </c>
      <c r="AC1957" s="2">
        <v>37</v>
      </c>
      <c r="AD1957" s="2" t="s">
        <v>226</v>
      </c>
      <c r="AE1957" s="2" t="s">
        <v>6865</v>
      </c>
      <c r="AT1957" s="2" t="s">
        <v>672</v>
      </c>
      <c r="AU1957" s="2" t="s">
        <v>5073</v>
      </c>
      <c r="AV1957" s="2" t="s">
        <v>3485</v>
      </c>
      <c r="AW1957" s="2" t="s">
        <v>7375</v>
      </c>
      <c r="BB1957" s="2" t="s">
        <v>3462</v>
      </c>
      <c r="BC1957" s="2" t="s">
        <v>11570</v>
      </c>
      <c r="BF1957" s="2" t="s">
        <v>10932</v>
      </c>
    </row>
    <row r="1958" spans="1:72" ht="13.5" customHeight="1">
      <c r="A1958" s="5" t="str">
        <f>HYPERLINK("http://kyu.snu.ac.kr/sdhj/index.jsp?type=hj/GK14610_00IM0001_017a.jpg","1714_수서면_017a")</f>
        <v>1714_수서면_017a</v>
      </c>
      <c r="B1958" s="2">
        <v>1714</v>
      </c>
      <c r="C1958" s="2" t="s">
        <v>10893</v>
      </c>
      <c r="D1958" s="2" t="s">
        <v>10894</v>
      </c>
      <c r="E1958" s="2">
        <v>1957</v>
      </c>
      <c r="F1958" s="2">
        <v>3</v>
      </c>
      <c r="G1958" s="2" t="s">
        <v>9342</v>
      </c>
      <c r="H1958" s="2" t="s">
        <v>9346</v>
      </c>
      <c r="I1958" s="2">
        <v>12</v>
      </c>
      <c r="L1958" s="2">
        <v>5</v>
      </c>
      <c r="M1958" s="2" t="s">
        <v>8971</v>
      </c>
      <c r="N1958" s="2" t="s">
        <v>9234</v>
      </c>
      <c r="T1958" s="2" t="s">
        <v>10924</v>
      </c>
      <c r="U1958" s="2" t="s">
        <v>284</v>
      </c>
      <c r="V1958" s="2" t="s">
        <v>5077</v>
      </c>
      <c r="Y1958" s="2" t="s">
        <v>3486</v>
      </c>
      <c r="Z1958" s="2" t="s">
        <v>5965</v>
      </c>
      <c r="AC1958" s="2">
        <v>31</v>
      </c>
      <c r="AD1958" s="2" t="s">
        <v>340</v>
      </c>
      <c r="AE1958" s="2" t="s">
        <v>6896</v>
      </c>
    </row>
    <row r="1959" spans="1:72" ht="13.5" customHeight="1">
      <c r="A1959" s="5" t="str">
        <f>HYPERLINK("http://kyu.snu.ac.kr/sdhj/index.jsp?type=hj/GK14610_00IM0001_017a.jpg","1714_수서면_017a")</f>
        <v>1714_수서면_017a</v>
      </c>
      <c r="B1959" s="2">
        <v>1714</v>
      </c>
      <c r="C1959" s="2" t="s">
        <v>9503</v>
      </c>
      <c r="D1959" s="2" t="s">
        <v>9504</v>
      </c>
      <c r="E1959" s="2">
        <v>1958</v>
      </c>
      <c r="F1959" s="2">
        <v>3</v>
      </c>
      <c r="G1959" s="2" t="s">
        <v>9342</v>
      </c>
      <c r="H1959" s="2" t="s">
        <v>9346</v>
      </c>
      <c r="I1959" s="2">
        <v>12</v>
      </c>
      <c r="L1959" s="2">
        <v>5</v>
      </c>
      <c r="M1959" s="2" t="s">
        <v>8971</v>
      </c>
      <c r="N1959" s="2" t="s">
        <v>9234</v>
      </c>
      <c r="T1959" s="2" t="s">
        <v>10924</v>
      </c>
      <c r="U1959" s="2" t="s">
        <v>313</v>
      </c>
      <c r="V1959" s="2" t="s">
        <v>5072</v>
      </c>
      <c r="Y1959" s="2" t="s">
        <v>1581</v>
      </c>
      <c r="Z1959" s="2" t="s">
        <v>5964</v>
      </c>
      <c r="AC1959" s="2">
        <v>11</v>
      </c>
      <c r="AD1959" s="2" t="s">
        <v>208</v>
      </c>
      <c r="AE1959" s="2" t="s">
        <v>6902</v>
      </c>
      <c r="BB1959" s="2" t="s">
        <v>845</v>
      </c>
      <c r="BC1959" s="2" t="s">
        <v>5268</v>
      </c>
      <c r="BF1959" s="2" t="s">
        <v>10932</v>
      </c>
    </row>
    <row r="1960" spans="1:72" ht="13.5" customHeight="1">
      <c r="A1960" s="5" t="str">
        <f>HYPERLINK("http://kyu.snu.ac.kr/sdhj/index.jsp?type=hj/GK14610_00IM0001_017a.jpg","1714_수서면_017a")</f>
        <v>1714_수서면_017a</v>
      </c>
      <c r="B1960" s="2">
        <v>1714</v>
      </c>
      <c r="C1960" s="2" t="s">
        <v>10893</v>
      </c>
      <c r="D1960" s="2" t="s">
        <v>10894</v>
      </c>
      <c r="E1960" s="2">
        <v>1959</v>
      </c>
      <c r="F1960" s="2">
        <v>3</v>
      </c>
      <c r="G1960" s="2" t="s">
        <v>9342</v>
      </c>
      <c r="H1960" s="2" t="s">
        <v>9346</v>
      </c>
      <c r="I1960" s="2">
        <v>12</v>
      </c>
      <c r="L1960" s="2">
        <v>5</v>
      </c>
      <c r="M1960" s="2" t="s">
        <v>8971</v>
      </c>
      <c r="N1960" s="2" t="s">
        <v>9234</v>
      </c>
      <c r="T1960" s="2" t="s">
        <v>10924</v>
      </c>
      <c r="U1960" s="2" t="s">
        <v>313</v>
      </c>
      <c r="V1960" s="2" t="s">
        <v>5072</v>
      </c>
      <c r="Y1960" s="2" t="s">
        <v>613</v>
      </c>
      <c r="Z1960" s="2" t="s">
        <v>5889</v>
      </c>
      <c r="AC1960" s="2">
        <v>69</v>
      </c>
      <c r="AD1960" s="2" t="s">
        <v>156</v>
      </c>
      <c r="AE1960" s="2" t="s">
        <v>6861</v>
      </c>
      <c r="AG1960" s="2" t="s">
        <v>11571</v>
      </c>
      <c r="AI1960" s="2" t="s">
        <v>7021</v>
      </c>
      <c r="AT1960" s="2" t="s">
        <v>672</v>
      </c>
      <c r="AU1960" s="2" t="s">
        <v>5073</v>
      </c>
      <c r="AV1960" s="2" t="s">
        <v>11572</v>
      </c>
      <c r="AW1960" s="2" t="s">
        <v>11573</v>
      </c>
      <c r="BB1960" s="2" t="s">
        <v>3462</v>
      </c>
      <c r="BC1960" s="2" t="s">
        <v>11570</v>
      </c>
      <c r="BF1960" s="2" t="s">
        <v>10927</v>
      </c>
    </row>
    <row r="1961" spans="1:72" ht="13.5" customHeight="1">
      <c r="A1961" s="5" t="str">
        <f>HYPERLINK("http://kyu.snu.ac.kr/sdhj/index.jsp?type=hj/GK14610_00IM0001_017a.jpg","1714_수서면_017a")</f>
        <v>1714_수서면_017a</v>
      </c>
      <c r="B1961" s="2">
        <v>1714</v>
      </c>
      <c r="C1961" s="2" t="s">
        <v>10893</v>
      </c>
      <c r="D1961" s="2" t="s">
        <v>10894</v>
      </c>
      <c r="E1961" s="2">
        <v>1960</v>
      </c>
      <c r="F1961" s="2">
        <v>3</v>
      </c>
      <c r="G1961" s="2" t="s">
        <v>9342</v>
      </c>
      <c r="H1961" s="2" t="s">
        <v>9346</v>
      </c>
      <c r="I1961" s="2">
        <v>12</v>
      </c>
      <c r="L1961" s="2">
        <v>5</v>
      </c>
      <c r="M1961" s="2" t="s">
        <v>8971</v>
      </c>
      <c r="N1961" s="2" t="s">
        <v>9234</v>
      </c>
      <c r="T1961" s="2" t="s">
        <v>10924</v>
      </c>
      <c r="U1961" s="2" t="s">
        <v>672</v>
      </c>
      <c r="V1961" s="2" t="s">
        <v>5073</v>
      </c>
      <c r="Y1961" s="2" t="s">
        <v>3487</v>
      </c>
      <c r="Z1961" s="2" t="s">
        <v>11574</v>
      </c>
      <c r="AC1961" s="2">
        <v>40</v>
      </c>
      <c r="AD1961" s="2" t="s">
        <v>221</v>
      </c>
      <c r="AE1961" s="2" t="s">
        <v>6885</v>
      </c>
      <c r="AG1961" s="2" t="s">
        <v>11571</v>
      </c>
      <c r="AI1961" s="2" t="s">
        <v>7021</v>
      </c>
      <c r="BB1961" s="2" t="s">
        <v>845</v>
      </c>
      <c r="BC1961" s="2" t="s">
        <v>5268</v>
      </c>
      <c r="BF1961" s="2" t="s">
        <v>10932</v>
      </c>
    </row>
    <row r="1962" spans="1:72" ht="13.5" customHeight="1">
      <c r="A1962" s="5" t="str">
        <f>HYPERLINK("http://kyu.snu.ac.kr/sdhj/index.jsp?type=hj/GK14610_00IM0001_017a.jpg","1714_수서면_017a")</f>
        <v>1714_수서면_017a</v>
      </c>
      <c r="B1962" s="2">
        <v>1714</v>
      </c>
      <c r="C1962" s="2" t="s">
        <v>10893</v>
      </c>
      <c r="D1962" s="2" t="s">
        <v>10894</v>
      </c>
      <c r="E1962" s="2">
        <v>1961</v>
      </c>
      <c r="F1962" s="2">
        <v>3</v>
      </c>
      <c r="G1962" s="2" t="s">
        <v>9342</v>
      </c>
      <c r="H1962" s="2" t="s">
        <v>9346</v>
      </c>
      <c r="I1962" s="2">
        <v>12</v>
      </c>
      <c r="L1962" s="2">
        <v>5</v>
      </c>
      <c r="M1962" s="2" t="s">
        <v>8971</v>
      </c>
      <c r="N1962" s="2" t="s">
        <v>9234</v>
      </c>
      <c r="T1962" s="2" t="s">
        <v>10924</v>
      </c>
      <c r="U1962" s="2" t="s">
        <v>672</v>
      </c>
      <c r="V1962" s="2" t="s">
        <v>5073</v>
      </c>
      <c r="Y1962" s="2" t="s">
        <v>3488</v>
      </c>
      <c r="Z1962" s="2" t="s">
        <v>11575</v>
      </c>
      <c r="AC1962" s="2">
        <v>38</v>
      </c>
      <c r="AD1962" s="2" t="s">
        <v>103</v>
      </c>
      <c r="AE1962" s="2" t="s">
        <v>6889</v>
      </c>
      <c r="AG1962" s="2" t="s">
        <v>11571</v>
      </c>
      <c r="AI1962" s="2" t="s">
        <v>7021</v>
      </c>
      <c r="BC1962" s="2" t="s">
        <v>5268</v>
      </c>
      <c r="BF1962" s="2" t="s">
        <v>10927</v>
      </c>
    </row>
    <row r="1963" spans="1:72" ht="13.5" customHeight="1">
      <c r="A1963" s="5" t="str">
        <f>HYPERLINK("http://kyu.snu.ac.kr/sdhj/index.jsp?type=hj/GK14610_00IM0001_017a.jpg","1714_수서면_017a")</f>
        <v>1714_수서면_017a</v>
      </c>
      <c r="B1963" s="2">
        <v>1714</v>
      </c>
      <c r="C1963" s="2" t="s">
        <v>10893</v>
      </c>
      <c r="D1963" s="2" t="s">
        <v>10894</v>
      </c>
      <c r="E1963" s="2">
        <v>1962</v>
      </c>
      <c r="F1963" s="2">
        <v>3</v>
      </c>
      <c r="G1963" s="2" t="s">
        <v>9342</v>
      </c>
      <c r="H1963" s="2" t="s">
        <v>9346</v>
      </c>
      <c r="I1963" s="2">
        <v>12</v>
      </c>
      <c r="L1963" s="2">
        <v>5</v>
      </c>
      <c r="M1963" s="2" t="s">
        <v>8971</v>
      </c>
      <c r="N1963" s="2" t="s">
        <v>9234</v>
      </c>
      <c r="T1963" s="2" t="s">
        <v>10924</v>
      </c>
      <c r="U1963" s="2" t="s">
        <v>672</v>
      </c>
      <c r="V1963" s="2" t="s">
        <v>5073</v>
      </c>
      <c r="Y1963" s="2" t="s">
        <v>3489</v>
      </c>
      <c r="Z1963" s="2" t="s">
        <v>11576</v>
      </c>
      <c r="AC1963" s="2">
        <v>32</v>
      </c>
      <c r="AD1963" s="2" t="s">
        <v>412</v>
      </c>
      <c r="AE1963" s="2" t="s">
        <v>6887</v>
      </c>
      <c r="AG1963" s="2" t="s">
        <v>11571</v>
      </c>
      <c r="AI1963" s="2" t="s">
        <v>7021</v>
      </c>
      <c r="BC1963" s="2" t="s">
        <v>5268</v>
      </c>
      <c r="BF1963" s="2" t="s">
        <v>10928</v>
      </c>
    </row>
    <row r="1964" spans="1:72" ht="13.5" customHeight="1">
      <c r="A1964" s="5" t="str">
        <f>HYPERLINK("http://kyu.snu.ac.kr/sdhj/index.jsp?type=hj/GK14610_00IM0001_017a.jpg","1714_수서면_017a")</f>
        <v>1714_수서면_017a</v>
      </c>
      <c r="B1964" s="2">
        <v>1714</v>
      </c>
      <c r="C1964" s="2" t="s">
        <v>10893</v>
      </c>
      <c r="D1964" s="2" t="s">
        <v>10894</v>
      </c>
      <c r="E1964" s="2">
        <v>1963</v>
      </c>
      <c r="F1964" s="2">
        <v>3</v>
      </c>
      <c r="G1964" s="2" t="s">
        <v>9342</v>
      </c>
      <c r="H1964" s="2" t="s">
        <v>9346</v>
      </c>
      <c r="I1964" s="2">
        <v>12</v>
      </c>
      <c r="L1964" s="2">
        <v>5</v>
      </c>
      <c r="M1964" s="2" t="s">
        <v>8971</v>
      </c>
      <c r="N1964" s="2" t="s">
        <v>9234</v>
      </c>
      <c r="T1964" s="2" t="s">
        <v>10924</v>
      </c>
      <c r="U1964" s="2" t="s">
        <v>672</v>
      </c>
      <c r="V1964" s="2" t="s">
        <v>5073</v>
      </c>
      <c r="Y1964" s="2" t="s">
        <v>3490</v>
      </c>
      <c r="Z1964" s="2" t="s">
        <v>11577</v>
      </c>
      <c r="AC1964" s="2">
        <v>27</v>
      </c>
      <c r="AD1964" s="2" t="s">
        <v>246</v>
      </c>
      <c r="AE1964" s="2" t="s">
        <v>5473</v>
      </c>
      <c r="AF1964" s="2" t="s">
        <v>11578</v>
      </c>
      <c r="AG1964" s="2" t="s">
        <v>11579</v>
      </c>
      <c r="AH1964" s="2" t="s">
        <v>524</v>
      </c>
      <c r="AI1964" s="2" t="s">
        <v>7021</v>
      </c>
      <c r="BC1964" s="2" t="s">
        <v>5268</v>
      </c>
      <c r="BF1964" s="2" t="s">
        <v>10929</v>
      </c>
    </row>
    <row r="1965" spans="1:72" ht="13.5" customHeight="1">
      <c r="A1965" s="5" t="str">
        <f>HYPERLINK("http://kyu.snu.ac.kr/sdhj/index.jsp?type=hj/GK14610_00IM0001_017a.jpg","1714_수서면_017a")</f>
        <v>1714_수서면_017a</v>
      </c>
      <c r="B1965" s="2">
        <v>1714</v>
      </c>
      <c r="C1965" s="2" t="s">
        <v>10893</v>
      </c>
      <c r="D1965" s="2" t="s">
        <v>10894</v>
      </c>
      <c r="E1965" s="2">
        <v>1964</v>
      </c>
      <c r="F1965" s="2">
        <v>3</v>
      </c>
      <c r="G1965" s="2" t="s">
        <v>9342</v>
      </c>
      <c r="H1965" s="2" t="s">
        <v>9346</v>
      </c>
      <c r="I1965" s="2">
        <v>12</v>
      </c>
      <c r="L1965" s="2">
        <v>5</v>
      </c>
      <c r="M1965" s="2" t="s">
        <v>8971</v>
      </c>
      <c r="N1965" s="2" t="s">
        <v>9234</v>
      </c>
      <c r="T1965" s="2" t="s">
        <v>10924</v>
      </c>
      <c r="U1965" s="2" t="s">
        <v>313</v>
      </c>
      <c r="V1965" s="2" t="s">
        <v>5072</v>
      </c>
      <c r="Y1965" s="2" t="s">
        <v>3491</v>
      </c>
      <c r="Z1965" s="2" t="s">
        <v>5963</v>
      </c>
      <c r="AC1965" s="2">
        <v>54</v>
      </c>
      <c r="AD1965" s="2" t="s">
        <v>317</v>
      </c>
      <c r="AE1965" s="2" t="s">
        <v>6904</v>
      </c>
      <c r="AF1965" s="2" t="s">
        <v>3492</v>
      </c>
      <c r="AG1965" s="2" t="s">
        <v>6954</v>
      </c>
    </row>
    <row r="1966" spans="1:72" ht="13.5" customHeight="1">
      <c r="A1966" s="5" t="str">
        <f>HYPERLINK("http://kyu.snu.ac.kr/sdhj/index.jsp?type=hj/GK14610_00IM0001_017a.jpg","1714_수서면_017a")</f>
        <v>1714_수서면_017a</v>
      </c>
      <c r="B1966" s="2">
        <v>1714</v>
      </c>
      <c r="C1966" s="2" t="s">
        <v>10893</v>
      </c>
      <c r="D1966" s="2" t="s">
        <v>10894</v>
      </c>
      <c r="E1966" s="2">
        <v>1965</v>
      </c>
      <c r="F1966" s="2">
        <v>3</v>
      </c>
      <c r="G1966" s="2" t="s">
        <v>9342</v>
      </c>
      <c r="H1966" s="2" t="s">
        <v>9346</v>
      </c>
      <c r="I1966" s="2">
        <v>13</v>
      </c>
      <c r="J1966" s="2" t="s">
        <v>3493</v>
      </c>
      <c r="K1966" s="2" t="s">
        <v>4951</v>
      </c>
      <c r="L1966" s="2">
        <v>1</v>
      </c>
      <c r="M1966" s="2" t="s">
        <v>3493</v>
      </c>
      <c r="N1966" s="2" t="s">
        <v>4951</v>
      </c>
      <c r="T1966" s="2" t="s">
        <v>9364</v>
      </c>
      <c r="U1966" s="2" t="s">
        <v>3494</v>
      </c>
      <c r="V1966" s="2" t="s">
        <v>5188</v>
      </c>
      <c r="W1966" s="2" t="s">
        <v>3495</v>
      </c>
      <c r="X1966" s="2" t="s">
        <v>5407</v>
      </c>
      <c r="Y1966" s="2" t="s">
        <v>69</v>
      </c>
      <c r="Z1966" s="2" t="s">
        <v>5846</v>
      </c>
      <c r="AC1966" s="2">
        <v>39</v>
      </c>
      <c r="AD1966" s="2" t="s">
        <v>36</v>
      </c>
      <c r="AE1966" s="2" t="s">
        <v>6351</v>
      </c>
      <c r="AT1966" s="2" t="s">
        <v>148</v>
      </c>
      <c r="AU1966" s="2" t="s">
        <v>5109</v>
      </c>
      <c r="AV1966" s="2" t="s">
        <v>3496</v>
      </c>
      <c r="AW1966" s="2" t="s">
        <v>7374</v>
      </c>
      <c r="BG1966" s="2" t="s">
        <v>148</v>
      </c>
      <c r="BH1966" s="2" t="s">
        <v>5109</v>
      </c>
      <c r="BI1966" s="2" t="s">
        <v>3497</v>
      </c>
      <c r="BJ1966" s="2" t="s">
        <v>7913</v>
      </c>
      <c r="BK1966" s="2" t="s">
        <v>148</v>
      </c>
      <c r="BL1966" s="2" t="s">
        <v>5109</v>
      </c>
      <c r="BM1966" s="2" t="s">
        <v>3498</v>
      </c>
      <c r="BN1966" s="2" t="s">
        <v>8274</v>
      </c>
      <c r="BO1966" s="2" t="s">
        <v>148</v>
      </c>
      <c r="BP1966" s="2" t="s">
        <v>5109</v>
      </c>
      <c r="BQ1966" s="2" t="s">
        <v>3499</v>
      </c>
      <c r="BR1966" s="2" t="s">
        <v>8595</v>
      </c>
    </row>
    <row r="1967" spans="1:72" ht="13.5" customHeight="1">
      <c r="A1967" s="5" t="str">
        <f>HYPERLINK("http://kyu.snu.ac.kr/sdhj/index.jsp?type=hj/GK14610_00IM0001_017a.jpg","1714_수서면_017a")</f>
        <v>1714_수서면_017a</v>
      </c>
      <c r="B1967" s="2">
        <v>1714</v>
      </c>
      <c r="C1967" s="2" t="s">
        <v>9377</v>
      </c>
      <c r="D1967" s="2" t="s">
        <v>9378</v>
      </c>
      <c r="E1967" s="2">
        <v>1966</v>
      </c>
      <c r="F1967" s="2">
        <v>3</v>
      </c>
      <c r="G1967" s="2" t="s">
        <v>9342</v>
      </c>
      <c r="H1967" s="2" t="s">
        <v>9346</v>
      </c>
      <c r="I1967" s="2">
        <v>13</v>
      </c>
      <c r="L1967" s="2">
        <v>1</v>
      </c>
      <c r="M1967" s="2" t="s">
        <v>3493</v>
      </c>
      <c r="N1967" s="2" t="s">
        <v>4951</v>
      </c>
      <c r="S1967" s="2" t="s">
        <v>962</v>
      </c>
      <c r="T1967" s="2" t="s">
        <v>5022</v>
      </c>
      <c r="Y1967" s="2" t="s">
        <v>3500</v>
      </c>
      <c r="Z1967" s="2" t="s">
        <v>5877</v>
      </c>
      <c r="AF1967" s="2" t="s">
        <v>1963</v>
      </c>
      <c r="AG1967" s="2" t="s">
        <v>6953</v>
      </c>
    </row>
    <row r="1968" spans="1:72" ht="13.5" customHeight="1">
      <c r="A1968" s="5" t="str">
        <f>HYPERLINK("http://kyu.snu.ac.kr/sdhj/index.jsp?type=hj/GK14610_00IM0001_017a.jpg","1714_수서면_017a")</f>
        <v>1714_수서면_017a</v>
      </c>
      <c r="B1968" s="2">
        <v>1714</v>
      </c>
      <c r="C1968" s="2" t="s">
        <v>10444</v>
      </c>
      <c r="D1968" s="2" t="s">
        <v>10445</v>
      </c>
      <c r="E1968" s="2">
        <v>1967</v>
      </c>
      <c r="F1968" s="2">
        <v>3</v>
      </c>
      <c r="G1968" s="2" t="s">
        <v>9342</v>
      </c>
      <c r="H1968" s="2" t="s">
        <v>9346</v>
      </c>
      <c r="I1968" s="2">
        <v>13</v>
      </c>
      <c r="L1968" s="2">
        <v>2</v>
      </c>
      <c r="M1968" s="2" t="s">
        <v>8972</v>
      </c>
      <c r="N1968" s="2" t="s">
        <v>9235</v>
      </c>
      <c r="O1968" s="2" t="s">
        <v>6</v>
      </c>
      <c r="P1968" s="2" t="s">
        <v>4999</v>
      </c>
      <c r="T1968" s="2" t="s">
        <v>11580</v>
      </c>
      <c r="U1968" s="2" t="s">
        <v>347</v>
      </c>
      <c r="V1968" s="2" t="s">
        <v>5076</v>
      </c>
      <c r="W1968" s="2" t="s">
        <v>531</v>
      </c>
      <c r="X1968" s="2" t="s">
        <v>5377</v>
      </c>
      <c r="Y1968" s="2" t="s">
        <v>3501</v>
      </c>
      <c r="Z1968" s="2" t="s">
        <v>5962</v>
      </c>
      <c r="AC1968" s="2">
        <v>32</v>
      </c>
      <c r="AD1968" s="2" t="s">
        <v>412</v>
      </c>
      <c r="AE1968" s="2" t="s">
        <v>6887</v>
      </c>
      <c r="AJ1968" s="2" t="s">
        <v>17</v>
      </c>
      <c r="AK1968" s="2" t="s">
        <v>7078</v>
      </c>
      <c r="AL1968" s="2" t="s">
        <v>1078</v>
      </c>
      <c r="AM1968" s="2" t="s">
        <v>7088</v>
      </c>
      <c r="AT1968" s="2" t="s">
        <v>725</v>
      </c>
      <c r="AU1968" s="2" t="s">
        <v>7187</v>
      </c>
      <c r="AV1968" s="2" t="s">
        <v>4886</v>
      </c>
      <c r="AW1968" s="2" t="s">
        <v>7373</v>
      </c>
      <c r="BG1968" s="2" t="s">
        <v>1394</v>
      </c>
      <c r="BH1968" s="2" t="s">
        <v>5198</v>
      </c>
      <c r="BI1968" s="2" t="s">
        <v>3502</v>
      </c>
      <c r="BJ1968" s="2" t="s">
        <v>7912</v>
      </c>
      <c r="BK1968" s="2" t="s">
        <v>1394</v>
      </c>
      <c r="BL1968" s="2" t="s">
        <v>5198</v>
      </c>
      <c r="BM1968" s="2" t="s">
        <v>3503</v>
      </c>
      <c r="BN1968" s="2" t="s">
        <v>8273</v>
      </c>
      <c r="BO1968" s="2" t="s">
        <v>725</v>
      </c>
      <c r="BP1968" s="2" t="s">
        <v>7187</v>
      </c>
      <c r="BQ1968" s="2" t="s">
        <v>3504</v>
      </c>
      <c r="BR1968" s="2" t="s">
        <v>8594</v>
      </c>
      <c r="BS1968" s="2" t="s">
        <v>1032</v>
      </c>
      <c r="BT1968" s="2" t="s">
        <v>7084</v>
      </c>
    </row>
    <row r="1969" spans="1:72" ht="13.5" customHeight="1">
      <c r="A1969" s="5" t="str">
        <f>HYPERLINK("http://kyu.snu.ac.kr/sdhj/index.jsp?type=hj/GK14610_00IM0001_017a.jpg","1714_수서면_017a")</f>
        <v>1714_수서면_017a</v>
      </c>
      <c r="B1969" s="2">
        <v>1714</v>
      </c>
      <c r="C1969" s="2" t="s">
        <v>11080</v>
      </c>
      <c r="D1969" s="2" t="s">
        <v>11081</v>
      </c>
      <c r="E1969" s="2">
        <v>1968</v>
      </c>
      <c r="F1969" s="2">
        <v>3</v>
      </c>
      <c r="G1969" s="2" t="s">
        <v>9342</v>
      </c>
      <c r="H1969" s="2" t="s">
        <v>9346</v>
      </c>
      <c r="I1969" s="2">
        <v>13</v>
      </c>
      <c r="L1969" s="2">
        <v>2</v>
      </c>
      <c r="M1969" s="2" t="s">
        <v>8972</v>
      </c>
      <c r="N1969" s="2" t="s">
        <v>9235</v>
      </c>
      <c r="S1969" s="2" t="s">
        <v>1166</v>
      </c>
      <c r="T1969" s="2" t="s">
        <v>5008</v>
      </c>
      <c r="W1969" s="2" t="s">
        <v>547</v>
      </c>
      <c r="X1969" s="2" t="s">
        <v>5370</v>
      </c>
      <c r="Y1969" s="2" t="s">
        <v>764</v>
      </c>
      <c r="Z1969" s="2" t="s">
        <v>5449</v>
      </c>
      <c r="AC1969" s="2">
        <v>80</v>
      </c>
      <c r="AD1969" s="2" t="s">
        <v>293</v>
      </c>
      <c r="AE1969" s="2" t="s">
        <v>6858</v>
      </c>
    </row>
    <row r="1970" spans="1:72" ht="13.5" customHeight="1">
      <c r="A1970" s="5" t="str">
        <f>HYPERLINK("http://kyu.snu.ac.kr/sdhj/index.jsp?type=hj/GK14610_00IM0001_017a.jpg","1714_수서면_017a")</f>
        <v>1714_수서면_017a</v>
      </c>
      <c r="B1970" s="2">
        <v>1714</v>
      </c>
      <c r="C1970" s="2" t="s">
        <v>9740</v>
      </c>
      <c r="D1970" s="2" t="s">
        <v>9741</v>
      </c>
      <c r="E1970" s="2">
        <v>1969</v>
      </c>
      <c r="F1970" s="2">
        <v>3</v>
      </c>
      <c r="G1970" s="2" t="s">
        <v>9342</v>
      </c>
      <c r="H1970" s="2" t="s">
        <v>9346</v>
      </c>
      <c r="I1970" s="2">
        <v>13</v>
      </c>
      <c r="L1970" s="2">
        <v>2</v>
      </c>
      <c r="M1970" s="2" t="s">
        <v>8972</v>
      </c>
      <c r="N1970" s="2" t="s">
        <v>9235</v>
      </c>
      <c r="S1970" s="2" t="s">
        <v>77</v>
      </c>
      <c r="T1970" s="2" t="s">
        <v>5010</v>
      </c>
      <c r="W1970" s="2" t="s">
        <v>970</v>
      </c>
      <c r="X1970" s="2" t="s">
        <v>5400</v>
      </c>
      <c r="Y1970" s="2" t="s">
        <v>764</v>
      </c>
      <c r="Z1970" s="2" t="s">
        <v>5449</v>
      </c>
      <c r="AC1970" s="2">
        <v>32</v>
      </c>
      <c r="AD1970" s="2" t="s">
        <v>412</v>
      </c>
      <c r="AE1970" s="2" t="s">
        <v>6887</v>
      </c>
      <c r="AJ1970" s="2" t="s">
        <v>765</v>
      </c>
      <c r="AK1970" s="2" t="s">
        <v>7079</v>
      </c>
      <c r="AL1970" s="2" t="s">
        <v>1417</v>
      </c>
      <c r="AM1970" s="2" t="s">
        <v>7038</v>
      </c>
      <c r="AT1970" s="2" t="s">
        <v>347</v>
      </c>
      <c r="AU1970" s="2" t="s">
        <v>5076</v>
      </c>
      <c r="AV1970" s="2" t="s">
        <v>3505</v>
      </c>
      <c r="AW1970" s="2" t="s">
        <v>5948</v>
      </c>
      <c r="BG1970" s="2" t="s">
        <v>725</v>
      </c>
      <c r="BH1970" s="2" t="s">
        <v>7187</v>
      </c>
      <c r="BI1970" s="2" t="s">
        <v>3506</v>
      </c>
      <c r="BJ1970" s="2" t="s">
        <v>7368</v>
      </c>
      <c r="BK1970" s="2" t="s">
        <v>3507</v>
      </c>
      <c r="BL1970" s="2" t="s">
        <v>11581</v>
      </c>
      <c r="BM1970" s="2" t="s">
        <v>3508</v>
      </c>
      <c r="BN1970" s="2" t="s">
        <v>5716</v>
      </c>
      <c r="BO1970" s="2" t="s">
        <v>725</v>
      </c>
      <c r="BP1970" s="2" t="s">
        <v>7187</v>
      </c>
      <c r="BQ1970" s="2" t="s">
        <v>3509</v>
      </c>
      <c r="BR1970" s="2" t="s">
        <v>11582</v>
      </c>
      <c r="BS1970" s="2" t="s">
        <v>184</v>
      </c>
      <c r="BT1970" s="2" t="s">
        <v>7080</v>
      </c>
    </row>
    <row r="1971" spans="1:72" ht="13.5" customHeight="1">
      <c r="A1971" s="5" t="str">
        <f>HYPERLINK("http://kyu.snu.ac.kr/sdhj/index.jsp?type=hj/GK14610_00IM0001_017a.jpg","1714_수서면_017a")</f>
        <v>1714_수서면_017a</v>
      </c>
      <c r="B1971" s="2">
        <v>1714</v>
      </c>
      <c r="C1971" s="2" t="s">
        <v>11583</v>
      </c>
      <c r="D1971" s="2" t="s">
        <v>11584</v>
      </c>
      <c r="E1971" s="2">
        <v>1970</v>
      </c>
      <c r="F1971" s="2">
        <v>3</v>
      </c>
      <c r="G1971" s="2" t="s">
        <v>9342</v>
      </c>
      <c r="H1971" s="2" t="s">
        <v>9346</v>
      </c>
      <c r="I1971" s="2">
        <v>13</v>
      </c>
      <c r="L1971" s="2">
        <v>2</v>
      </c>
      <c r="M1971" s="2" t="s">
        <v>8972</v>
      </c>
      <c r="N1971" s="2" t="s">
        <v>9235</v>
      </c>
      <c r="T1971" s="2" t="s">
        <v>11585</v>
      </c>
      <c r="U1971" s="2" t="s">
        <v>672</v>
      </c>
      <c r="V1971" s="2" t="s">
        <v>5073</v>
      </c>
      <c r="Y1971" s="2" t="s">
        <v>114</v>
      </c>
      <c r="Z1971" s="2" t="s">
        <v>5961</v>
      </c>
      <c r="AC1971" s="2">
        <v>41</v>
      </c>
      <c r="AD1971" s="2" t="s">
        <v>536</v>
      </c>
      <c r="AE1971" s="2" t="s">
        <v>6907</v>
      </c>
      <c r="AG1971" s="2" t="s">
        <v>10378</v>
      </c>
      <c r="AI1971" s="2" t="s">
        <v>7000</v>
      </c>
      <c r="BB1971" s="2" t="s">
        <v>313</v>
      </c>
      <c r="BC1971" s="2" t="s">
        <v>5072</v>
      </c>
      <c r="BD1971" s="2" t="s">
        <v>3098</v>
      </c>
      <c r="BE1971" s="2" t="s">
        <v>7674</v>
      </c>
      <c r="BF1971" s="2" t="s">
        <v>10383</v>
      </c>
    </row>
    <row r="1972" spans="1:72" ht="13.5" customHeight="1">
      <c r="A1972" s="5" t="str">
        <f>HYPERLINK("http://kyu.snu.ac.kr/sdhj/index.jsp?type=hj/GK14610_00IM0001_017a.jpg","1714_수서면_017a")</f>
        <v>1714_수서면_017a</v>
      </c>
      <c r="B1972" s="2">
        <v>1714</v>
      </c>
      <c r="C1972" s="2" t="s">
        <v>9740</v>
      </c>
      <c r="D1972" s="2" t="s">
        <v>9741</v>
      </c>
      <c r="E1972" s="2">
        <v>1971</v>
      </c>
      <c r="F1972" s="2">
        <v>3</v>
      </c>
      <c r="G1972" s="2" t="s">
        <v>9342</v>
      </c>
      <c r="H1972" s="2" t="s">
        <v>9346</v>
      </c>
      <c r="I1972" s="2">
        <v>13</v>
      </c>
      <c r="L1972" s="2">
        <v>2</v>
      </c>
      <c r="M1972" s="2" t="s">
        <v>8972</v>
      </c>
      <c r="N1972" s="2" t="s">
        <v>9235</v>
      </c>
      <c r="T1972" s="2" t="s">
        <v>11585</v>
      </c>
      <c r="U1972" s="2" t="s">
        <v>313</v>
      </c>
      <c r="V1972" s="2" t="s">
        <v>5072</v>
      </c>
      <c r="Y1972" s="2" t="s">
        <v>2579</v>
      </c>
      <c r="Z1972" s="2" t="s">
        <v>10976</v>
      </c>
      <c r="AC1972" s="2">
        <v>31</v>
      </c>
      <c r="AD1972" s="2" t="s">
        <v>340</v>
      </c>
      <c r="AE1972" s="2" t="s">
        <v>6896</v>
      </c>
      <c r="AF1972" s="2" t="s">
        <v>11586</v>
      </c>
      <c r="AG1972" s="2" t="s">
        <v>11587</v>
      </c>
      <c r="AH1972" s="2" t="s">
        <v>428</v>
      </c>
      <c r="AI1972" s="2" t="s">
        <v>7000</v>
      </c>
      <c r="BC1972" s="2" t="s">
        <v>11588</v>
      </c>
      <c r="BE1972" s="2" t="s">
        <v>11589</v>
      </c>
      <c r="BF1972" s="2" t="s">
        <v>11590</v>
      </c>
    </row>
    <row r="1973" spans="1:72" ht="13.5" customHeight="1">
      <c r="A1973" s="5" t="str">
        <f>HYPERLINK("http://kyu.snu.ac.kr/sdhj/index.jsp?type=hj/GK14610_00IM0001_017a.jpg","1714_수서면_017a")</f>
        <v>1714_수서면_017a</v>
      </c>
      <c r="B1973" s="2">
        <v>1714</v>
      </c>
      <c r="C1973" s="2" t="s">
        <v>10978</v>
      </c>
      <c r="D1973" s="2" t="s">
        <v>10979</v>
      </c>
      <c r="E1973" s="2">
        <v>1972</v>
      </c>
      <c r="F1973" s="2">
        <v>3</v>
      </c>
      <c r="G1973" s="2" t="s">
        <v>9342</v>
      </c>
      <c r="H1973" s="2" t="s">
        <v>9346</v>
      </c>
      <c r="I1973" s="2">
        <v>13</v>
      </c>
      <c r="L1973" s="2">
        <v>2</v>
      </c>
      <c r="M1973" s="2" t="s">
        <v>8972</v>
      </c>
      <c r="N1973" s="2" t="s">
        <v>9235</v>
      </c>
      <c r="T1973" s="2" t="s">
        <v>11585</v>
      </c>
      <c r="U1973" s="2" t="s">
        <v>313</v>
      </c>
      <c r="V1973" s="2" t="s">
        <v>5072</v>
      </c>
      <c r="Y1973" s="2" t="s">
        <v>3510</v>
      </c>
      <c r="Z1973" s="2" t="s">
        <v>11591</v>
      </c>
      <c r="AC1973" s="2">
        <v>32</v>
      </c>
      <c r="AD1973" s="2" t="s">
        <v>412</v>
      </c>
      <c r="AE1973" s="2" t="s">
        <v>6887</v>
      </c>
      <c r="AG1973" s="2" t="s">
        <v>10378</v>
      </c>
      <c r="AI1973" s="2" t="s">
        <v>7020</v>
      </c>
      <c r="BB1973" s="2" t="s">
        <v>313</v>
      </c>
      <c r="BC1973" s="2" t="s">
        <v>5072</v>
      </c>
      <c r="BD1973" s="2" t="s">
        <v>3511</v>
      </c>
      <c r="BE1973" s="2" t="s">
        <v>5435</v>
      </c>
      <c r="BF1973" s="2" t="s">
        <v>10379</v>
      </c>
    </row>
    <row r="1974" spans="1:72" ht="13.5" customHeight="1">
      <c r="A1974" s="5" t="str">
        <f>HYPERLINK("http://kyu.snu.ac.kr/sdhj/index.jsp?type=hj/GK14610_00IM0001_017a.jpg","1714_수서면_017a")</f>
        <v>1714_수서면_017a</v>
      </c>
      <c r="B1974" s="2">
        <v>1714</v>
      </c>
      <c r="C1974" s="2" t="s">
        <v>9740</v>
      </c>
      <c r="D1974" s="2" t="s">
        <v>9741</v>
      </c>
      <c r="E1974" s="2">
        <v>1973</v>
      </c>
      <c r="F1974" s="2">
        <v>3</v>
      </c>
      <c r="G1974" s="2" t="s">
        <v>9342</v>
      </c>
      <c r="H1974" s="2" t="s">
        <v>9346</v>
      </c>
      <c r="I1974" s="2">
        <v>13</v>
      </c>
      <c r="L1974" s="2">
        <v>2</v>
      </c>
      <c r="M1974" s="2" t="s">
        <v>8972</v>
      </c>
      <c r="N1974" s="2" t="s">
        <v>9235</v>
      </c>
      <c r="T1974" s="2" t="s">
        <v>11585</v>
      </c>
      <c r="U1974" s="2" t="s">
        <v>313</v>
      </c>
      <c r="V1974" s="2" t="s">
        <v>5072</v>
      </c>
      <c r="Y1974" s="2" t="s">
        <v>1782</v>
      </c>
      <c r="Z1974" s="2" t="s">
        <v>5960</v>
      </c>
      <c r="AC1974" s="2">
        <v>29</v>
      </c>
      <c r="AD1974" s="2" t="s">
        <v>55</v>
      </c>
      <c r="AE1974" s="2" t="s">
        <v>5082</v>
      </c>
      <c r="AG1974" s="2" t="s">
        <v>10378</v>
      </c>
      <c r="AI1974" s="2" t="s">
        <v>7020</v>
      </c>
      <c r="BC1974" s="2" t="s">
        <v>5072</v>
      </c>
      <c r="BE1974" s="2" t="s">
        <v>5435</v>
      </c>
      <c r="BF1974" s="2" t="s">
        <v>10383</v>
      </c>
    </row>
    <row r="1975" spans="1:72" ht="13.5" customHeight="1">
      <c r="A1975" s="5" t="str">
        <f>HYPERLINK("http://kyu.snu.ac.kr/sdhj/index.jsp?type=hj/GK14610_00IM0001_017a.jpg","1714_수서면_017a")</f>
        <v>1714_수서면_017a</v>
      </c>
      <c r="B1975" s="2">
        <v>1714</v>
      </c>
      <c r="C1975" s="2" t="s">
        <v>9740</v>
      </c>
      <c r="D1975" s="2" t="s">
        <v>9741</v>
      </c>
      <c r="E1975" s="2">
        <v>1974</v>
      </c>
      <c r="F1975" s="2">
        <v>3</v>
      </c>
      <c r="G1975" s="2" t="s">
        <v>9342</v>
      </c>
      <c r="H1975" s="2" t="s">
        <v>9346</v>
      </c>
      <c r="I1975" s="2">
        <v>13</v>
      </c>
      <c r="L1975" s="2">
        <v>2</v>
      </c>
      <c r="M1975" s="2" t="s">
        <v>8972</v>
      </c>
      <c r="N1975" s="2" t="s">
        <v>9235</v>
      </c>
      <c r="T1975" s="2" t="s">
        <v>11585</v>
      </c>
      <c r="U1975" s="2" t="s">
        <v>313</v>
      </c>
      <c r="V1975" s="2" t="s">
        <v>5072</v>
      </c>
      <c r="Y1975" s="2" t="s">
        <v>3512</v>
      </c>
      <c r="Z1975" s="2" t="s">
        <v>5959</v>
      </c>
      <c r="AC1975" s="2">
        <v>25</v>
      </c>
      <c r="AD1975" s="2" t="s">
        <v>248</v>
      </c>
      <c r="AE1975" s="2" t="s">
        <v>6886</v>
      </c>
      <c r="AF1975" s="2" t="s">
        <v>11592</v>
      </c>
      <c r="AG1975" s="2" t="s">
        <v>11593</v>
      </c>
      <c r="AH1975" s="2" t="s">
        <v>515</v>
      </c>
      <c r="AI1975" s="2" t="s">
        <v>7020</v>
      </c>
      <c r="BC1975" s="2" t="s">
        <v>5072</v>
      </c>
      <c r="BE1975" s="2" t="s">
        <v>5435</v>
      </c>
      <c r="BF1975" s="2" t="s">
        <v>11594</v>
      </c>
    </row>
    <row r="1976" spans="1:72" ht="13.5" customHeight="1">
      <c r="A1976" s="5" t="str">
        <f>HYPERLINK("http://kyu.snu.ac.kr/sdhj/index.jsp?type=hj/GK14610_00IM0001_017a.jpg","1714_수서면_017a")</f>
        <v>1714_수서면_017a</v>
      </c>
      <c r="B1976" s="2">
        <v>1714</v>
      </c>
      <c r="C1976" s="2" t="s">
        <v>9740</v>
      </c>
      <c r="D1976" s="2" t="s">
        <v>9741</v>
      </c>
      <c r="E1976" s="2">
        <v>1975</v>
      </c>
      <c r="F1976" s="2">
        <v>3</v>
      </c>
      <c r="G1976" s="2" t="s">
        <v>9342</v>
      </c>
      <c r="H1976" s="2" t="s">
        <v>9346</v>
      </c>
      <c r="I1976" s="2">
        <v>13</v>
      </c>
      <c r="L1976" s="2">
        <v>2</v>
      </c>
      <c r="M1976" s="2" t="s">
        <v>8972</v>
      </c>
      <c r="N1976" s="2" t="s">
        <v>9235</v>
      </c>
      <c r="T1976" s="2" t="s">
        <v>11585</v>
      </c>
      <c r="U1976" s="2" t="s">
        <v>313</v>
      </c>
      <c r="V1976" s="2" t="s">
        <v>5072</v>
      </c>
      <c r="Y1976" s="2" t="s">
        <v>3513</v>
      </c>
      <c r="Z1976" s="2" t="s">
        <v>5647</v>
      </c>
      <c r="AC1976" s="2">
        <v>32</v>
      </c>
      <c r="AD1976" s="2" t="s">
        <v>412</v>
      </c>
      <c r="AE1976" s="2" t="s">
        <v>6887</v>
      </c>
      <c r="AG1976" s="2" t="s">
        <v>11595</v>
      </c>
      <c r="AI1976" s="2" t="s">
        <v>7020</v>
      </c>
      <c r="BB1976" s="2" t="s">
        <v>313</v>
      </c>
      <c r="BC1976" s="2" t="s">
        <v>5072</v>
      </c>
      <c r="BD1976" s="2" t="s">
        <v>2256</v>
      </c>
      <c r="BE1976" s="2" t="s">
        <v>6226</v>
      </c>
      <c r="BF1976" s="2" t="s">
        <v>10383</v>
      </c>
    </row>
    <row r="1977" spans="1:72" ht="13.5" customHeight="1">
      <c r="A1977" s="5" t="str">
        <f>HYPERLINK("http://kyu.snu.ac.kr/sdhj/index.jsp?type=hj/GK14610_00IM0001_017a.jpg","1714_수서면_017a")</f>
        <v>1714_수서면_017a</v>
      </c>
      <c r="B1977" s="2">
        <v>1714</v>
      </c>
      <c r="C1977" s="2" t="s">
        <v>9740</v>
      </c>
      <c r="D1977" s="2" t="s">
        <v>9741</v>
      </c>
      <c r="E1977" s="2">
        <v>1976</v>
      </c>
      <c r="F1977" s="2">
        <v>3</v>
      </c>
      <c r="G1977" s="2" t="s">
        <v>9342</v>
      </c>
      <c r="H1977" s="2" t="s">
        <v>9346</v>
      </c>
      <c r="I1977" s="2">
        <v>13</v>
      </c>
      <c r="L1977" s="2">
        <v>2</v>
      </c>
      <c r="M1977" s="2" t="s">
        <v>8972</v>
      </c>
      <c r="N1977" s="2" t="s">
        <v>9235</v>
      </c>
      <c r="T1977" s="2" t="s">
        <v>11585</v>
      </c>
      <c r="U1977" s="2" t="s">
        <v>313</v>
      </c>
      <c r="V1977" s="2" t="s">
        <v>5072</v>
      </c>
      <c r="Y1977" s="2" t="s">
        <v>3514</v>
      </c>
      <c r="Z1977" s="2" t="s">
        <v>5958</v>
      </c>
      <c r="AC1977" s="2">
        <v>19</v>
      </c>
      <c r="AD1977" s="2" t="s">
        <v>328</v>
      </c>
      <c r="AE1977" s="2" t="s">
        <v>6890</v>
      </c>
      <c r="AG1977" s="2" t="s">
        <v>11595</v>
      </c>
      <c r="AI1977" s="2" t="s">
        <v>7020</v>
      </c>
      <c r="BC1977" s="2" t="s">
        <v>5072</v>
      </c>
      <c r="BE1977" s="2" t="s">
        <v>6226</v>
      </c>
      <c r="BF1977" s="2" t="s">
        <v>11594</v>
      </c>
    </row>
    <row r="1978" spans="1:72" ht="13.5" customHeight="1">
      <c r="A1978" s="5" t="str">
        <f>HYPERLINK("http://kyu.snu.ac.kr/sdhj/index.jsp?type=hj/GK14610_00IM0001_017a.jpg","1714_수서면_017a")</f>
        <v>1714_수서면_017a</v>
      </c>
      <c r="B1978" s="2">
        <v>1714</v>
      </c>
      <c r="C1978" s="2" t="s">
        <v>9740</v>
      </c>
      <c r="D1978" s="2" t="s">
        <v>9741</v>
      </c>
      <c r="E1978" s="2">
        <v>1977</v>
      </c>
      <c r="F1978" s="2">
        <v>3</v>
      </c>
      <c r="G1978" s="2" t="s">
        <v>9342</v>
      </c>
      <c r="H1978" s="2" t="s">
        <v>9346</v>
      </c>
      <c r="I1978" s="2">
        <v>13</v>
      </c>
      <c r="L1978" s="2">
        <v>2</v>
      </c>
      <c r="M1978" s="2" t="s">
        <v>8972</v>
      </c>
      <c r="N1978" s="2" t="s">
        <v>9235</v>
      </c>
      <c r="T1978" s="2" t="s">
        <v>11585</v>
      </c>
      <c r="U1978" s="2" t="s">
        <v>313</v>
      </c>
      <c r="V1978" s="2" t="s">
        <v>5072</v>
      </c>
      <c r="Y1978" s="2" t="s">
        <v>3515</v>
      </c>
      <c r="Z1978" s="2" t="s">
        <v>5957</v>
      </c>
      <c r="AC1978" s="2">
        <v>10</v>
      </c>
      <c r="AD1978" s="2" t="s">
        <v>283</v>
      </c>
      <c r="AE1978" s="2" t="s">
        <v>6876</v>
      </c>
      <c r="AG1978" s="2" t="s">
        <v>11595</v>
      </c>
      <c r="AI1978" s="2" t="s">
        <v>7020</v>
      </c>
      <c r="BC1978" s="2" t="s">
        <v>5072</v>
      </c>
      <c r="BE1978" s="2" t="s">
        <v>6226</v>
      </c>
      <c r="BF1978" s="2" t="s">
        <v>11596</v>
      </c>
    </row>
    <row r="1979" spans="1:72" ht="13.5" customHeight="1">
      <c r="A1979" s="5" t="str">
        <f>HYPERLINK("http://kyu.snu.ac.kr/sdhj/index.jsp?type=hj/GK14610_00IM0001_017a.jpg","1714_수서면_017a")</f>
        <v>1714_수서면_017a</v>
      </c>
      <c r="B1979" s="2">
        <v>1714</v>
      </c>
      <c r="C1979" s="2" t="s">
        <v>9740</v>
      </c>
      <c r="D1979" s="2" t="s">
        <v>9741</v>
      </c>
      <c r="E1979" s="2">
        <v>1978</v>
      </c>
      <c r="F1979" s="2">
        <v>3</v>
      </c>
      <c r="G1979" s="2" t="s">
        <v>9342</v>
      </c>
      <c r="H1979" s="2" t="s">
        <v>9346</v>
      </c>
      <c r="I1979" s="2">
        <v>13</v>
      </c>
      <c r="L1979" s="2">
        <v>2</v>
      </c>
      <c r="M1979" s="2" t="s">
        <v>8972</v>
      </c>
      <c r="N1979" s="2" t="s">
        <v>9235</v>
      </c>
      <c r="T1979" s="2" t="s">
        <v>11585</v>
      </c>
      <c r="U1979" s="2" t="s">
        <v>672</v>
      </c>
      <c r="V1979" s="2" t="s">
        <v>5073</v>
      </c>
      <c r="Y1979" s="2" t="s">
        <v>3445</v>
      </c>
      <c r="Z1979" s="2" t="s">
        <v>5956</v>
      </c>
      <c r="AC1979" s="2">
        <v>8</v>
      </c>
      <c r="AD1979" s="2" t="s">
        <v>495</v>
      </c>
      <c r="AE1979" s="2" t="s">
        <v>6898</v>
      </c>
      <c r="AG1979" s="2" t="s">
        <v>11595</v>
      </c>
      <c r="AI1979" s="2" t="s">
        <v>7020</v>
      </c>
      <c r="BC1979" s="2" t="s">
        <v>5072</v>
      </c>
      <c r="BE1979" s="2" t="s">
        <v>6226</v>
      </c>
      <c r="BF1979" s="2" t="s">
        <v>11597</v>
      </c>
    </row>
    <row r="1980" spans="1:72" ht="13.5" customHeight="1">
      <c r="A1980" s="5" t="str">
        <f>HYPERLINK("http://kyu.snu.ac.kr/sdhj/index.jsp?type=hj/GK14610_00IM0001_017a.jpg","1714_수서면_017a")</f>
        <v>1714_수서면_017a</v>
      </c>
      <c r="B1980" s="2">
        <v>1714</v>
      </c>
      <c r="C1980" s="2" t="s">
        <v>9740</v>
      </c>
      <c r="D1980" s="2" t="s">
        <v>9741</v>
      </c>
      <c r="E1980" s="2">
        <v>1979</v>
      </c>
      <c r="F1980" s="2">
        <v>3</v>
      </c>
      <c r="G1980" s="2" t="s">
        <v>9342</v>
      </c>
      <c r="H1980" s="2" t="s">
        <v>9346</v>
      </c>
      <c r="I1980" s="2">
        <v>13</v>
      </c>
      <c r="L1980" s="2">
        <v>2</v>
      </c>
      <c r="M1980" s="2" t="s">
        <v>8972</v>
      </c>
      <c r="N1980" s="2" t="s">
        <v>9235</v>
      </c>
      <c r="T1980" s="2" t="s">
        <v>11585</v>
      </c>
      <c r="U1980" s="2" t="s">
        <v>672</v>
      </c>
      <c r="V1980" s="2" t="s">
        <v>5073</v>
      </c>
      <c r="Y1980" s="2" t="s">
        <v>3516</v>
      </c>
      <c r="Z1980" s="2" t="s">
        <v>5955</v>
      </c>
      <c r="AC1980" s="2">
        <v>6</v>
      </c>
      <c r="AD1980" s="2" t="s">
        <v>207</v>
      </c>
      <c r="AE1980" s="2" t="s">
        <v>6867</v>
      </c>
      <c r="AG1980" s="2" t="s">
        <v>11595</v>
      </c>
      <c r="AI1980" s="2" t="s">
        <v>7020</v>
      </c>
      <c r="BC1980" s="2" t="s">
        <v>5072</v>
      </c>
      <c r="BE1980" s="2" t="s">
        <v>6226</v>
      </c>
      <c r="BF1980" s="2" t="s">
        <v>11598</v>
      </c>
    </row>
    <row r="1981" spans="1:72" ht="13.5" customHeight="1">
      <c r="A1981" s="5" t="str">
        <f>HYPERLINK("http://kyu.snu.ac.kr/sdhj/index.jsp?type=hj/GK14610_00IM0001_017a.jpg","1714_수서면_017a")</f>
        <v>1714_수서면_017a</v>
      </c>
      <c r="B1981" s="2">
        <v>1714</v>
      </c>
      <c r="C1981" s="2" t="s">
        <v>9740</v>
      </c>
      <c r="D1981" s="2" t="s">
        <v>9741</v>
      </c>
      <c r="E1981" s="2">
        <v>1980</v>
      </c>
      <c r="F1981" s="2">
        <v>3</v>
      </c>
      <c r="G1981" s="2" t="s">
        <v>9342</v>
      </c>
      <c r="H1981" s="2" t="s">
        <v>9346</v>
      </c>
      <c r="I1981" s="2">
        <v>13</v>
      </c>
      <c r="L1981" s="2">
        <v>2</v>
      </c>
      <c r="M1981" s="2" t="s">
        <v>8972</v>
      </c>
      <c r="N1981" s="2" t="s">
        <v>9235</v>
      </c>
      <c r="T1981" s="2" t="s">
        <v>11585</v>
      </c>
      <c r="U1981" s="2" t="s">
        <v>672</v>
      </c>
      <c r="V1981" s="2" t="s">
        <v>5073</v>
      </c>
      <c r="Y1981" s="2" t="s">
        <v>3517</v>
      </c>
      <c r="Z1981" s="2" t="s">
        <v>5954</v>
      </c>
      <c r="AC1981" s="2">
        <v>4</v>
      </c>
      <c r="AD1981" s="2" t="s">
        <v>176</v>
      </c>
      <c r="AE1981" s="2" t="s">
        <v>6873</v>
      </c>
      <c r="AG1981" s="2" t="s">
        <v>11595</v>
      </c>
      <c r="AI1981" s="2" t="s">
        <v>7020</v>
      </c>
      <c r="BC1981" s="2" t="s">
        <v>5072</v>
      </c>
      <c r="BE1981" s="2" t="s">
        <v>6226</v>
      </c>
      <c r="BF1981" s="2" t="s">
        <v>11599</v>
      </c>
    </row>
    <row r="1982" spans="1:72" ht="13.5" customHeight="1">
      <c r="A1982" s="5" t="str">
        <f>HYPERLINK("http://kyu.snu.ac.kr/sdhj/index.jsp?type=hj/GK14610_00IM0001_017a.jpg","1714_수서면_017a")</f>
        <v>1714_수서면_017a</v>
      </c>
      <c r="B1982" s="2">
        <v>1714</v>
      </c>
      <c r="C1982" s="2" t="s">
        <v>9740</v>
      </c>
      <c r="D1982" s="2" t="s">
        <v>9741</v>
      </c>
      <c r="E1982" s="2">
        <v>1981</v>
      </c>
      <c r="F1982" s="2">
        <v>3</v>
      </c>
      <c r="G1982" s="2" t="s">
        <v>9342</v>
      </c>
      <c r="H1982" s="2" t="s">
        <v>9346</v>
      </c>
      <c r="I1982" s="2">
        <v>13</v>
      </c>
      <c r="L1982" s="2">
        <v>2</v>
      </c>
      <c r="M1982" s="2" t="s">
        <v>8972</v>
      </c>
      <c r="N1982" s="2" t="s">
        <v>9235</v>
      </c>
      <c r="T1982" s="2" t="s">
        <v>11585</v>
      </c>
      <c r="U1982" s="2" t="s">
        <v>313</v>
      </c>
      <c r="V1982" s="2" t="s">
        <v>5072</v>
      </c>
      <c r="Y1982" s="2" t="s">
        <v>11600</v>
      </c>
      <c r="Z1982" s="2" t="s">
        <v>5953</v>
      </c>
      <c r="AC1982" s="2">
        <v>10</v>
      </c>
      <c r="AD1982" s="2" t="s">
        <v>283</v>
      </c>
      <c r="AE1982" s="2" t="s">
        <v>6876</v>
      </c>
      <c r="AF1982" s="2" t="s">
        <v>11601</v>
      </c>
      <c r="AG1982" s="2" t="s">
        <v>11602</v>
      </c>
      <c r="AH1982" s="2" t="s">
        <v>515</v>
      </c>
      <c r="AI1982" s="2" t="s">
        <v>7020</v>
      </c>
      <c r="BB1982" s="2" t="s">
        <v>313</v>
      </c>
      <c r="BC1982" s="2" t="s">
        <v>5072</v>
      </c>
      <c r="BD1982" s="2" t="s">
        <v>3518</v>
      </c>
      <c r="BE1982" s="2" t="s">
        <v>5488</v>
      </c>
      <c r="BF1982" s="2" t="s">
        <v>10379</v>
      </c>
    </row>
    <row r="1983" spans="1:72" ht="13.5" customHeight="1">
      <c r="A1983" s="5" t="str">
        <f>HYPERLINK("http://kyu.snu.ac.kr/sdhj/index.jsp?type=hj/GK14610_00IM0001_017a.jpg","1714_수서면_017a")</f>
        <v>1714_수서면_017a</v>
      </c>
      <c r="B1983" s="2">
        <v>1714</v>
      </c>
      <c r="C1983" s="2" t="s">
        <v>9740</v>
      </c>
      <c r="D1983" s="2" t="s">
        <v>9741</v>
      </c>
      <c r="E1983" s="2">
        <v>1982</v>
      </c>
      <c r="F1983" s="2">
        <v>3</v>
      </c>
      <c r="G1983" s="2" t="s">
        <v>9342</v>
      </c>
      <c r="H1983" s="2" t="s">
        <v>9346</v>
      </c>
      <c r="I1983" s="2">
        <v>13</v>
      </c>
      <c r="L1983" s="2">
        <v>3</v>
      </c>
      <c r="M1983" s="2" t="s">
        <v>8973</v>
      </c>
      <c r="N1983" s="2" t="s">
        <v>9236</v>
      </c>
      <c r="T1983" s="2" t="s">
        <v>10744</v>
      </c>
      <c r="U1983" s="2" t="s">
        <v>347</v>
      </c>
      <c r="V1983" s="2" t="s">
        <v>5076</v>
      </c>
      <c r="W1983" s="2" t="s">
        <v>970</v>
      </c>
      <c r="X1983" s="2" t="s">
        <v>5400</v>
      </c>
      <c r="Y1983" s="2" t="s">
        <v>3519</v>
      </c>
      <c r="Z1983" s="2" t="s">
        <v>5952</v>
      </c>
      <c r="AC1983" s="2">
        <v>45</v>
      </c>
      <c r="AD1983" s="2" t="s">
        <v>171</v>
      </c>
      <c r="AE1983" s="2" t="s">
        <v>6891</v>
      </c>
      <c r="AJ1983" s="2" t="s">
        <v>17</v>
      </c>
      <c r="AK1983" s="2" t="s">
        <v>7078</v>
      </c>
      <c r="AL1983" s="2" t="s">
        <v>1417</v>
      </c>
      <c r="AM1983" s="2" t="s">
        <v>7038</v>
      </c>
      <c r="AT1983" s="2" t="s">
        <v>347</v>
      </c>
      <c r="AU1983" s="2" t="s">
        <v>5076</v>
      </c>
      <c r="AV1983" s="2" t="s">
        <v>3505</v>
      </c>
      <c r="AW1983" s="2" t="s">
        <v>5948</v>
      </c>
      <c r="BG1983" s="2" t="s">
        <v>725</v>
      </c>
      <c r="BH1983" s="2" t="s">
        <v>7187</v>
      </c>
      <c r="BI1983" s="2" t="s">
        <v>3506</v>
      </c>
      <c r="BJ1983" s="2" t="s">
        <v>7368</v>
      </c>
      <c r="BK1983" s="2" t="s">
        <v>3520</v>
      </c>
      <c r="BL1983" s="2" t="s">
        <v>7787</v>
      </c>
      <c r="BM1983" s="2" t="s">
        <v>3508</v>
      </c>
      <c r="BN1983" s="2" t="s">
        <v>5716</v>
      </c>
      <c r="BO1983" s="2" t="s">
        <v>725</v>
      </c>
      <c r="BP1983" s="2" t="s">
        <v>7187</v>
      </c>
      <c r="BQ1983" s="2" t="s">
        <v>3521</v>
      </c>
      <c r="BR1983" s="2" t="s">
        <v>11582</v>
      </c>
      <c r="BS1983" s="2" t="s">
        <v>184</v>
      </c>
      <c r="BT1983" s="2" t="s">
        <v>7080</v>
      </c>
    </row>
    <row r="1984" spans="1:72" ht="13.5" customHeight="1">
      <c r="A1984" s="5" t="str">
        <f>HYPERLINK("http://kyu.snu.ac.kr/sdhj/index.jsp?type=hj/GK14610_00IM0001_017a.jpg","1714_수서면_017a")</f>
        <v>1714_수서면_017a</v>
      </c>
      <c r="B1984" s="2">
        <v>1714</v>
      </c>
      <c r="C1984" s="2" t="s">
        <v>11583</v>
      </c>
      <c r="D1984" s="2" t="s">
        <v>11584</v>
      </c>
      <c r="E1984" s="2">
        <v>1983</v>
      </c>
      <c r="F1984" s="2">
        <v>3</v>
      </c>
      <c r="G1984" s="2" t="s">
        <v>9342</v>
      </c>
      <c r="H1984" s="2" t="s">
        <v>9346</v>
      </c>
      <c r="I1984" s="2">
        <v>13</v>
      </c>
      <c r="L1984" s="2">
        <v>3</v>
      </c>
      <c r="M1984" s="2" t="s">
        <v>8973</v>
      </c>
      <c r="N1984" s="2" t="s">
        <v>9236</v>
      </c>
      <c r="S1984" s="2" t="s">
        <v>77</v>
      </c>
      <c r="T1984" s="2" t="s">
        <v>5010</v>
      </c>
      <c r="W1984" s="2" t="s">
        <v>78</v>
      </c>
      <c r="X1984" s="2" t="s">
        <v>11603</v>
      </c>
      <c r="Y1984" s="2" t="s">
        <v>764</v>
      </c>
      <c r="Z1984" s="2" t="s">
        <v>5449</v>
      </c>
      <c r="AC1984" s="2">
        <v>50</v>
      </c>
      <c r="AD1984" s="2" t="s">
        <v>165</v>
      </c>
      <c r="AE1984" s="2" t="s">
        <v>6860</v>
      </c>
      <c r="AJ1984" s="2" t="s">
        <v>765</v>
      </c>
      <c r="AK1984" s="2" t="s">
        <v>7079</v>
      </c>
      <c r="AL1984" s="2" t="s">
        <v>590</v>
      </c>
      <c r="AM1984" s="2" t="s">
        <v>7086</v>
      </c>
      <c r="AT1984" s="2" t="s">
        <v>725</v>
      </c>
      <c r="AU1984" s="2" t="s">
        <v>7187</v>
      </c>
      <c r="AV1984" s="2" t="s">
        <v>3522</v>
      </c>
      <c r="AW1984" s="2" t="s">
        <v>6707</v>
      </c>
      <c r="BG1984" s="2" t="s">
        <v>725</v>
      </c>
      <c r="BH1984" s="2" t="s">
        <v>7187</v>
      </c>
      <c r="BI1984" s="2" t="s">
        <v>3523</v>
      </c>
      <c r="BJ1984" s="2" t="s">
        <v>7911</v>
      </c>
      <c r="BK1984" s="2" t="s">
        <v>3524</v>
      </c>
      <c r="BL1984" s="2" t="s">
        <v>8133</v>
      </c>
      <c r="BM1984" s="2" t="s">
        <v>3525</v>
      </c>
      <c r="BN1984" s="2" t="s">
        <v>5667</v>
      </c>
      <c r="BO1984" s="2" t="s">
        <v>725</v>
      </c>
      <c r="BP1984" s="2" t="s">
        <v>7187</v>
      </c>
      <c r="BQ1984" s="2" t="s">
        <v>4887</v>
      </c>
      <c r="BR1984" s="2" t="s">
        <v>11604</v>
      </c>
      <c r="BS1984" s="2" t="s">
        <v>1398</v>
      </c>
      <c r="BT1984" s="2" t="s">
        <v>7019</v>
      </c>
    </row>
    <row r="1985" spans="1:72" ht="13.5" customHeight="1">
      <c r="A1985" s="5" t="str">
        <f>HYPERLINK("http://kyu.snu.ac.kr/sdhj/index.jsp?type=hj/GK14610_00IM0001_017a.jpg","1714_수서면_017a")</f>
        <v>1714_수서면_017a</v>
      </c>
      <c r="B1985" s="2">
        <v>1714</v>
      </c>
      <c r="C1985" s="2" t="s">
        <v>10747</v>
      </c>
      <c r="D1985" s="2" t="s">
        <v>10748</v>
      </c>
      <c r="E1985" s="2">
        <v>1984</v>
      </c>
      <c r="F1985" s="2">
        <v>3</v>
      </c>
      <c r="G1985" s="2" t="s">
        <v>9342</v>
      </c>
      <c r="H1985" s="2" t="s">
        <v>9346</v>
      </c>
      <c r="I1985" s="2">
        <v>13</v>
      </c>
      <c r="L1985" s="2">
        <v>3</v>
      </c>
      <c r="M1985" s="2" t="s">
        <v>8973</v>
      </c>
      <c r="N1985" s="2" t="s">
        <v>9236</v>
      </c>
      <c r="S1985" s="2" t="s">
        <v>45</v>
      </c>
      <c r="T1985" s="2" t="s">
        <v>5011</v>
      </c>
      <c r="Y1985" s="2" t="s">
        <v>3526</v>
      </c>
      <c r="Z1985" s="2" t="s">
        <v>11605</v>
      </c>
      <c r="AC1985" s="2">
        <v>5</v>
      </c>
      <c r="AD1985" s="2" t="s">
        <v>386</v>
      </c>
      <c r="AE1985" s="2" t="s">
        <v>6875</v>
      </c>
    </row>
    <row r="1986" spans="1:72" ht="13.5" customHeight="1">
      <c r="A1986" s="5" t="str">
        <f>HYPERLINK("http://kyu.snu.ac.kr/sdhj/index.jsp?type=hj/GK14610_00IM0001_017a.jpg","1714_수서면_017a")</f>
        <v>1714_수서면_017a</v>
      </c>
      <c r="B1986" s="2">
        <v>1714</v>
      </c>
      <c r="C1986" s="2" t="s">
        <v>10747</v>
      </c>
      <c r="D1986" s="2" t="s">
        <v>10748</v>
      </c>
      <c r="E1986" s="2">
        <v>1985</v>
      </c>
      <c r="F1986" s="2">
        <v>3</v>
      </c>
      <c r="G1986" s="2" t="s">
        <v>9342</v>
      </c>
      <c r="H1986" s="2" t="s">
        <v>9346</v>
      </c>
      <c r="I1986" s="2">
        <v>13</v>
      </c>
      <c r="L1986" s="2">
        <v>3</v>
      </c>
      <c r="M1986" s="2" t="s">
        <v>8973</v>
      </c>
      <c r="N1986" s="2" t="s">
        <v>9236</v>
      </c>
      <c r="S1986" s="2" t="s">
        <v>67</v>
      </c>
      <c r="T1986" s="2" t="s">
        <v>5020</v>
      </c>
      <c r="AC1986" s="2">
        <v>7</v>
      </c>
      <c r="AD1986" s="2" t="s">
        <v>401</v>
      </c>
      <c r="AE1986" s="2" t="s">
        <v>6863</v>
      </c>
    </row>
    <row r="1987" spans="1:72" ht="13.5" customHeight="1">
      <c r="A1987" s="5" t="str">
        <f>HYPERLINK("http://kyu.snu.ac.kr/sdhj/index.jsp?type=hj/GK14610_00IM0001_017a.jpg","1714_수서면_017a")</f>
        <v>1714_수서면_017a</v>
      </c>
      <c r="B1987" s="2">
        <v>1714</v>
      </c>
      <c r="C1987" s="2" t="s">
        <v>10747</v>
      </c>
      <c r="D1987" s="2" t="s">
        <v>10748</v>
      </c>
      <c r="E1987" s="2">
        <v>1986</v>
      </c>
      <c r="F1987" s="2">
        <v>3</v>
      </c>
      <c r="G1987" s="2" t="s">
        <v>9342</v>
      </c>
      <c r="H1987" s="2" t="s">
        <v>9346</v>
      </c>
      <c r="I1987" s="2">
        <v>13</v>
      </c>
      <c r="L1987" s="2">
        <v>3</v>
      </c>
      <c r="M1987" s="2" t="s">
        <v>8973</v>
      </c>
      <c r="N1987" s="2" t="s">
        <v>9236</v>
      </c>
      <c r="S1987" s="2" t="s">
        <v>2040</v>
      </c>
      <c r="T1987" s="2" t="s">
        <v>5019</v>
      </c>
      <c r="U1987" s="2" t="s">
        <v>3527</v>
      </c>
      <c r="V1987" s="2" t="s">
        <v>5187</v>
      </c>
      <c r="Y1987" s="2" t="s">
        <v>1335</v>
      </c>
      <c r="Z1987" s="2" t="s">
        <v>5674</v>
      </c>
      <c r="AC1987" s="2">
        <v>45</v>
      </c>
      <c r="AD1987" s="2" t="s">
        <v>171</v>
      </c>
      <c r="AE1987" s="2" t="s">
        <v>6891</v>
      </c>
      <c r="AF1987" s="2" t="s">
        <v>63</v>
      </c>
      <c r="AG1987" s="2" t="s">
        <v>6918</v>
      </c>
    </row>
    <row r="1988" spans="1:72" ht="13.5" customHeight="1">
      <c r="A1988" s="5" t="str">
        <f>HYPERLINK("http://kyu.snu.ac.kr/sdhj/index.jsp?type=hj/GK14610_00IM0001_017a.jpg","1714_수서면_017a")</f>
        <v>1714_수서면_017a</v>
      </c>
      <c r="B1988" s="2">
        <v>1714</v>
      </c>
      <c r="C1988" s="2" t="s">
        <v>10747</v>
      </c>
      <c r="D1988" s="2" t="s">
        <v>10748</v>
      </c>
      <c r="E1988" s="2">
        <v>1987</v>
      </c>
      <c r="F1988" s="2">
        <v>3</v>
      </c>
      <c r="G1988" s="2" t="s">
        <v>9342</v>
      </c>
      <c r="H1988" s="2" t="s">
        <v>9346</v>
      </c>
      <c r="I1988" s="2">
        <v>13</v>
      </c>
      <c r="L1988" s="2">
        <v>3</v>
      </c>
      <c r="M1988" s="2" t="s">
        <v>8973</v>
      </c>
      <c r="N1988" s="2" t="s">
        <v>9236</v>
      </c>
      <c r="T1988" s="2" t="s">
        <v>10751</v>
      </c>
      <c r="U1988" s="2" t="s">
        <v>313</v>
      </c>
      <c r="V1988" s="2" t="s">
        <v>5072</v>
      </c>
      <c r="Y1988" s="2" t="s">
        <v>3528</v>
      </c>
      <c r="Z1988" s="2" t="s">
        <v>5951</v>
      </c>
      <c r="AC1988" s="2">
        <v>39</v>
      </c>
      <c r="AD1988" s="2" t="s">
        <v>36</v>
      </c>
      <c r="AE1988" s="2" t="s">
        <v>6351</v>
      </c>
    </row>
    <row r="1989" spans="1:72" ht="13.5" customHeight="1">
      <c r="A1989" s="5" t="str">
        <f>HYPERLINK("http://kyu.snu.ac.kr/sdhj/index.jsp?type=hj/GK14610_00IM0001_017a.jpg","1714_수서면_017a")</f>
        <v>1714_수서면_017a</v>
      </c>
      <c r="B1989" s="2">
        <v>1714</v>
      </c>
      <c r="C1989" s="2" t="s">
        <v>10747</v>
      </c>
      <c r="D1989" s="2" t="s">
        <v>10748</v>
      </c>
      <c r="E1989" s="2">
        <v>1988</v>
      </c>
      <c r="F1989" s="2">
        <v>3</v>
      </c>
      <c r="G1989" s="2" t="s">
        <v>9342</v>
      </c>
      <c r="H1989" s="2" t="s">
        <v>9346</v>
      </c>
      <c r="I1989" s="2">
        <v>13</v>
      </c>
      <c r="L1989" s="2">
        <v>3</v>
      </c>
      <c r="M1989" s="2" t="s">
        <v>8973</v>
      </c>
      <c r="N1989" s="2" t="s">
        <v>9236</v>
      </c>
      <c r="S1989" s="2" t="s">
        <v>1166</v>
      </c>
      <c r="T1989" s="2" t="s">
        <v>5008</v>
      </c>
      <c r="U1989" s="2" t="s">
        <v>150</v>
      </c>
      <c r="V1989" s="2" t="s">
        <v>5065</v>
      </c>
      <c r="Y1989" s="2" t="s">
        <v>956</v>
      </c>
      <c r="Z1989" s="2" t="s">
        <v>5950</v>
      </c>
      <c r="AF1989" s="2" t="s">
        <v>63</v>
      </c>
      <c r="AG1989" s="2" t="s">
        <v>6918</v>
      </c>
    </row>
    <row r="1990" spans="1:72" ht="13.5" customHeight="1">
      <c r="A1990" s="5" t="str">
        <f>HYPERLINK("http://kyu.snu.ac.kr/sdhj/index.jsp?type=hj/GK14610_00IM0001_017a.jpg","1714_수서면_017a")</f>
        <v>1714_수서면_017a</v>
      </c>
      <c r="B1990" s="2">
        <v>1714</v>
      </c>
      <c r="C1990" s="2" t="s">
        <v>10747</v>
      </c>
      <c r="D1990" s="2" t="s">
        <v>10748</v>
      </c>
      <c r="E1990" s="2">
        <v>1989</v>
      </c>
      <c r="F1990" s="2">
        <v>3</v>
      </c>
      <c r="G1990" s="2" t="s">
        <v>9342</v>
      </c>
      <c r="H1990" s="2" t="s">
        <v>9346</v>
      </c>
      <c r="I1990" s="2">
        <v>13</v>
      </c>
      <c r="L1990" s="2">
        <v>3</v>
      </c>
      <c r="M1990" s="2" t="s">
        <v>8973</v>
      </c>
      <c r="N1990" s="2" t="s">
        <v>9236</v>
      </c>
      <c r="T1990" s="2" t="s">
        <v>10751</v>
      </c>
      <c r="U1990" s="2" t="s">
        <v>313</v>
      </c>
      <c r="V1990" s="2" t="s">
        <v>5072</v>
      </c>
      <c r="Y1990" s="2" t="s">
        <v>3529</v>
      </c>
      <c r="Z1990" s="2" t="s">
        <v>5949</v>
      </c>
      <c r="AC1990" s="2">
        <v>17</v>
      </c>
      <c r="AD1990" s="2" t="s">
        <v>259</v>
      </c>
      <c r="AE1990" s="2" t="s">
        <v>6862</v>
      </c>
      <c r="AF1990" s="2" t="s">
        <v>312</v>
      </c>
      <c r="AG1990" s="2" t="s">
        <v>6952</v>
      </c>
      <c r="BB1990" s="2" t="s">
        <v>313</v>
      </c>
      <c r="BC1990" s="2" t="s">
        <v>5072</v>
      </c>
      <c r="BD1990" s="2" t="s">
        <v>2098</v>
      </c>
      <c r="BE1990" s="2" t="s">
        <v>5722</v>
      </c>
      <c r="BF1990" s="2" t="s">
        <v>10760</v>
      </c>
    </row>
    <row r="1991" spans="1:72" ht="13.5" customHeight="1">
      <c r="A1991" s="5" t="str">
        <f>HYPERLINK("http://kyu.snu.ac.kr/sdhj/index.jsp?type=hj/GK14610_00IM0001_017b.jpg","1714_수서면_017b")</f>
        <v>1714_수서면_017b</v>
      </c>
      <c r="B1991" s="2">
        <v>1714</v>
      </c>
      <c r="C1991" s="2" t="s">
        <v>10747</v>
      </c>
      <c r="D1991" s="2" t="s">
        <v>10748</v>
      </c>
      <c r="E1991" s="2">
        <v>1990</v>
      </c>
      <c r="F1991" s="2">
        <v>3</v>
      </c>
      <c r="G1991" s="2" t="s">
        <v>9342</v>
      </c>
      <c r="H1991" s="2" t="s">
        <v>9346</v>
      </c>
      <c r="I1991" s="2">
        <v>13</v>
      </c>
      <c r="L1991" s="2">
        <v>4</v>
      </c>
      <c r="M1991" s="2" t="s">
        <v>8974</v>
      </c>
      <c r="N1991" s="2" t="s">
        <v>9237</v>
      </c>
      <c r="T1991" s="2" t="s">
        <v>10570</v>
      </c>
      <c r="U1991" s="2" t="s">
        <v>347</v>
      </c>
      <c r="V1991" s="2" t="s">
        <v>5076</v>
      </c>
      <c r="W1991" s="2" t="s">
        <v>970</v>
      </c>
      <c r="X1991" s="2" t="s">
        <v>5400</v>
      </c>
      <c r="Y1991" s="2" t="s">
        <v>3505</v>
      </c>
      <c r="Z1991" s="2" t="s">
        <v>5948</v>
      </c>
      <c r="AC1991" s="2">
        <v>71</v>
      </c>
      <c r="AD1991" s="2" t="s">
        <v>208</v>
      </c>
      <c r="AE1991" s="2" t="s">
        <v>6902</v>
      </c>
      <c r="AJ1991" s="2" t="s">
        <v>17</v>
      </c>
      <c r="AK1991" s="2" t="s">
        <v>7078</v>
      </c>
      <c r="AL1991" s="2" t="s">
        <v>1417</v>
      </c>
      <c r="AM1991" s="2" t="s">
        <v>7038</v>
      </c>
      <c r="AT1991" s="2" t="s">
        <v>725</v>
      </c>
      <c r="AU1991" s="2" t="s">
        <v>7187</v>
      </c>
      <c r="AV1991" s="2" t="s">
        <v>3530</v>
      </c>
      <c r="AW1991" s="2" t="s">
        <v>7368</v>
      </c>
      <c r="BG1991" s="2" t="s">
        <v>3520</v>
      </c>
      <c r="BH1991" s="2" t="s">
        <v>7787</v>
      </c>
      <c r="BI1991" s="2" t="s">
        <v>3508</v>
      </c>
      <c r="BJ1991" s="2" t="s">
        <v>5716</v>
      </c>
      <c r="BK1991" s="2" t="s">
        <v>3531</v>
      </c>
      <c r="BL1991" s="2" t="s">
        <v>8132</v>
      </c>
      <c r="BM1991" s="2" t="s">
        <v>3532</v>
      </c>
      <c r="BN1991" s="2" t="s">
        <v>8261</v>
      </c>
      <c r="BO1991" s="2" t="s">
        <v>768</v>
      </c>
      <c r="BP1991" s="2" t="s">
        <v>11606</v>
      </c>
      <c r="BQ1991" s="2" t="s">
        <v>3533</v>
      </c>
      <c r="BR1991" s="2" t="s">
        <v>11607</v>
      </c>
      <c r="BS1991" s="2" t="s">
        <v>79</v>
      </c>
      <c r="BT1991" s="2" t="s">
        <v>11608</v>
      </c>
    </row>
    <row r="1992" spans="1:72" ht="13.5" customHeight="1">
      <c r="A1992" s="5" t="str">
        <f>HYPERLINK("http://kyu.snu.ac.kr/sdhj/index.jsp?type=hj/GK14610_00IM0001_017b.jpg","1714_수서면_017b")</f>
        <v>1714_수서면_017b</v>
      </c>
      <c r="B1992" s="2">
        <v>1714</v>
      </c>
      <c r="C1992" s="2" t="s">
        <v>10576</v>
      </c>
      <c r="D1992" s="2" t="s">
        <v>10577</v>
      </c>
      <c r="E1992" s="2">
        <v>1991</v>
      </c>
      <c r="F1992" s="2">
        <v>3</v>
      </c>
      <c r="G1992" s="2" t="s">
        <v>9342</v>
      </c>
      <c r="H1992" s="2" t="s">
        <v>9346</v>
      </c>
      <c r="I1992" s="2">
        <v>13</v>
      </c>
      <c r="L1992" s="2">
        <v>4</v>
      </c>
      <c r="M1992" s="2" t="s">
        <v>8974</v>
      </c>
      <c r="N1992" s="2" t="s">
        <v>9237</v>
      </c>
      <c r="S1992" s="2" t="s">
        <v>77</v>
      </c>
      <c r="T1992" s="2" t="s">
        <v>5010</v>
      </c>
      <c r="W1992" s="2" t="s">
        <v>68</v>
      </c>
      <c r="X1992" s="2" t="s">
        <v>11609</v>
      </c>
      <c r="Y1992" s="2" t="s">
        <v>764</v>
      </c>
      <c r="Z1992" s="2" t="s">
        <v>5449</v>
      </c>
      <c r="AC1992" s="2">
        <v>74</v>
      </c>
      <c r="AD1992" s="2" t="s">
        <v>466</v>
      </c>
      <c r="AE1992" s="2" t="s">
        <v>6877</v>
      </c>
      <c r="AJ1992" s="2" t="s">
        <v>765</v>
      </c>
      <c r="AK1992" s="2" t="s">
        <v>7079</v>
      </c>
      <c r="AL1992" s="2" t="s">
        <v>184</v>
      </c>
      <c r="AM1992" s="2" t="s">
        <v>7080</v>
      </c>
      <c r="AT1992" s="2" t="s">
        <v>725</v>
      </c>
      <c r="AU1992" s="2" t="s">
        <v>7187</v>
      </c>
      <c r="AV1992" s="2" t="s">
        <v>3534</v>
      </c>
      <c r="AW1992" s="2" t="s">
        <v>7372</v>
      </c>
      <c r="BG1992" s="2" t="s">
        <v>2019</v>
      </c>
      <c r="BH1992" s="2" t="s">
        <v>7202</v>
      </c>
      <c r="BI1992" s="2" t="s">
        <v>3535</v>
      </c>
      <c r="BJ1992" s="2" t="s">
        <v>5378</v>
      </c>
      <c r="BK1992" s="2" t="s">
        <v>11610</v>
      </c>
      <c r="BL1992" s="2" t="s">
        <v>8131</v>
      </c>
      <c r="BM1992" s="2" t="s">
        <v>3536</v>
      </c>
      <c r="BN1992" s="2" t="s">
        <v>8272</v>
      </c>
      <c r="BO1992" s="2" t="s">
        <v>725</v>
      </c>
      <c r="BP1992" s="2" t="s">
        <v>7187</v>
      </c>
      <c r="BQ1992" s="2" t="s">
        <v>3537</v>
      </c>
      <c r="BR1992" s="2" t="s">
        <v>11611</v>
      </c>
      <c r="BS1992" s="2" t="s">
        <v>157</v>
      </c>
      <c r="BT1992" s="2" t="s">
        <v>7016</v>
      </c>
    </row>
    <row r="1993" spans="1:72" ht="13.5" customHeight="1">
      <c r="A1993" s="5" t="str">
        <f>HYPERLINK("http://kyu.snu.ac.kr/sdhj/index.jsp?type=hj/GK14610_00IM0001_017b.jpg","1714_수서면_017b")</f>
        <v>1714_수서면_017b</v>
      </c>
      <c r="B1993" s="2">
        <v>1714</v>
      </c>
      <c r="C1993" s="2" t="s">
        <v>9564</v>
      </c>
      <c r="D1993" s="2" t="s">
        <v>9565</v>
      </c>
      <c r="E1993" s="2">
        <v>1992</v>
      </c>
      <c r="F1993" s="2">
        <v>3</v>
      </c>
      <c r="G1993" s="2" t="s">
        <v>9342</v>
      </c>
      <c r="H1993" s="2" t="s">
        <v>9346</v>
      </c>
      <c r="I1993" s="2">
        <v>13</v>
      </c>
      <c r="L1993" s="2">
        <v>4</v>
      </c>
      <c r="M1993" s="2" t="s">
        <v>8974</v>
      </c>
      <c r="N1993" s="2" t="s">
        <v>9237</v>
      </c>
      <c r="S1993" s="2" t="s">
        <v>306</v>
      </c>
      <c r="T1993" s="2" t="s">
        <v>5036</v>
      </c>
      <c r="Y1993" s="2" t="s">
        <v>1896</v>
      </c>
      <c r="Z1993" s="2" t="s">
        <v>5947</v>
      </c>
      <c r="AF1993" s="2" t="s">
        <v>65</v>
      </c>
      <c r="AG1993" s="2" t="s">
        <v>5367</v>
      </c>
    </row>
    <row r="1994" spans="1:72" ht="13.5" customHeight="1">
      <c r="A1994" s="5" t="str">
        <f>HYPERLINK("http://kyu.snu.ac.kr/sdhj/index.jsp?type=hj/GK14610_00IM0001_017b.jpg","1714_수서면_017b")</f>
        <v>1714_수서면_017b</v>
      </c>
      <c r="B1994" s="2">
        <v>1714</v>
      </c>
      <c r="C1994" s="2" t="s">
        <v>9517</v>
      </c>
      <c r="D1994" s="2" t="s">
        <v>9518</v>
      </c>
      <c r="E1994" s="2">
        <v>1993</v>
      </c>
      <c r="F1994" s="2">
        <v>3</v>
      </c>
      <c r="G1994" s="2" t="s">
        <v>9342</v>
      </c>
      <c r="H1994" s="2" t="s">
        <v>9346</v>
      </c>
      <c r="I1994" s="2">
        <v>13</v>
      </c>
      <c r="L1994" s="2">
        <v>4</v>
      </c>
      <c r="M1994" s="2" t="s">
        <v>8974</v>
      </c>
      <c r="N1994" s="2" t="s">
        <v>9237</v>
      </c>
      <c r="T1994" s="2" t="s">
        <v>10578</v>
      </c>
      <c r="U1994" s="2" t="s">
        <v>313</v>
      </c>
      <c r="V1994" s="2" t="s">
        <v>5072</v>
      </c>
      <c r="Y1994" s="2" t="s">
        <v>3538</v>
      </c>
      <c r="Z1994" s="2" t="s">
        <v>5946</v>
      </c>
      <c r="AC1994" s="2">
        <v>33</v>
      </c>
      <c r="AD1994" s="2" t="s">
        <v>439</v>
      </c>
      <c r="AE1994" s="2" t="s">
        <v>6868</v>
      </c>
      <c r="AV1994" s="2" t="s">
        <v>3539</v>
      </c>
      <c r="AW1994" s="2" t="s">
        <v>7371</v>
      </c>
      <c r="BB1994" s="2" t="s">
        <v>150</v>
      </c>
      <c r="BC1994" s="2" t="s">
        <v>5065</v>
      </c>
      <c r="BD1994" s="2" t="s">
        <v>4888</v>
      </c>
      <c r="BE1994" s="2" t="s">
        <v>7683</v>
      </c>
    </row>
    <row r="1995" spans="1:72" ht="13.5" customHeight="1">
      <c r="A1995" s="5" t="str">
        <f>HYPERLINK("http://kyu.snu.ac.kr/sdhj/index.jsp?type=hj/GK14610_00IM0001_017b.jpg","1714_수서면_017b")</f>
        <v>1714_수서면_017b</v>
      </c>
      <c r="B1995" s="2">
        <v>1714</v>
      </c>
      <c r="C1995" s="2" t="s">
        <v>10283</v>
      </c>
      <c r="D1995" s="2" t="s">
        <v>10284</v>
      </c>
      <c r="E1995" s="2">
        <v>1994</v>
      </c>
      <c r="F1995" s="2">
        <v>3</v>
      </c>
      <c r="G1995" s="2" t="s">
        <v>9342</v>
      </c>
      <c r="H1995" s="2" t="s">
        <v>9346</v>
      </c>
      <c r="I1995" s="2">
        <v>13</v>
      </c>
      <c r="L1995" s="2">
        <v>4</v>
      </c>
      <c r="M1995" s="2" t="s">
        <v>8974</v>
      </c>
      <c r="N1995" s="2" t="s">
        <v>9237</v>
      </c>
      <c r="T1995" s="2" t="s">
        <v>10578</v>
      </c>
      <c r="U1995" s="2" t="s">
        <v>284</v>
      </c>
      <c r="V1995" s="2" t="s">
        <v>5077</v>
      </c>
      <c r="Y1995" s="2" t="s">
        <v>3540</v>
      </c>
      <c r="Z1995" s="2" t="s">
        <v>11612</v>
      </c>
      <c r="AC1995" s="2">
        <v>42</v>
      </c>
      <c r="AD1995" s="2" t="s">
        <v>145</v>
      </c>
      <c r="AE1995" s="2" t="s">
        <v>6872</v>
      </c>
      <c r="AG1995" s="2" t="s">
        <v>11613</v>
      </c>
      <c r="AI1995" s="2" t="s">
        <v>6989</v>
      </c>
      <c r="AV1995" s="2" t="s">
        <v>2235</v>
      </c>
      <c r="AW1995" s="2" t="s">
        <v>6192</v>
      </c>
    </row>
    <row r="1996" spans="1:72" ht="13.5" customHeight="1">
      <c r="A1996" s="5" t="str">
        <f>HYPERLINK("http://kyu.snu.ac.kr/sdhj/index.jsp?type=hj/GK14610_00IM0001_017b.jpg","1714_수서면_017b")</f>
        <v>1714_수서면_017b</v>
      </c>
      <c r="B1996" s="2">
        <v>1714</v>
      </c>
      <c r="C1996" s="2" t="s">
        <v>9487</v>
      </c>
      <c r="D1996" s="2" t="s">
        <v>9488</v>
      </c>
      <c r="E1996" s="2">
        <v>1995</v>
      </c>
      <c r="F1996" s="2">
        <v>3</v>
      </c>
      <c r="G1996" s="2" t="s">
        <v>9342</v>
      </c>
      <c r="H1996" s="2" t="s">
        <v>9346</v>
      </c>
      <c r="I1996" s="2">
        <v>13</v>
      </c>
      <c r="L1996" s="2">
        <v>4</v>
      </c>
      <c r="M1996" s="2" t="s">
        <v>8974</v>
      </c>
      <c r="N1996" s="2" t="s">
        <v>9237</v>
      </c>
      <c r="T1996" s="2" t="s">
        <v>10578</v>
      </c>
      <c r="U1996" s="2" t="s">
        <v>672</v>
      </c>
      <c r="V1996" s="2" t="s">
        <v>5073</v>
      </c>
      <c r="Y1996" s="2" t="s">
        <v>575</v>
      </c>
      <c r="Z1996" s="2" t="s">
        <v>5945</v>
      </c>
      <c r="AC1996" s="2">
        <v>10</v>
      </c>
      <c r="AD1996" s="2" t="s">
        <v>283</v>
      </c>
      <c r="AE1996" s="2" t="s">
        <v>6876</v>
      </c>
      <c r="AG1996" s="2" t="s">
        <v>11614</v>
      </c>
      <c r="AI1996" s="2" t="s">
        <v>6989</v>
      </c>
      <c r="BB1996" s="2" t="s">
        <v>845</v>
      </c>
      <c r="BC1996" s="2" t="s">
        <v>5268</v>
      </c>
      <c r="BF1996" s="2" t="s">
        <v>11615</v>
      </c>
    </row>
    <row r="1997" spans="1:72" ht="13.5" customHeight="1">
      <c r="A1997" s="5" t="str">
        <f>HYPERLINK("http://kyu.snu.ac.kr/sdhj/index.jsp?type=hj/GK14610_00IM0001_017b.jpg","1714_수서면_017b")</f>
        <v>1714_수서면_017b</v>
      </c>
      <c r="B1997" s="2">
        <v>1714</v>
      </c>
      <c r="C1997" s="2" t="s">
        <v>10576</v>
      </c>
      <c r="D1997" s="2" t="s">
        <v>10577</v>
      </c>
      <c r="E1997" s="2">
        <v>1996</v>
      </c>
      <c r="F1997" s="2">
        <v>3</v>
      </c>
      <c r="G1997" s="2" t="s">
        <v>9342</v>
      </c>
      <c r="H1997" s="2" t="s">
        <v>9346</v>
      </c>
      <c r="I1997" s="2">
        <v>13</v>
      </c>
      <c r="L1997" s="2">
        <v>4</v>
      </c>
      <c r="M1997" s="2" t="s">
        <v>8974</v>
      </c>
      <c r="N1997" s="2" t="s">
        <v>9237</v>
      </c>
      <c r="T1997" s="2" t="s">
        <v>10578</v>
      </c>
      <c r="U1997" s="2" t="s">
        <v>313</v>
      </c>
      <c r="V1997" s="2" t="s">
        <v>5072</v>
      </c>
      <c r="Y1997" s="2" t="s">
        <v>2016</v>
      </c>
      <c r="Z1997" s="2" t="s">
        <v>5574</v>
      </c>
      <c r="AC1997" s="2">
        <v>7</v>
      </c>
      <c r="AD1997" s="2" t="s">
        <v>401</v>
      </c>
      <c r="AE1997" s="2" t="s">
        <v>6863</v>
      </c>
      <c r="AF1997" s="2" t="s">
        <v>11616</v>
      </c>
      <c r="AG1997" s="2" t="s">
        <v>11617</v>
      </c>
      <c r="AH1997" s="2" t="s">
        <v>786</v>
      </c>
      <c r="AI1997" s="2" t="s">
        <v>6989</v>
      </c>
      <c r="BC1997" s="2" t="s">
        <v>5268</v>
      </c>
      <c r="BF1997" s="2" t="s">
        <v>11618</v>
      </c>
    </row>
    <row r="1998" spans="1:72" ht="13.5" customHeight="1">
      <c r="A1998" s="5" t="str">
        <f>HYPERLINK("http://kyu.snu.ac.kr/sdhj/index.jsp?type=hj/GK14610_00IM0001_017b.jpg","1714_수서면_017b")</f>
        <v>1714_수서면_017b</v>
      </c>
      <c r="B1998" s="2">
        <v>1714</v>
      </c>
      <c r="C1998" s="2" t="s">
        <v>10576</v>
      </c>
      <c r="D1998" s="2" t="s">
        <v>10577</v>
      </c>
      <c r="E1998" s="2">
        <v>1997</v>
      </c>
      <c r="F1998" s="2">
        <v>3</v>
      </c>
      <c r="G1998" s="2" t="s">
        <v>9342</v>
      </c>
      <c r="H1998" s="2" t="s">
        <v>9346</v>
      </c>
      <c r="I1998" s="2">
        <v>13</v>
      </c>
      <c r="L1998" s="2">
        <v>4</v>
      </c>
      <c r="M1998" s="2" t="s">
        <v>8974</v>
      </c>
      <c r="N1998" s="2" t="s">
        <v>9237</v>
      </c>
      <c r="T1998" s="2" t="s">
        <v>10578</v>
      </c>
      <c r="U1998" s="2" t="s">
        <v>906</v>
      </c>
      <c r="V1998" s="2" t="s">
        <v>5186</v>
      </c>
      <c r="Y1998" s="2" t="s">
        <v>3541</v>
      </c>
      <c r="Z1998" s="2" t="s">
        <v>5943</v>
      </c>
      <c r="AC1998" s="2">
        <v>42</v>
      </c>
      <c r="AD1998" s="2" t="s">
        <v>145</v>
      </c>
      <c r="AE1998" s="2" t="s">
        <v>6872</v>
      </c>
    </row>
    <row r="1999" spans="1:72" ht="13.5" customHeight="1">
      <c r="A1999" s="5" t="str">
        <f>HYPERLINK("http://kyu.snu.ac.kr/sdhj/index.jsp?type=hj/GK14610_00IM0001_017b.jpg","1714_수서면_017b")</f>
        <v>1714_수서면_017b</v>
      </c>
      <c r="B1999" s="2">
        <v>1714</v>
      </c>
      <c r="C1999" s="2" t="s">
        <v>10576</v>
      </c>
      <c r="D1999" s="2" t="s">
        <v>10577</v>
      </c>
      <c r="E1999" s="2">
        <v>1998</v>
      </c>
      <c r="F1999" s="2">
        <v>3</v>
      </c>
      <c r="G1999" s="2" t="s">
        <v>9342</v>
      </c>
      <c r="H1999" s="2" t="s">
        <v>9346</v>
      </c>
      <c r="I1999" s="2">
        <v>13</v>
      </c>
      <c r="L1999" s="2">
        <v>5</v>
      </c>
      <c r="M1999" s="2" t="s">
        <v>8975</v>
      </c>
      <c r="N1999" s="2" t="s">
        <v>9238</v>
      </c>
      <c r="T1999" s="2" t="s">
        <v>11388</v>
      </c>
      <c r="U1999" s="2" t="s">
        <v>347</v>
      </c>
      <c r="V1999" s="2" t="s">
        <v>5076</v>
      </c>
      <c r="W1999" s="2" t="s">
        <v>970</v>
      </c>
      <c r="X1999" s="2" t="s">
        <v>5400</v>
      </c>
      <c r="Y1999" s="2" t="s">
        <v>3542</v>
      </c>
      <c r="Z1999" s="2" t="s">
        <v>5944</v>
      </c>
      <c r="AC1999" s="2">
        <v>41</v>
      </c>
      <c r="AD1999" s="2" t="s">
        <v>536</v>
      </c>
      <c r="AE1999" s="2" t="s">
        <v>6907</v>
      </c>
      <c r="AJ1999" s="2" t="s">
        <v>17</v>
      </c>
      <c r="AK1999" s="2" t="s">
        <v>7078</v>
      </c>
      <c r="AL1999" s="2" t="s">
        <v>1417</v>
      </c>
      <c r="AM1999" s="2" t="s">
        <v>7038</v>
      </c>
      <c r="AT1999" s="2" t="s">
        <v>347</v>
      </c>
      <c r="AU1999" s="2" t="s">
        <v>5076</v>
      </c>
      <c r="AV1999" s="2" t="s">
        <v>3505</v>
      </c>
      <c r="AW1999" s="2" t="s">
        <v>5948</v>
      </c>
      <c r="BG1999" s="2" t="s">
        <v>725</v>
      </c>
      <c r="BH1999" s="2" t="s">
        <v>7187</v>
      </c>
      <c r="BI1999" s="2" t="s">
        <v>3530</v>
      </c>
      <c r="BJ1999" s="2" t="s">
        <v>7368</v>
      </c>
      <c r="BK1999" s="2" t="s">
        <v>3520</v>
      </c>
      <c r="BL1999" s="2" t="s">
        <v>7787</v>
      </c>
      <c r="BM1999" s="2" t="s">
        <v>3508</v>
      </c>
      <c r="BN1999" s="2" t="s">
        <v>5716</v>
      </c>
      <c r="BO1999" s="2" t="s">
        <v>725</v>
      </c>
      <c r="BP1999" s="2" t="s">
        <v>7187</v>
      </c>
      <c r="BQ1999" s="2" t="s">
        <v>3509</v>
      </c>
      <c r="BR1999" s="2" t="s">
        <v>11582</v>
      </c>
      <c r="BS1999" s="2" t="s">
        <v>184</v>
      </c>
      <c r="BT1999" s="2" t="s">
        <v>7080</v>
      </c>
    </row>
    <row r="2000" spans="1:72" ht="13.5" customHeight="1">
      <c r="A2000" s="5" t="str">
        <f>HYPERLINK("http://kyu.snu.ac.kr/sdhj/index.jsp?type=hj/GK14610_00IM0001_017b.jpg","1714_수서면_017b")</f>
        <v>1714_수서면_017b</v>
      </c>
      <c r="B2000" s="2">
        <v>1714</v>
      </c>
      <c r="C2000" s="2" t="s">
        <v>11583</v>
      </c>
      <c r="D2000" s="2" t="s">
        <v>11584</v>
      </c>
      <c r="E2000" s="2">
        <v>1999</v>
      </c>
      <c r="F2000" s="2">
        <v>3</v>
      </c>
      <c r="G2000" s="2" t="s">
        <v>9342</v>
      </c>
      <c r="H2000" s="2" t="s">
        <v>9346</v>
      </c>
      <c r="I2000" s="2">
        <v>13</v>
      </c>
      <c r="L2000" s="2">
        <v>5</v>
      </c>
      <c r="M2000" s="2" t="s">
        <v>8975</v>
      </c>
      <c r="N2000" s="2" t="s">
        <v>9238</v>
      </c>
      <c r="S2000" s="2" t="s">
        <v>77</v>
      </c>
      <c r="T2000" s="2" t="s">
        <v>5010</v>
      </c>
      <c r="W2000" s="2" t="s">
        <v>234</v>
      </c>
      <c r="X2000" s="2" t="s">
        <v>5398</v>
      </c>
      <c r="Y2000" s="2" t="s">
        <v>764</v>
      </c>
      <c r="Z2000" s="2" t="s">
        <v>5449</v>
      </c>
      <c r="AC2000" s="2">
        <v>43</v>
      </c>
      <c r="AD2000" s="2" t="s">
        <v>404</v>
      </c>
      <c r="AE2000" s="2" t="s">
        <v>6900</v>
      </c>
      <c r="AJ2000" s="2" t="s">
        <v>765</v>
      </c>
      <c r="AK2000" s="2" t="s">
        <v>7079</v>
      </c>
      <c r="AL2000" s="2" t="s">
        <v>428</v>
      </c>
      <c r="AM2000" s="2" t="s">
        <v>7000</v>
      </c>
      <c r="AT2000" s="2" t="s">
        <v>1758</v>
      </c>
      <c r="AU2000" s="2" t="s">
        <v>11619</v>
      </c>
      <c r="AV2000" s="2" t="s">
        <v>3543</v>
      </c>
      <c r="AW2000" s="2" t="s">
        <v>7370</v>
      </c>
      <c r="BG2000" s="2" t="s">
        <v>725</v>
      </c>
      <c r="BH2000" s="2" t="s">
        <v>7187</v>
      </c>
      <c r="BI2000" s="2" t="s">
        <v>3544</v>
      </c>
      <c r="BJ2000" s="2" t="s">
        <v>7832</v>
      </c>
      <c r="BK2000" s="2" t="s">
        <v>725</v>
      </c>
      <c r="BL2000" s="2" t="s">
        <v>7187</v>
      </c>
      <c r="BM2000" s="2" t="s">
        <v>3545</v>
      </c>
      <c r="BN2000" s="2" t="s">
        <v>8271</v>
      </c>
      <c r="BO2000" s="2" t="s">
        <v>105</v>
      </c>
      <c r="BP2000" s="2" t="s">
        <v>7189</v>
      </c>
      <c r="BQ2000" s="2" t="s">
        <v>3546</v>
      </c>
      <c r="BR2000" s="2" t="s">
        <v>11620</v>
      </c>
      <c r="BS2000" s="2" t="s">
        <v>79</v>
      </c>
      <c r="BT2000" s="2" t="s">
        <v>11621</v>
      </c>
    </row>
    <row r="2001" spans="1:73" ht="13.5" customHeight="1">
      <c r="A2001" s="5" t="str">
        <f>HYPERLINK("http://kyu.snu.ac.kr/sdhj/index.jsp?type=hj/GK14610_00IM0001_017b.jpg","1714_수서면_017b")</f>
        <v>1714_수서면_017b</v>
      </c>
      <c r="B2001" s="2">
        <v>1714</v>
      </c>
      <c r="C2001" s="2" t="s">
        <v>11622</v>
      </c>
      <c r="D2001" s="2" t="s">
        <v>11623</v>
      </c>
      <c r="E2001" s="2">
        <v>2000</v>
      </c>
      <c r="F2001" s="2">
        <v>3</v>
      </c>
      <c r="G2001" s="2" t="s">
        <v>9342</v>
      </c>
      <c r="H2001" s="2" t="s">
        <v>9346</v>
      </c>
      <c r="I2001" s="2">
        <v>13</v>
      </c>
      <c r="L2001" s="2">
        <v>5</v>
      </c>
      <c r="M2001" s="2" t="s">
        <v>8975</v>
      </c>
      <c r="N2001" s="2" t="s">
        <v>9238</v>
      </c>
      <c r="S2001" s="2" t="s">
        <v>45</v>
      </c>
      <c r="T2001" s="2" t="s">
        <v>5011</v>
      </c>
      <c r="Y2001" s="2" t="s">
        <v>3547</v>
      </c>
      <c r="Z2001" s="2" t="s">
        <v>5819</v>
      </c>
      <c r="AC2001" s="2">
        <v>5</v>
      </c>
      <c r="AD2001" s="2" t="s">
        <v>386</v>
      </c>
      <c r="AE2001" s="2" t="s">
        <v>6875</v>
      </c>
      <c r="AF2001" s="2" t="s">
        <v>63</v>
      </c>
      <c r="AG2001" s="2" t="s">
        <v>6918</v>
      </c>
    </row>
    <row r="2002" spans="1:73" ht="13.5" customHeight="1">
      <c r="A2002" s="5" t="str">
        <f>HYPERLINK("http://kyu.snu.ac.kr/sdhj/index.jsp?type=hj/GK14610_00IM0001_017b.jpg","1714_수서면_017b")</f>
        <v>1714_수서면_017b</v>
      </c>
      <c r="B2002" s="2">
        <v>1714</v>
      </c>
      <c r="C2002" s="2" t="s">
        <v>10166</v>
      </c>
      <c r="D2002" s="2" t="s">
        <v>10167</v>
      </c>
      <c r="E2002" s="2">
        <v>2001</v>
      </c>
      <c r="F2002" s="2">
        <v>3</v>
      </c>
      <c r="G2002" s="2" t="s">
        <v>9342</v>
      </c>
      <c r="H2002" s="2" t="s">
        <v>9346</v>
      </c>
      <c r="I2002" s="2">
        <v>13</v>
      </c>
      <c r="L2002" s="2">
        <v>5</v>
      </c>
      <c r="M2002" s="2" t="s">
        <v>8975</v>
      </c>
      <c r="N2002" s="2" t="s">
        <v>9238</v>
      </c>
      <c r="T2002" s="2" t="s">
        <v>11473</v>
      </c>
      <c r="U2002" s="2" t="s">
        <v>906</v>
      </c>
      <c r="V2002" s="2" t="s">
        <v>5186</v>
      </c>
      <c r="Y2002" s="2" t="s">
        <v>3541</v>
      </c>
      <c r="Z2002" s="2" t="s">
        <v>5943</v>
      </c>
      <c r="AC2002" s="2">
        <v>42</v>
      </c>
      <c r="AD2002" s="2" t="s">
        <v>145</v>
      </c>
      <c r="AE2002" s="2" t="s">
        <v>6872</v>
      </c>
      <c r="AF2002" s="2" t="s">
        <v>746</v>
      </c>
      <c r="AG2002" s="2" t="s">
        <v>6920</v>
      </c>
      <c r="AH2002" s="2" t="s">
        <v>1398</v>
      </c>
      <c r="AI2002" s="2" t="s">
        <v>7019</v>
      </c>
      <c r="AV2002" s="2" t="s">
        <v>3548</v>
      </c>
      <c r="AW2002" s="2" t="s">
        <v>7369</v>
      </c>
    </row>
    <row r="2003" spans="1:73" ht="13.5" customHeight="1">
      <c r="A2003" s="5" t="str">
        <f>HYPERLINK("http://kyu.snu.ac.kr/sdhj/index.jsp?type=hj/GK14610_00IM0001_017b.jpg","1714_수서면_017b")</f>
        <v>1714_수서면_017b</v>
      </c>
      <c r="B2003" s="2">
        <v>1714</v>
      </c>
      <c r="C2003" s="2" t="s">
        <v>9412</v>
      </c>
      <c r="D2003" s="2" t="s">
        <v>9413</v>
      </c>
      <c r="E2003" s="2">
        <v>2002</v>
      </c>
      <c r="F2003" s="2">
        <v>3</v>
      </c>
      <c r="G2003" s="2" t="s">
        <v>9342</v>
      </c>
      <c r="H2003" s="2" t="s">
        <v>9346</v>
      </c>
      <c r="I2003" s="2">
        <v>13</v>
      </c>
      <c r="L2003" s="2">
        <v>5</v>
      </c>
      <c r="M2003" s="2" t="s">
        <v>8975</v>
      </c>
      <c r="N2003" s="2" t="s">
        <v>9238</v>
      </c>
      <c r="T2003" s="2" t="s">
        <v>11473</v>
      </c>
      <c r="U2003" s="2" t="s">
        <v>313</v>
      </c>
      <c r="V2003" s="2" t="s">
        <v>5072</v>
      </c>
      <c r="Y2003" s="2" t="s">
        <v>3549</v>
      </c>
      <c r="Z2003" s="2" t="s">
        <v>5942</v>
      </c>
      <c r="AC2003" s="2">
        <v>25</v>
      </c>
      <c r="AD2003" s="2" t="s">
        <v>248</v>
      </c>
      <c r="AE2003" s="2" t="s">
        <v>6886</v>
      </c>
      <c r="AV2003" s="2" t="s">
        <v>3550</v>
      </c>
      <c r="AW2003" s="2" t="s">
        <v>11624</v>
      </c>
      <c r="BB2003" s="2" t="s">
        <v>993</v>
      </c>
      <c r="BC2003" s="2" t="s">
        <v>5234</v>
      </c>
      <c r="BD2003" s="2" t="s">
        <v>3551</v>
      </c>
      <c r="BE2003" s="2" t="s">
        <v>6584</v>
      </c>
    </row>
    <row r="2004" spans="1:73" ht="13.5" customHeight="1">
      <c r="A2004" s="5" t="str">
        <f>HYPERLINK("http://kyu.snu.ac.kr/sdhj/index.jsp?type=hj/GK14610_00IM0001_017b.jpg","1714_수서면_017b")</f>
        <v>1714_수서면_017b</v>
      </c>
      <c r="B2004" s="2">
        <v>1714</v>
      </c>
      <c r="C2004" s="2" t="s">
        <v>9732</v>
      </c>
      <c r="D2004" s="2" t="s">
        <v>9733</v>
      </c>
      <c r="E2004" s="2">
        <v>2003</v>
      </c>
      <c r="F2004" s="2">
        <v>3</v>
      </c>
      <c r="G2004" s="2" t="s">
        <v>9342</v>
      </c>
      <c r="H2004" s="2" t="s">
        <v>9346</v>
      </c>
      <c r="I2004" s="2">
        <v>13</v>
      </c>
      <c r="L2004" s="2">
        <v>5</v>
      </c>
      <c r="M2004" s="2" t="s">
        <v>8975</v>
      </c>
      <c r="N2004" s="2" t="s">
        <v>9238</v>
      </c>
      <c r="T2004" s="2" t="s">
        <v>11473</v>
      </c>
      <c r="U2004" s="2" t="s">
        <v>313</v>
      </c>
      <c r="V2004" s="2" t="s">
        <v>5072</v>
      </c>
      <c r="Y2004" s="2" t="s">
        <v>3552</v>
      </c>
      <c r="Z2004" s="2" t="s">
        <v>5941</v>
      </c>
      <c r="AC2004" s="2">
        <v>2</v>
      </c>
      <c r="AD2004" s="2" t="s">
        <v>66</v>
      </c>
      <c r="AE2004" s="2" t="s">
        <v>6881</v>
      </c>
      <c r="AF2004" s="2" t="s">
        <v>63</v>
      </c>
      <c r="AG2004" s="2" t="s">
        <v>6918</v>
      </c>
      <c r="BF2004" s="2" t="s">
        <v>11475</v>
      </c>
    </row>
    <row r="2005" spans="1:73" ht="13.5" customHeight="1">
      <c r="A2005" s="5" t="str">
        <f>HYPERLINK("http://kyu.snu.ac.kr/sdhj/index.jsp?type=hj/GK14610_00IM0001_017b.jpg","1714_수서면_017b")</f>
        <v>1714_수서면_017b</v>
      </c>
      <c r="B2005" s="2">
        <v>1714</v>
      </c>
      <c r="C2005" s="2" t="s">
        <v>10166</v>
      </c>
      <c r="D2005" s="2" t="s">
        <v>10167</v>
      </c>
      <c r="E2005" s="2">
        <v>2004</v>
      </c>
      <c r="F2005" s="2">
        <v>3</v>
      </c>
      <c r="G2005" s="2" t="s">
        <v>9342</v>
      </c>
      <c r="H2005" s="2" t="s">
        <v>9346</v>
      </c>
      <c r="I2005" s="2">
        <v>14</v>
      </c>
      <c r="J2005" s="2" t="s">
        <v>3553</v>
      </c>
      <c r="K2005" s="2" t="s">
        <v>4950</v>
      </c>
      <c r="L2005" s="2">
        <v>1</v>
      </c>
      <c r="M2005" s="2" t="s">
        <v>8976</v>
      </c>
      <c r="N2005" s="2" t="s">
        <v>9239</v>
      </c>
      <c r="T2005" s="2" t="s">
        <v>11311</v>
      </c>
      <c r="U2005" s="2" t="s">
        <v>347</v>
      </c>
      <c r="V2005" s="2" t="s">
        <v>5076</v>
      </c>
      <c r="W2005" s="2" t="s">
        <v>1748</v>
      </c>
      <c r="X2005" s="2" t="s">
        <v>5373</v>
      </c>
      <c r="Y2005" s="2" t="s">
        <v>3554</v>
      </c>
      <c r="Z2005" s="2" t="s">
        <v>5940</v>
      </c>
      <c r="AC2005" s="2">
        <v>48</v>
      </c>
      <c r="AD2005" s="2" t="s">
        <v>381</v>
      </c>
      <c r="AE2005" s="2" t="s">
        <v>6906</v>
      </c>
      <c r="AJ2005" s="2" t="s">
        <v>17</v>
      </c>
      <c r="AK2005" s="2" t="s">
        <v>7078</v>
      </c>
      <c r="AL2005" s="2" t="s">
        <v>503</v>
      </c>
      <c r="AM2005" s="2" t="s">
        <v>7037</v>
      </c>
      <c r="AT2005" s="2" t="s">
        <v>725</v>
      </c>
      <c r="AU2005" s="2" t="s">
        <v>7187</v>
      </c>
      <c r="AV2005" s="2" t="s">
        <v>3555</v>
      </c>
      <c r="AW2005" s="2" t="s">
        <v>5917</v>
      </c>
      <c r="BG2005" s="2" t="s">
        <v>725</v>
      </c>
      <c r="BH2005" s="2" t="s">
        <v>7187</v>
      </c>
      <c r="BI2005" s="2" t="s">
        <v>3556</v>
      </c>
      <c r="BJ2005" s="2" t="s">
        <v>7895</v>
      </c>
      <c r="BK2005" s="2" t="s">
        <v>3557</v>
      </c>
      <c r="BL2005" s="2" t="s">
        <v>8122</v>
      </c>
      <c r="BM2005" s="2" t="s">
        <v>3558</v>
      </c>
      <c r="BN2005" s="2" t="s">
        <v>5388</v>
      </c>
      <c r="BO2005" s="2" t="s">
        <v>725</v>
      </c>
      <c r="BP2005" s="2" t="s">
        <v>7187</v>
      </c>
      <c r="BQ2005" s="2" t="s">
        <v>3559</v>
      </c>
      <c r="BR2005" s="2" t="s">
        <v>8582</v>
      </c>
      <c r="BS2005" s="2" t="s">
        <v>184</v>
      </c>
      <c r="BT2005" s="2" t="s">
        <v>7080</v>
      </c>
    </row>
    <row r="2006" spans="1:73" ht="13.5" customHeight="1">
      <c r="A2006" s="5" t="str">
        <f>HYPERLINK("http://kyu.snu.ac.kr/sdhj/index.jsp?type=hj/GK14610_00IM0001_017b.jpg","1714_수서면_017b")</f>
        <v>1714_수서면_017b</v>
      </c>
      <c r="B2006" s="2">
        <v>1714</v>
      </c>
      <c r="C2006" s="2" t="s">
        <v>11625</v>
      </c>
      <c r="D2006" s="2" t="s">
        <v>11626</v>
      </c>
      <c r="E2006" s="2">
        <v>2005</v>
      </c>
      <c r="F2006" s="2">
        <v>3</v>
      </c>
      <c r="G2006" s="2" t="s">
        <v>9342</v>
      </c>
      <c r="H2006" s="2" t="s">
        <v>9346</v>
      </c>
      <c r="I2006" s="2">
        <v>14</v>
      </c>
      <c r="L2006" s="2">
        <v>1</v>
      </c>
      <c r="M2006" s="2" t="s">
        <v>8976</v>
      </c>
      <c r="N2006" s="2" t="s">
        <v>9239</v>
      </c>
      <c r="S2006" s="2" t="s">
        <v>77</v>
      </c>
      <c r="T2006" s="2" t="s">
        <v>5010</v>
      </c>
      <c r="W2006" s="2" t="s">
        <v>68</v>
      </c>
      <c r="X2006" s="2" t="s">
        <v>11627</v>
      </c>
      <c r="Y2006" s="2" t="s">
        <v>764</v>
      </c>
      <c r="Z2006" s="2" t="s">
        <v>5449</v>
      </c>
      <c r="AC2006" s="2">
        <v>39</v>
      </c>
      <c r="AD2006" s="2" t="s">
        <v>36</v>
      </c>
      <c r="AE2006" s="2" t="s">
        <v>6351</v>
      </c>
      <c r="AJ2006" s="2" t="s">
        <v>765</v>
      </c>
      <c r="AK2006" s="2" t="s">
        <v>7079</v>
      </c>
      <c r="AL2006" s="2" t="s">
        <v>72</v>
      </c>
      <c r="AM2006" s="2" t="s">
        <v>7023</v>
      </c>
      <c r="AT2006" s="2" t="s">
        <v>725</v>
      </c>
      <c r="AU2006" s="2" t="s">
        <v>7187</v>
      </c>
      <c r="AV2006" s="2" t="s">
        <v>4889</v>
      </c>
      <c r="AW2006" s="2" t="s">
        <v>5493</v>
      </c>
      <c r="BG2006" s="2" t="s">
        <v>725</v>
      </c>
      <c r="BH2006" s="2" t="s">
        <v>7187</v>
      </c>
      <c r="BI2006" s="2" t="s">
        <v>3560</v>
      </c>
      <c r="BJ2006" s="2" t="s">
        <v>7894</v>
      </c>
      <c r="BK2006" s="2" t="s">
        <v>3561</v>
      </c>
      <c r="BL2006" s="2" t="s">
        <v>8130</v>
      </c>
      <c r="BM2006" s="2" t="s">
        <v>3562</v>
      </c>
      <c r="BN2006" s="2" t="s">
        <v>8270</v>
      </c>
      <c r="BO2006" s="2" t="s">
        <v>725</v>
      </c>
      <c r="BP2006" s="2" t="s">
        <v>7187</v>
      </c>
      <c r="BQ2006" s="2" t="s">
        <v>3563</v>
      </c>
      <c r="BR2006" s="2" t="s">
        <v>8577</v>
      </c>
      <c r="BS2006" s="2" t="s">
        <v>805</v>
      </c>
      <c r="BT2006" s="2" t="s">
        <v>7097</v>
      </c>
    </row>
    <row r="2007" spans="1:73" ht="13.5" customHeight="1">
      <c r="A2007" s="5" t="str">
        <f>HYPERLINK("http://kyu.snu.ac.kr/sdhj/index.jsp?type=hj/GK14610_00IM0001_017b.jpg","1714_수서면_017b")</f>
        <v>1714_수서면_017b</v>
      </c>
      <c r="B2007" s="2">
        <v>1714</v>
      </c>
      <c r="C2007" s="2" t="s">
        <v>10136</v>
      </c>
      <c r="D2007" s="2" t="s">
        <v>10137</v>
      </c>
      <c r="E2007" s="2">
        <v>2006</v>
      </c>
      <c r="F2007" s="2">
        <v>3</v>
      </c>
      <c r="G2007" s="2" t="s">
        <v>9342</v>
      </c>
      <c r="H2007" s="2" t="s">
        <v>9346</v>
      </c>
      <c r="I2007" s="2">
        <v>14</v>
      </c>
      <c r="L2007" s="2">
        <v>1</v>
      </c>
      <c r="M2007" s="2" t="s">
        <v>8976</v>
      </c>
      <c r="N2007" s="2" t="s">
        <v>9239</v>
      </c>
      <c r="S2007" s="2" t="s">
        <v>45</v>
      </c>
      <c r="T2007" s="2" t="s">
        <v>5011</v>
      </c>
      <c r="Y2007" s="2" t="s">
        <v>3564</v>
      </c>
      <c r="Z2007" s="2" t="s">
        <v>5939</v>
      </c>
      <c r="AA2007" s="2" t="s">
        <v>3565</v>
      </c>
      <c r="AB2007" s="2" t="s">
        <v>6845</v>
      </c>
      <c r="AC2007" s="2">
        <v>8</v>
      </c>
      <c r="AD2007" s="2" t="s">
        <v>495</v>
      </c>
      <c r="AE2007" s="2" t="s">
        <v>6898</v>
      </c>
    </row>
    <row r="2008" spans="1:73" ht="13.5" customHeight="1">
      <c r="A2008" s="5" t="str">
        <f>HYPERLINK("http://kyu.snu.ac.kr/sdhj/index.jsp?type=hj/GK14610_00IM0001_017b.jpg","1714_수서면_017b")</f>
        <v>1714_수서면_017b</v>
      </c>
      <c r="B2008" s="2">
        <v>1714</v>
      </c>
      <c r="C2008" s="2" t="s">
        <v>11229</v>
      </c>
      <c r="D2008" s="2" t="s">
        <v>11230</v>
      </c>
      <c r="E2008" s="2">
        <v>2007</v>
      </c>
      <c r="F2008" s="2">
        <v>3</v>
      </c>
      <c r="G2008" s="2" t="s">
        <v>9342</v>
      </c>
      <c r="H2008" s="2" t="s">
        <v>9346</v>
      </c>
      <c r="I2008" s="2">
        <v>14</v>
      </c>
      <c r="L2008" s="2">
        <v>1</v>
      </c>
      <c r="M2008" s="2" t="s">
        <v>8976</v>
      </c>
      <c r="N2008" s="2" t="s">
        <v>9239</v>
      </c>
      <c r="T2008" s="2" t="s">
        <v>11628</v>
      </c>
      <c r="U2008" s="2" t="s">
        <v>313</v>
      </c>
      <c r="V2008" s="2" t="s">
        <v>5072</v>
      </c>
      <c r="Y2008" s="2" t="s">
        <v>2693</v>
      </c>
      <c r="Z2008" s="2" t="s">
        <v>5938</v>
      </c>
      <c r="AC2008" s="2">
        <v>56</v>
      </c>
      <c r="AG2008" s="2" t="s">
        <v>11629</v>
      </c>
    </row>
    <row r="2009" spans="1:73" ht="13.5" customHeight="1">
      <c r="A2009" s="5" t="str">
        <f>HYPERLINK("http://kyu.snu.ac.kr/sdhj/index.jsp?type=hj/GK14610_00IM0001_017b.jpg","1714_수서면_017b")</f>
        <v>1714_수서면_017b</v>
      </c>
      <c r="B2009" s="2">
        <v>1714</v>
      </c>
      <c r="C2009" s="2" t="s">
        <v>11229</v>
      </c>
      <c r="D2009" s="2" t="s">
        <v>11230</v>
      </c>
      <c r="E2009" s="2">
        <v>2008</v>
      </c>
      <c r="F2009" s="2">
        <v>3</v>
      </c>
      <c r="G2009" s="2" t="s">
        <v>9342</v>
      </c>
      <c r="H2009" s="2" t="s">
        <v>9346</v>
      </c>
      <c r="I2009" s="2">
        <v>14</v>
      </c>
      <c r="L2009" s="2">
        <v>1</v>
      </c>
      <c r="M2009" s="2" t="s">
        <v>8976</v>
      </c>
      <c r="N2009" s="2" t="s">
        <v>9239</v>
      </c>
      <c r="T2009" s="2" t="s">
        <v>11628</v>
      </c>
      <c r="U2009" s="2" t="s">
        <v>313</v>
      </c>
      <c r="V2009" s="2" t="s">
        <v>5072</v>
      </c>
      <c r="Y2009" s="2" t="s">
        <v>3566</v>
      </c>
      <c r="Z2009" s="2" t="s">
        <v>5937</v>
      </c>
      <c r="AC2009" s="2">
        <v>35</v>
      </c>
      <c r="AD2009" s="2" t="s">
        <v>70</v>
      </c>
      <c r="AE2009" s="2" t="s">
        <v>6864</v>
      </c>
      <c r="AG2009" s="2" t="s">
        <v>11629</v>
      </c>
      <c r="BB2009" s="2" t="s">
        <v>845</v>
      </c>
      <c r="BC2009" s="2" t="s">
        <v>5268</v>
      </c>
      <c r="BF2009" s="2" t="s">
        <v>11630</v>
      </c>
    </row>
    <row r="2010" spans="1:73" ht="13.5" customHeight="1">
      <c r="A2010" s="5" t="str">
        <f>HYPERLINK("http://kyu.snu.ac.kr/sdhj/index.jsp?type=hj/GK14610_00IM0001_017b.jpg","1714_수서면_017b")</f>
        <v>1714_수서면_017b</v>
      </c>
      <c r="B2010" s="2">
        <v>1714</v>
      </c>
      <c r="C2010" s="2" t="s">
        <v>11229</v>
      </c>
      <c r="D2010" s="2" t="s">
        <v>11230</v>
      </c>
      <c r="E2010" s="2">
        <v>2009</v>
      </c>
      <c r="F2010" s="2">
        <v>3</v>
      </c>
      <c r="G2010" s="2" t="s">
        <v>9342</v>
      </c>
      <c r="H2010" s="2" t="s">
        <v>9346</v>
      </c>
      <c r="I2010" s="2">
        <v>14</v>
      </c>
      <c r="L2010" s="2">
        <v>1</v>
      </c>
      <c r="M2010" s="2" t="s">
        <v>8976</v>
      </c>
      <c r="N2010" s="2" t="s">
        <v>9239</v>
      </c>
      <c r="T2010" s="2" t="s">
        <v>11628</v>
      </c>
      <c r="U2010" s="2" t="s">
        <v>313</v>
      </c>
      <c r="V2010" s="2" t="s">
        <v>5072</v>
      </c>
      <c r="Y2010" s="2" t="s">
        <v>2220</v>
      </c>
      <c r="Z2010" s="2" t="s">
        <v>5936</v>
      </c>
      <c r="AC2010" s="2">
        <v>29</v>
      </c>
      <c r="AD2010" s="2" t="s">
        <v>55</v>
      </c>
      <c r="AE2010" s="2" t="s">
        <v>5082</v>
      </c>
      <c r="AF2010" s="2" t="s">
        <v>11631</v>
      </c>
      <c r="AG2010" s="2" t="s">
        <v>11632</v>
      </c>
      <c r="BC2010" s="2" t="s">
        <v>5268</v>
      </c>
      <c r="BF2010" s="2" t="s">
        <v>11633</v>
      </c>
    </row>
    <row r="2011" spans="1:73" ht="13.5" customHeight="1">
      <c r="A2011" s="5" t="str">
        <f>HYPERLINK("http://kyu.snu.ac.kr/sdhj/index.jsp?type=hj/GK14610_00IM0001_017b.jpg","1714_수서면_017b")</f>
        <v>1714_수서면_017b</v>
      </c>
      <c r="B2011" s="2">
        <v>1714</v>
      </c>
      <c r="C2011" s="2" t="s">
        <v>11229</v>
      </c>
      <c r="D2011" s="2" t="s">
        <v>11230</v>
      </c>
      <c r="E2011" s="2">
        <v>2010</v>
      </c>
      <c r="F2011" s="2">
        <v>3</v>
      </c>
      <c r="G2011" s="2" t="s">
        <v>9342</v>
      </c>
      <c r="H2011" s="2" t="s">
        <v>9346</v>
      </c>
      <c r="I2011" s="2">
        <v>14</v>
      </c>
      <c r="L2011" s="2">
        <v>1</v>
      </c>
      <c r="M2011" s="2" t="s">
        <v>8976</v>
      </c>
      <c r="N2011" s="2" t="s">
        <v>9239</v>
      </c>
      <c r="T2011" s="2" t="s">
        <v>11628</v>
      </c>
      <c r="U2011" s="2" t="s">
        <v>313</v>
      </c>
      <c r="V2011" s="2" t="s">
        <v>5072</v>
      </c>
      <c r="Y2011" s="2" t="s">
        <v>1789</v>
      </c>
      <c r="Z2011" s="2" t="s">
        <v>5502</v>
      </c>
      <c r="AG2011" s="2" t="s">
        <v>11455</v>
      </c>
      <c r="AI2011" s="2" t="s">
        <v>11313</v>
      </c>
      <c r="BU2011" s="2" t="s">
        <v>3567</v>
      </c>
    </row>
    <row r="2012" spans="1:73" ht="13.5" customHeight="1">
      <c r="A2012" s="5" t="str">
        <f>HYPERLINK("http://kyu.snu.ac.kr/sdhj/index.jsp?type=hj/GK14610_00IM0001_017b.jpg","1714_수서면_017b")</f>
        <v>1714_수서면_017b</v>
      </c>
      <c r="B2012" s="2">
        <v>1714</v>
      </c>
      <c r="C2012" s="2" t="s">
        <v>11229</v>
      </c>
      <c r="D2012" s="2" t="s">
        <v>11230</v>
      </c>
      <c r="E2012" s="2">
        <v>2011</v>
      </c>
      <c r="F2012" s="2">
        <v>3</v>
      </c>
      <c r="G2012" s="2" t="s">
        <v>9342</v>
      </c>
      <c r="H2012" s="2" t="s">
        <v>9346</v>
      </c>
      <c r="I2012" s="2">
        <v>14</v>
      </c>
      <c r="L2012" s="2">
        <v>1</v>
      </c>
      <c r="M2012" s="2" t="s">
        <v>8976</v>
      </c>
      <c r="N2012" s="2" t="s">
        <v>9239</v>
      </c>
      <c r="T2012" s="2" t="s">
        <v>11628</v>
      </c>
      <c r="U2012" s="2" t="s">
        <v>313</v>
      </c>
      <c r="V2012" s="2" t="s">
        <v>5072</v>
      </c>
      <c r="Y2012" s="2" t="s">
        <v>11634</v>
      </c>
      <c r="Z2012" s="2" t="s">
        <v>5935</v>
      </c>
      <c r="AG2012" s="2" t="s">
        <v>11635</v>
      </c>
      <c r="AI2012" s="2" t="s">
        <v>10279</v>
      </c>
      <c r="BB2012" s="2" t="s">
        <v>845</v>
      </c>
      <c r="BC2012" s="2" t="s">
        <v>5268</v>
      </c>
      <c r="BF2012" s="2" t="s">
        <v>10958</v>
      </c>
    </row>
    <row r="2013" spans="1:73" ht="13.5" customHeight="1">
      <c r="A2013" s="5" t="str">
        <f>HYPERLINK("http://kyu.snu.ac.kr/sdhj/index.jsp?type=hj/GK14610_00IM0001_017b.jpg","1714_수서면_017b")</f>
        <v>1714_수서면_017b</v>
      </c>
      <c r="B2013" s="2">
        <v>1714</v>
      </c>
      <c r="C2013" s="2" t="s">
        <v>10283</v>
      </c>
      <c r="D2013" s="2" t="s">
        <v>10284</v>
      </c>
      <c r="E2013" s="2">
        <v>2012</v>
      </c>
      <c r="F2013" s="2">
        <v>3</v>
      </c>
      <c r="G2013" s="2" t="s">
        <v>9342</v>
      </c>
      <c r="H2013" s="2" t="s">
        <v>9346</v>
      </c>
      <c r="I2013" s="2">
        <v>14</v>
      </c>
      <c r="L2013" s="2">
        <v>1</v>
      </c>
      <c r="M2013" s="2" t="s">
        <v>8976</v>
      </c>
      <c r="N2013" s="2" t="s">
        <v>9239</v>
      </c>
      <c r="T2013" s="2" t="s">
        <v>11628</v>
      </c>
      <c r="U2013" s="2" t="s">
        <v>672</v>
      </c>
      <c r="V2013" s="2" t="s">
        <v>5073</v>
      </c>
      <c r="Y2013" s="2" t="s">
        <v>4814</v>
      </c>
      <c r="Z2013" s="2" t="s">
        <v>5934</v>
      </c>
      <c r="AG2013" s="2" t="s">
        <v>11455</v>
      </c>
      <c r="AI2013" s="2" t="s">
        <v>11313</v>
      </c>
      <c r="BC2013" s="2" t="s">
        <v>5268</v>
      </c>
      <c r="BF2013" s="2" t="s">
        <v>11630</v>
      </c>
    </row>
    <row r="2014" spans="1:73" ht="13.5" customHeight="1">
      <c r="A2014" s="5" t="str">
        <f>HYPERLINK("http://kyu.snu.ac.kr/sdhj/index.jsp?type=hj/GK14610_00IM0001_017b.jpg","1714_수서면_017b")</f>
        <v>1714_수서면_017b</v>
      </c>
      <c r="B2014" s="2">
        <v>1714</v>
      </c>
      <c r="C2014" s="2" t="s">
        <v>11229</v>
      </c>
      <c r="D2014" s="2" t="s">
        <v>11230</v>
      </c>
      <c r="E2014" s="2">
        <v>2013</v>
      </c>
      <c r="F2014" s="2">
        <v>3</v>
      </c>
      <c r="G2014" s="2" t="s">
        <v>9342</v>
      </c>
      <c r="H2014" s="2" t="s">
        <v>9346</v>
      </c>
      <c r="I2014" s="2">
        <v>14</v>
      </c>
      <c r="L2014" s="2">
        <v>1</v>
      </c>
      <c r="M2014" s="2" t="s">
        <v>8976</v>
      </c>
      <c r="N2014" s="2" t="s">
        <v>9239</v>
      </c>
      <c r="T2014" s="2" t="s">
        <v>11628</v>
      </c>
      <c r="U2014" s="2" t="s">
        <v>672</v>
      </c>
      <c r="V2014" s="2" t="s">
        <v>5073</v>
      </c>
      <c r="Y2014" s="2" t="s">
        <v>238</v>
      </c>
      <c r="Z2014" s="2" t="s">
        <v>5933</v>
      </c>
      <c r="AG2014" s="2" t="s">
        <v>11455</v>
      </c>
      <c r="AI2014" s="2" t="s">
        <v>11313</v>
      </c>
      <c r="BC2014" s="2" t="s">
        <v>5268</v>
      </c>
      <c r="BF2014" s="2" t="s">
        <v>11633</v>
      </c>
    </row>
    <row r="2015" spans="1:73" ht="13.5" customHeight="1">
      <c r="A2015" s="5" t="str">
        <f>HYPERLINK("http://kyu.snu.ac.kr/sdhj/index.jsp?type=hj/GK14610_00IM0001_017b.jpg","1714_수서면_017b")</f>
        <v>1714_수서면_017b</v>
      </c>
      <c r="B2015" s="2">
        <v>1714</v>
      </c>
      <c r="C2015" s="2" t="s">
        <v>11229</v>
      </c>
      <c r="D2015" s="2" t="s">
        <v>11230</v>
      </c>
      <c r="E2015" s="2">
        <v>2014</v>
      </c>
      <c r="F2015" s="2">
        <v>3</v>
      </c>
      <c r="G2015" s="2" t="s">
        <v>9342</v>
      </c>
      <c r="H2015" s="2" t="s">
        <v>9346</v>
      </c>
      <c r="I2015" s="2">
        <v>14</v>
      </c>
      <c r="L2015" s="2">
        <v>1</v>
      </c>
      <c r="M2015" s="2" t="s">
        <v>8976</v>
      </c>
      <c r="N2015" s="2" t="s">
        <v>9239</v>
      </c>
      <c r="T2015" s="2" t="s">
        <v>11628</v>
      </c>
      <c r="U2015" s="2" t="s">
        <v>672</v>
      </c>
      <c r="V2015" s="2" t="s">
        <v>5073</v>
      </c>
      <c r="Y2015" s="2" t="s">
        <v>433</v>
      </c>
      <c r="Z2015" s="2" t="s">
        <v>5932</v>
      </c>
      <c r="AG2015" s="2" t="s">
        <v>11455</v>
      </c>
      <c r="AI2015" s="2" t="s">
        <v>11313</v>
      </c>
      <c r="BC2015" s="2" t="s">
        <v>5268</v>
      </c>
      <c r="BF2015" s="2" t="s">
        <v>11636</v>
      </c>
    </row>
    <row r="2016" spans="1:73" ht="13.5" customHeight="1">
      <c r="A2016" s="5" t="str">
        <f>HYPERLINK("http://kyu.snu.ac.kr/sdhj/index.jsp?type=hj/GK14610_00IM0001_017b.jpg","1714_수서면_017b")</f>
        <v>1714_수서면_017b</v>
      </c>
      <c r="B2016" s="2">
        <v>1714</v>
      </c>
      <c r="C2016" s="2" t="s">
        <v>11229</v>
      </c>
      <c r="D2016" s="2" t="s">
        <v>11230</v>
      </c>
      <c r="E2016" s="2">
        <v>2015</v>
      </c>
      <c r="F2016" s="2">
        <v>3</v>
      </c>
      <c r="G2016" s="2" t="s">
        <v>9342</v>
      </c>
      <c r="H2016" s="2" t="s">
        <v>9346</v>
      </c>
      <c r="I2016" s="2">
        <v>14</v>
      </c>
      <c r="L2016" s="2">
        <v>1</v>
      </c>
      <c r="M2016" s="2" t="s">
        <v>8976</v>
      </c>
      <c r="N2016" s="2" t="s">
        <v>9239</v>
      </c>
      <c r="T2016" s="2" t="s">
        <v>11628</v>
      </c>
      <c r="U2016" s="2" t="s">
        <v>313</v>
      </c>
      <c r="V2016" s="2" t="s">
        <v>5072</v>
      </c>
      <c r="Y2016" s="2" t="s">
        <v>3568</v>
      </c>
      <c r="Z2016" s="2" t="s">
        <v>5931</v>
      </c>
      <c r="AF2016" s="2" t="s">
        <v>11637</v>
      </c>
      <c r="AG2016" s="2" t="s">
        <v>11638</v>
      </c>
      <c r="AH2016" s="2" t="s">
        <v>79</v>
      </c>
      <c r="AI2016" s="2" t="s">
        <v>11313</v>
      </c>
      <c r="BC2016" s="2" t="s">
        <v>5268</v>
      </c>
      <c r="BF2016" s="2" t="s">
        <v>11639</v>
      </c>
    </row>
    <row r="2017" spans="1:72" ht="13.5" customHeight="1">
      <c r="A2017" s="5" t="str">
        <f>HYPERLINK("http://kyu.snu.ac.kr/sdhj/index.jsp?type=hj/GK14610_00IM0001_017b.jpg","1714_수서면_017b")</f>
        <v>1714_수서면_017b</v>
      </c>
      <c r="B2017" s="2">
        <v>1714</v>
      </c>
      <c r="C2017" s="2" t="s">
        <v>11229</v>
      </c>
      <c r="D2017" s="2" t="s">
        <v>11230</v>
      </c>
      <c r="E2017" s="2">
        <v>2016</v>
      </c>
      <c r="F2017" s="2">
        <v>3</v>
      </c>
      <c r="G2017" s="2" t="s">
        <v>9342</v>
      </c>
      <c r="H2017" s="2" t="s">
        <v>9346</v>
      </c>
      <c r="I2017" s="2">
        <v>14</v>
      </c>
      <c r="L2017" s="2">
        <v>1</v>
      </c>
      <c r="M2017" s="2" t="s">
        <v>8976</v>
      </c>
      <c r="N2017" s="2" t="s">
        <v>9239</v>
      </c>
      <c r="S2017" s="2" t="s">
        <v>1228</v>
      </c>
      <c r="T2017" s="2" t="s">
        <v>5015</v>
      </c>
      <c r="U2017" s="2" t="s">
        <v>672</v>
      </c>
      <c r="V2017" s="2" t="s">
        <v>5073</v>
      </c>
      <c r="Y2017" s="2" t="s">
        <v>3569</v>
      </c>
      <c r="Z2017" s="2" t="s">
        <v>5930</v>
      </c>
      <c r="AF2017" s="2" t="s">
        <v>3570</v>
      </c>
      <c r="AG2017" s="2" t="s">
        <v>6925</v>
      </c>
    </row>
    <row r="2018" spans="1:72" ht="13.5" customHeight="1">
      <c r="A2018" s="5" t="str">
        <f>HYPERLINK("http://kyu.snu.ac.kr/sdhj/index.jsp?type=hj/GK14610_00IM0001_017b.jpg","1714_수서면_017b")</f>
        <v>1714_수서면_017b</v>
      </c>
      <c r="B2018" s="2">
        <v>1714</v>
      </c>
      <c r="C2018" s="2" t="s">
        <v>10186</v>
      </c>
      <c r="D2018" s="2" t="s">
        <v>10187</v>
      </c>
      <c r="E2018" s="2">
        <v>2017</v>
      </c>
      <c r="F2018" s="2">
        <v>3</v>
      </c>
      <c r="G2018" s="2" t="s">
        <v>9342</v>
      </c>
      <c r="H2018" s="2" t="s">
        <v>9346</v>
      </c>
      <c r="I2018" s="2">
        <v>14</v>
      </c>
      <c r="L2018" s="2">
        <v>2</v>
      </c>
      <c r="M2018" s="2" t="s">
        <v>8977</v>
      </c>
      <c r="N2018" s="2" t="s">
        <v>9240</v>
      </c>
      <c r="T2018" s="2" t="s">
        <v>11640</v>
      </c>
      <c r="U2018" s="2" t="s">
        <v>347</v>
      </c>
      <c r="V2018" s="2" t="s">
        <v>5076</v>
      </c>
      <c r="W2018" s="2" t="s">
        <v>155</v>
      </c>
      <c r="X2018" s="2" t="s">
        <v>5375</v>
      </c>
      <c r="Y2018" s="2" t="s">
        <v>3571</v>
      </c>
      <c r="Z2018" s="2" t="s">
        <v>5929</v>
      </c>
      <c r="AC2018" s="2">
        <v>78</v>
      </c>
      <c r="AD2018" s="2" t="s">
        <v>897</v>
      </c>
      <c r="AE2018" s="2" t="s">
        <v>6871</v>
      </c>
      <c r="AJ2018" s="2" t="s">
        <v>17</v>
      </c>
      <c r="AK2018" s="2" t="s">
        <v>7078</v>
      </c>
      <c r="AL2018" s="2" t="s">
        <v>37</v>
      </c>
      <c r="AM2018" s="2" t="s">
        <v>7010</v>
      </c>
      <c r="AT2018" s="2" t="s">
        <v>725</v>
      </c>
      <c r="AU2018" s="2" t="s">
        <v>7187</v>
      </c>
      <c r="AV2018" s="2" t="s">
        <v>3572</v>
      </c>
      <c r="AW2018" s="2" t="s">
        <v>7335</v>
      </c>
      <c r="BG2018" s="2" t="s">
        <v>725</v>
      </c>
      <c r="BH2018" s="2" t="s">
        <v>7187</v>
      </c>
      <c r="BI2018" s="2" t="s">
        <v>3573</v>
      </c>
      <c r="BJ2018" s="2" t="s">
        <v>7910</v>
      </c>
      <c r="BK2018" s="2" t="s">
        <v>725</v>
      </c>
      <c r="BL2018" s="2" t="s">
        <v>7187</v>
      </c>
      <c r="BM2018" s="2" t="s">
        <v>3574</v>
      </c>
      <c r="BN2018" s="2" t="s">
        <v>7887</v>
      </c>
      <c r="BO2018" s="2" t="s">
        <v>725</v>
      </c>
      <c r="BP2018" s="2" t="s">
        <v>7187</v>
      </c>
      <c r="BQ2018" s="2" t="s">
        <v>3575</v>
      </c>
      <c r="BR2018" s="2" t="s">
        <v>11641</v>
      </c>
      <c r="BS2018" s="2" t="s">
        <v>79</v>
      </c>
      <c r="BT2018" s="2" t="s">
        <v>11113</v>
      </c>
    </row>
    <row r="2019" spans="1:72" ht="13.5" customHeight="1">
      <c r="A2019" s="5" t="str">
        <f>HYPERLINK("http://kyu.snu.ac.kr/sdhj/index.jsp?type=hj/GK14610_00IM0001_017b.jpg","1714_수서면_017b")</f>
        <v>1714_수서면_017b</v>
      </c>
      <c r="B2019" s="2">
        <v>1714</v>
      </c>
      <c r="C2019" s="2" t="s">
        <v>10178</v>
      </c>
      <c r="D2019" s="2" t="s">
        <v>10179</v>
      </c>
      <c r="E2019" s="2">
        <v>2018</v>
      </c>
      <c r="F2019" s="2">
        <v>3</v>
      </c>
      <c r="G2019" s="2" t="s">
        <v>9342</v>
      </c>
      <c r="H2019" s="2" t="s">
        <v>9346</v>
      </c>
      <c r="I2019" s="2">
        <v>14</v>
      </c>
      <c r="L2019" s="2">
        <v>2</v>
      </c>
      <c r="M2019" s="2" t="s">
        <v>8977</v>
      </c>
      <c r="N2019" s="2" t="s">
        <v>9240</v>
      </c>
      <c r="S2019" s="2" t="s">
        <v>45</v>
      </c>
      <c r="T2019" s="2" t="s">
        <v>5011</v>
      </c>
      <c r="U2019" s="2" t="s">
        <v>347</v>
      </c>
      <c r="V2019" s="2" t="s">
        <v>5076</v>
      </c>
      <c r="Y2019" s="2" t="s">
        <v>3576</v>
      </c>
      <c r="Z2019" s="2" t="s">
        <v>5928</v>
      </c>
      <c r="AC2019" s="2">
        <v>29</v>
      </c>
      <c r="AD2019" s="2" t="s">
        <v>55</v>
      </c>
      <c r="AE2019" s="2" t="s">
        <v>5082</v>
      </c>
    </row>
    <row r="2020" spans="1:72" ht="13.5" customHeight="1">
      <c r="A2020" s="5" t="str">
        <f>HYPERLINK("http://kyu.snu.ac.kr/sdhj/index.jsp?type=hj/GK14610_00IM0001_017b.jpg","1714_수서면_017b")</f>
        <v>1714_수서면_017b</v>
      </c>
      <c r="B2020" s="2">
        <v>1714</v>
      </c>
      <c r="C2020" s="2" t="s">
        <v>10444</v>
      </c>
      <c r="D2020" s="2" t="s">
        <v>10445</v>
      </c>
      <c r="E2020" s="2">
        <v>2019</v>
      </c>
      <c r="F2020" s="2">
        <v>3</v>
      </c>
      <c r="G2020" s="2" t="s">
        <v>9342</v>
      </c>
      <c r="H2020" s="2" t="s">
        <v>9346</v>
      </c>
      <c r="I2020" s="2">
        <v>14</v>
      </c>
      <c r="L2020" s="2">
        <v>2</v>
      </c>
      <c r="M2020" s="2" t="s">
        <v>8977</v>
      </c>
      <c r="N2020" s="2" t="s">
        <v>9240</v>
      </c>
      <c r="S2020" s="2" t="s">
        <v>247</v>
      </c>
      <c r="T2020" s="2" t="s">
        <v>5018</v>
      </c>
      <c r="W2020" s="2" t="s">
        <v>143</v>
      </c>
      <c r="X2020" s="2" t="s">
        <v>5376</v>
      </c>
      <c r="Y2020" s="2" t="s">
        <v>764</v>
      </c>
      <c r="Z2020" s="2" t="s">
        <v>5449</v>
      </c>
      <c r="AC2020" s="2">
        <v>26</v>
      </c>
      <c r="AD2020" s="2" t="s">
        <v>281</v>
      </c>
      <c r="AE2020" s="2" t="s">
        <v>6874</v>
      </c>
    </row>
    <row r="2021" spans="1:72" ht="13.5" customHeight="1">
      <c r="A2021" s="5" t="str">
        <f>HYPERLINK("http://kyu.snu.ac.kr/sdhj/index.jsp?type=hj/GK14610_00IM0001_017b.jpg","1714_수서면_017b")</f>
        <v>1714_수서면_017b</v>
      </c>
      <c r="B2021" s="2">
        <v>1714</v>
      </c>
      <c r="C2021" s="2" t="s">
        <v>10444</v>
      </c>
      <c r="D2021" s="2" t="s">
        <v>10445</v>
      </c>
      <c r="E2021" s="2">
        <v>2020</v>
      </c>
      <c r="F2021" s="2">
        <v>3</v>
      </c>
      <c r="G2021" s="2" t="s">
        <v>9342</v>
      </c>
      <c r="H2021" s="2" t="s">
        <v>9346</v>
      </c>
      <c r="I2021" s="2">
        <v>14</v>
      </c>
      <c r="L2021" s="2">
        <v>2</v>
      </c>
      <c r="M2021" s="2" t="s">
        <v>8977</v>
      </c>
      <c r="N2021" s="2" t="s">
        <v>9240</v>
      </c>
      <c r="S2021" s="2" t="s">
        <v>117</v>
      </c>
      <c r="T2021" s="2" t="s">
        <v>5009</v>
      </c>
      <c r="AC2021" s="2">
        <v>2</v>
      </c>
      <c r="AF2021" s="2" t="s">
        <v>3577</v>
      </c>
      <c r="AG2021" s="2" t="s">
        <v>6951</v>
      </c>
    </row>
    <row r="2022" spans="1:72" ht="13.5" customHeight="1">
      <c r="A2022" s="5" t="str">
        <f>HYPERLINK("http://kyu.snu.ac.kr/sdhj/index.jsp?type=hj/GK14610_00IM0001_017b.jpg","1714_수서면_017b")</f>
        <v>1714_수서면_017b</v>
      </c>
      <c r="B2022" s="2">
        <v>1714</v>
      </c>
      <c r="C2022" s="2" t="s">
        <v>10444</v>
      </c>
      <c r="D2022" s="2" t="s">
        <v>10445</v>
      </c>
      <c r="E2022" s="2">
        <v>2021</v>
      </c>
      <c r="F2022" s="2">
        <v>3</v>
      </c>
      <c r="G2022" s="2" t="s">
        <v>9342</v>
      </c>
      <c r="H2022" s="2" t="s">
        <v>9346</v>
      </c>
      <c r="I2022" s="2">
        <v>14</v>
      </c>
      <c r="L2022" s="2">
        <v>2</v>
      </c>
      <c r="M2022" s="2" t="s">
        <v>8977</v>
      </c>
      <c r="N2022" s="2" t="s">
        <v>9240</v>
      </c>
      <c r="T2022" s="2" t="s">
        <v>11642</v>
      </c>
      <c r="U2022" s="2" t="s">
        <v>867</v>
      </c>
      <c r="V2022" s="2" t="s">
        <v>5074</v>
      </c>
      <c r="Y2022" s="2" t="s">
        <v>4890</v>
      </c>
      <c r="Z2022" s="2" t="s">
        <v>5927</v>
      </c>
      <c r="AC2022" s="2">
        <v>34</v>
      </c>
      <c r="AD2022" s="2" t="s">
        <v>439</v>
      </c>
      <c r="AE2022" s="2" t="s">
        <v>6868</v>
      </c>
      <c r="AF2022" s="2" t="s">
        <v>3578</v>
      </c>
      <c r="AG2022" s="2" t="s">
        <v>6945</v>
      </c>
    </row>
    <row r="2023" spans="1:72" ht="13.5" customHeight="1">
      <c r="A2023" s="5" t="str">
        <f>HYPERLINK("http://kyu.snu.ac.kr/sdhj/index.jsp?type=hj/GK14610_00IM0001_017b.jpg","1714_수서면_017b")</f>
        <v>1714_수서면_017b</v>
      </c>
      <c r="B2023" s="2">
        <v>1714</v>
      </c>
      <c r="C2023" s="2" t="s">
        <v>9961</v>
      </c>
      <c r="D2023" s="2" t="s">
        <v>9962</v>
      </c>
      <c r="E2023" s="2">
        <v>2022</v>
      </c>
      <c r="F2023" s="2">
        <v>3</v>
      </c>
      <c r="G2023" s="2" t="s">
        <v>9342</v>
      </c>
      <c r="H2023" s="2" t="s">
        <v>9346</v>
      </c>
      <c r="I2023" s="2">
        <v>14</v>
      </c>
      <c r="L2023" s="2">
        <v>2</v>
      </c>
      <c r="M2023" s="2" t="s">
        <v>8977</v>
      </c>
      <c r="N2023" s="2" t="s">
        <v>9240</v>
      </c>
      <c r="T2023" s="2" t="s">
        <v>11642</v>
      </c>
      <c r="U2023" s="2" t="s">
        <v>1786</v>
      </c>
      <c r="V2023" s="2" t="s">
        <v>5185</v>
      </c>
      <c r="Y2023" s="2" t="s">
        <v>3579</v>
      </c>
      <c r="Z2023" s="2" t="s">
        <v>5926</v>
      </c>
      <c r="AC2023" s="2">
        <v>51</v>
      </c>
      <c r="AD2023" s="2" t="s">
        <v>268</v>
      </c>
      <c r="AE2023" s="2" t="s">
        <v>6227</v>
      </c>
      <c r="AF2023" s="2" t="s">
        <v>285</v>
      </c>
      <c r="AG2023" s="2" t="s">
        <v>6927</v>
      </c>
    </row>
    <row r="2024" spans="1:72" ht="13.5" customHeight="1">
      <c r="A2024" s="5" t="str">
        <f>HYPERLINK("http://kyu.snu.ac.kr/sdhj/index.jsp?type=hj/GK14610_00IM0001_017b.jpg","1714_수서면_017b")</f>
        <v>1714_수서면_017b</v>
      </c>
      <c r="B2024" s="2">
        <v>1714</v>
      </c>
      <c r="C2024" s="2" t="s">
        <v>9961</v>
      </c>
      <c r="D2024" s="2" t="s">
        <v>9962</v>
      </c>
      <c r="E2024" s="2">
        <v>2023</v>
      </c>
      <c r="F2024" s="2">
        <v>3</v>
      </c>
      <c r="G2024" s="2" t="s">
        <v>9342</v>
      </c>
      <c r="H2024" s="2" t="s">
        <v>9346</v>
      </c>
      <c r="I2024" s="2">
        <v>14</v>
      </c>
      <c r="L2024" s="2">
        <v>3</v>
      </c>
      <c r="M2024" s="2" t="s">
        <v>8978</v>
      </c>
      <c r="N2024" s="2" t="s">
        <v>9241</v>
      </c>
      <c r="T2024" s="2" t="s">
        <v>9681</v>
      </c>
      <c r="U2024" s="2" t="s">
        <v>1330</v>
      </c>
      <c r="V2024" s="2" t="s">
        <v>5117</v>
      </c>
      <c r="W2024" s="2" t="s">
        <v>970</v>
      </c>
      <c r="X2024" s="2" t="s">
        <v>5400</v>
      </c>
      <c r="Y2024" s="2" t="s">
        <v>3580</v>
      </c>
      <c r="Z2024" s="2" t="s">
        <v>5925</v>
      </c>
      <c r="AC2024" s="2">
        <v>72</v>
      </c>
      <c r="AD2024" s="2" t="s">
        <v>131</v>
      </c>
      <c r="AE2024" s="2" t="s">
        <v>6870</v>
      </c>
      <c r="AJ2024" s="2" t="s">
        <v>17</v>
      </c>
      <c r="AK2024" s="2" t="s">
        <v>7078</v>
      </c>
      <c r="AL2024" s="2" t="s">
        <v>1417</v>
      </c>
      <c r="AM2024" s="2" t="s">
        <v>7038</v>
      </c>
      <c r="AT2024" s="2" t="s">
        <v>725</v>
      </c>
      <c r="AU2024" s="2" t="s">
        <v>7187</v>
      </c>
      <c r="AV2024" s="2" t="s">
        <v>3530</v>
      </c>
      <c r="AW2024" s="2" t="s">
        <v>7368</v>
      </c>
      <c r="BG2024" s="2" t="s">
        <v>3581</v>
      </c>
      <c r="BH2024" s="2" t="s">
        <v>7788</v>
      </c>
      <c r="BI2024" s="2" t="s">
        <v>3508</v>
      </c>
      <c r="BJ2024" s="2" t="s">
        <v>5716</v>
      </c>
      <c r="BK2024" s="2" t="s">
        <v>3582</v>
      </c>
      <c r="BL2024" s="2" t="s">
        <v>8124</v>
      </c>
      <c r="BM2024" s="2" t="s">
        <v>3532</v>
      </c>
      <c r="BN2024" s="2" t="s">
        <v>8261</v>
      </c>
      <c r="BO2024" s="2" t="s">
        <v>768</v>
      </c>
      <c r="BP2024" s="2" t="s">
        <v>11643</v>
      </c>
      <c r="BQ2024" s="2" t="s">
        <v>3583</v>
      </c>
      <c r="BR2024" s="2" t="s">
        <v>11644</v>
      </c>
      <c r="BS2024" s="2" t="s">
        <v>79</v>
      </c>
      <c r="BT2024" s="2" t="s">
        <v>10147</v>
      </c>
    </row>
    <row r="2025" spans="1:72" ht="13.5" customHeight="1">
      <c r="A2025" s="5" t="str">
        <f>HYPERLINK("http://kyu.snu.ac.kr/sdhj/index.jsp?type=hj/GK14610_00IM0001_017b.jpg","1714_수서면_017b")</f>
        <v>1714_수서면_017b</v>
      </c>
      <c r="B2025" s="2">
        <v>1714</v>
      </c>
      <c r="C2025" s="2" t="s">
        <v>9386</v>
      </c>
      <c r="D2025" s="2" t="s">
        <v>9387</v>
      </c>
      <c r="E2025" s="2">
        <v>2024</v>
      </c>
      <c r="F2025" s="2">
        <v>3</v>
      </c>
      <c r="G2025" s="2" t="s">
        <v>9342</v>
      </c>
      <c r="H2025" s="2" t="s">
        <v>9346</v>
      </c>
      <c r="I2025" s="2">
        <v>14</v>
      </c>
      <c r="L2025" s="2">
        <v>3</v>
      </c>
      <c r="M2025" s="2" t="s">
        <v>8978</v>
      </c>
      <c r="N2025" s="2" t="s">
        <v>9241</v>
      </c>
      <c r="S2025" s="2" t="s">
        <v>77</v>
      </c>
      <c r="T2025" s="2" t="s">
        <v>5010</v>
      </c>
      <c r="W2025" s="2" t="s">
        <v>68</v>
      </c>
      <c r="X2025" s="2" t="s">
        <v>9682</v>
      </c>
      <c r="Y2025" s="2" t="s">
        <v>764</v>
      </c>
      <c r="Z2025" s="2" t="s">
        <v>5449</v>
      </c>
      <c r="AC2025" s="2">
        <v>42</v>
      </c>
      <c r="AD2025" s="2" t="s">
        <v>145</v>
      </c>
      <c r="AE2025" s="2" t="s">
        <v>6872</v>
      </c>
      <c r="AJ2025" s="2" t="s">
        <v>765</v>
      </c>
      <c r="AK2025" s="2" t="s">
        <v>7079</v>
      </c>
      <c r="AL2025" s="2" t="s">
        <v>198</v>
      </c>
      <c r="AM2025" s="2" t="s">
        <v>7015</v>
      </c>
      <c r="AT2025" s="2" t="s">
        <v>725</v>
      </c>
      <c r="AU2025" s="2" t="s">
        <v>7187</v>
      </c>
      <c r="AV2025" s="2" t="s">
        <v>3584</v>
      </c>
      <c r="AW2025" s="2" t="s">
        <v>7367</v>
      </c>
      <c r="BG2025" s="2" t="s">
        <v>725</v>
      </c>
      <c r="BH2025" s="2" t="s">
        <v>7187</v>
      </c>
      <c r="BI2025" s="2" t="s">
        <v>319</v>
      </c>
      <c r="BJ2025" s="2" t="s">
        <v>7909</v>
      </c>
      <c r="BK2025" s="2" t="s">
        <v>725</v>
      </c>
      <c r="BL2025" s="2" t="s">
        <v>7187</v>
      </c>
      <c r="BM2025" s="2" t="s">
        <v>3585</v>
      </c>
      <c r="BN2025" s="2" t="s">
        <v>8269</v>
      </c>
      <c r="BO2025" s="2" t="s">
        <v>725</v>
      </c>
      <c r="BP2025" s="2" t="s">
        <v>7187</v>
      </c>
      <c r="BQ2025" s="2" t="s">
        <v>3586</v>
      </c>
      <c r="BR2025" s="2" t="s">
        <v>8593</v>
      </c>
      <c r="BS2025" s="2" t="s">
        <v>2058</v>
      </c>
      <c r="BT2025" s="2" t="s">
        <v>6481</v>
      </c>
    </row>
    <row r="2026" spans="1:72" ht="13.5" customHeight="1">
      <c r="A2026" s="5" t="str">
        <f>HYPERLINK("http://kyu.snu.ac.kr/sdhj/index.jsp?type=hj/GK14610_00IM0001_017b.jpg","1714_수서면_017b")</f>
        <v>1714_수서면_017b</v>
      </c>
      <c r="B2026" s="2">
        <v>1714</v>
      </c>
      <c r="C2026" s="2" t="s">
        <v>9684</v>
      </c>
      <c r="D2026" s="2" t="s">
        <v>9685</v>
      </c>
      <c r="E2026" s="2">
        <v>2025</v>
      </c>
      <c r="F2026" s="2">
        <v>3</v>
      </c>
      <c r="G2026" s="2" t="s">
        <v>9342</v>
      </c>
      <c r="H2026" s="2" t="s">
        <v>9346</v>
      </c>
      <c r="I2026" s="2">
        <v>14</v>
      </c>
      <c r="L2026" s="2">
        <v>3</v>
      </c>
      <c r="M2026" s="2" t="s">
        <v>8978</v>
      </c>
      <c r="N2026" s="2" t="s">
        <v>9241</v>
      </c>
      <c r="S2026" s="2" t="s">
        <v>3587</v>
      </c>
      <c r="T2026" s="2" t="s">
        <v>5045</v>
      </c>
      <c r="Y2026" s="2" t="s">
        <v>3588</v>
      </c>
      <c r="Z2026" s="2" t="s">
        <v>5821</v>
      </c>
      <c r="AF2026" s="2" t="s">
        <v>48</v>
      </c>
      <c r="AG2026" s="2" t="s">
        <v>6919</v>
      </c>
    </row>
    <row r="2027" spans="1:72" ht="13.5" customHeight="1">
      <c r="A2027" s="5" t="str">
        <f>HYPERLINK("http://kyu.snu.ac.kr/sdhj/index.jsp?type=hj/GK14610_00IM0001_017b.jpg","1714_수서면_017b")</f>
        <v>1714_수서면_017b</v>
      </c>
      <c r="B2027" s="2">
        <v>1714</v>
      </c>
      <c r="C2027" s="2" t="s">
        <v>11645</v>
      </c>
      <c r="D2027" s="2" t="s">
        <v>11646</v>
      </c>
      <c r="E2027" s="2">
        <v>2026</v>
      </c>
      <c r="F2027" s="2">
        <v>3</v>
      </c>
      <c r="G2027" s="2" t="s">
        <v>9342</v>
      </c>
      <c r="H2027" s="2" t="s">
        <v>9346</v>
      </c>
      <c r="I2027" s="2">
        <v>14</v>
      </c>
      <c r="L2027" s="2">
        <v>3</v>
      </c>
      <c r="M2027" s="2" t="s">
        <v>8978</v>
      </c>
      <c r="N2027" s="2" t="s">
        <v>9241</v>
      </c>
      <c r="S2027" s="2" t="s">
        <v>45</v>
      </c>
      <c r="T2027" s="2" t="s">
        <v>5011</v>
      </c>
      <c r="Y2027" s="2" t="s">
        <v>3589</v>
      </c>
      <c r="Z2027" s="2" t="s">
        <v>5924</v>
      </c>
      <c r="AF2027" s="2" t="s">
        <v>65</v>
      </c>
      <c r="AG2027" s="2" t="s">
        <v>5367</v>
      </c>
    </row>
    <row r="2028" spans="1:72" ht="13.5" customHeight="1">
      <c r="A2028" s="5" t="str">
        <f>HYPERLINK("http://kyu.snu.ac.kr/sdhj/index.jsp?type=hj/GK14610_00IM0001_017b.jpg","1714_수서면_017b")</f>
        <v>1714_수서면_017b</v>
      </c>
      <c r="B2028" s="2">
        <v>1714</v>
      </c>
      <c r="C2028" s="2" t="s">
        <v>9386</v>
      </c>
      <c r="D2028" s="2" t="s">
        <v>9387</v>
      </c>
      <c r="E2028" s="2">
        <v>2027</v>
      </c>
      <c r="F2028" s="2">
        <v>3</v>
      </c>
      <c r="G2028" s="2" t="s">
        <v>9342</v>
      </c>
      <c r="H2028" s="2" t="s">
        <v>9346</v>
      </c>
      <c r="I2028" s="2">
        <v>14</v>
      </c>
      <c r="L2028" s="2">
        <v>3</v>
      </c>
      <c r="M2028" s="2" t="s">
        <v>8978</v>
      </c>
      <c r="N2028" s="2" t="s">
        <v>9241</v>
      </c>
      <c r="T2028" s="2" t="s">
        <v>9759</v>
      </c>
      <c r="U2028" s="2" t="s">
        <v>3590</v>
      </c>
      <c r="V2028" s="2" t="s">
        <v>5184</v>
      </c>
      <c r="Y2028" s="2" t="s">
        <v>3591</v>
      </c>
      <c r="Z2028" s="2" t="s">
        <v>5923</v>
      </c>
      <c r="AF2028" s="2" t="s">
        <v>302</v>
      </c>
      <c r="AG2028" s="2" t="s">
        <v>6920</v>
      </c>
      <c r="AH2028" s="2" t="s">
        <v>3592</v>
      </c>
      <c r="AI2028" s="2" t="s">
        <v>7018</v>
      </c>
      <c r="BB2028" s="2" t="s">
        <v>313</v>
      </c>
      <c r="BC2028" s="2" t="s">
        <v>5072</v>
      </c>
      <c r="BD2028" s="2" t="s">
        <v>1674</v>
      </c>
      <c r="BE2028" s="2" t="s">
        <v>5446</v>
      </c>
      <c r="BF2028" s="2" t="s">
        <v>10258</v>
      </c>
    </row>
    <row r="2029" spans="1:72" ht="13.5" customHeight="1">
      <c r="A2029" s="5" t="str">
        <f>HYPERLINK("http://kyu.snu.ac.kr/sdhj/index.jsp?type=hj/GK14610_00IM0001_017b.jpg","1714_수서면_017b")</f>
        <v>1714_수서면_017b</v>
      </c>
      <c r="B2029" s="2">
        <v>1714</v>
      </c>
      <c r="C2029" s="2" t="s">
        <v>9386</v>
      </c>
      <c r="D2029" s="2" t="s">
        <v>9387</v>
      </c>
      <c r="E2029" s="2">
        <v>2028</v>
      </c>
      <c r="F2029" s="2">
        <v>3</v>
      </c>
      <c r="G2029" s="2" t="s">
        <v>9342</v>
      </c>
      <c r="H2029" s="2" t="s">
        <v>9346</v>
      </c>
      <c r="I2029" s="2">
        <v>14</v>
      </c>
      <c r="L2029" s="2">
        <v>3</v>
      </c>
      <c r="M2029" s="2" t="s">
        <v>8978</v>
      </c>
      <c r="N2029" s="2" t="s">
        <v>9241</v>
      </c>
      <c r="T2029" s="2" t="s">
        <v>9759</v>
      </c>
      <c r="U2029" s="2" t="s">
        <v>672</v>
      </c>
      <c r="V2029" s="2" t="s">
        <v>5073</v>
      </c>
      <c r="Y2029" s="2" t="s">
        <v>3593</v>
      </c>
      <c r="Z2029" s="2" t="s">
        <v>5922</v>
      </c>
      <c r="AC2029" s="2">
        <v>81</v>
      </c>
      <c r="AD2029" s="2" t="s">
        <v>89</v>
      </c>
      <c r="AE2029" s="2" t="s">
        <v>6733</v>
      </c>
      <c r="AF2029" s="2" t="s">
        <v>3594</v>
      </c>
      <c r="AG2029" s="2" t="s">
        <v>6950</v>
      </c>
      <c r="AT2029" s="2" t="s">
        <v>672</v>
      </c>
      <c r="AU2029" s="2" t="s">
        <v>5073</v>
      </c>
      <c r="AV2029" s="2" t="s">
        <v>456</v>
      </c>
      <c r="AW2029" s="2" t="s">
        <v>7366</v>
      </c>
      <c r="BB2029" s="2" t="s">
        <v>759</v>
      </c>
      <c r="BC2029" s="2" t="s">
        <v>10113</v>
      </c>
    </row>
    <row r="2030" spans="1:72" ht="13.5" customHeight="1">
      <c r="A2030" s="5" t="str">
        <f>HYPERLINK("http://kyu.snu.ac.kr/sdhj/index.jsp?type=hj/GK14610_00IM0001_017b.jpg","1714_수서면_017b")</f>
        <v>1714_수서면_017b</v>
      </c>
      <c r="B2030" s="2">
        <v>1714</v>
      </c>
      <c r="C2030" s="2" t="s">
        <v>9386</v>
      </c>
      <c r="D2030" s="2" t="s">
        <v>9387</v>
      </c>
      <c r="E2030" s="2">
        <v>2029</v>
      </c>
      <c r="F2030" s="2">
        <v>3</v>
      </c>
      <c r="G2030" s="2" t="s">
        <v>9342</v>
      </c>
      <c r="H2030" s="2" t="s">
        <v>9346</v>
      </c>
      <c r="I2030" s="2">
        <v>14</v>
      </c>
      <c r="L2030" s="2">
        <v>3</v>
      </c>
      <c r="M2030" s="2" t="s">
        <v>8978</v>
      </c>
      <c r="N2030" s="2" t="s">
        <v>9241</v>
      </c>
      <c r="T2030" s="2" t="s">
        <v>9759</v>
      </c>
      <c r="U2030" s="2" t="s">
        <v>672</v>
      </c>
      <c r="V2030" s="2" t="s">
        <v>5073</v>
      </c>
      <c r="Y2030" s="2" t="s">
        <v>494</v>
      </c>
      <c r="Z2030" s="2" t="s">
        <v>5734</v>
      </c>
      <c r="AC2030" s="2">
        <v>17</v>
      </c>
      <c r="AD2030" s="2" t="s">
        <v>259</v>
      </c>
      <c r="AE2030" s="2" t="s">
        <v>6862</v>
      </c>
      <c r="AF2030" s="2" t="s">
        <v>3595</v>
      </c>
      <c r="AG2030" s="2" t="s">
        <v>6949</v>
      </c>
      <c r="AV2030" s="2" t="s">
        <v>3596</v>
      </c>
      <c r="AW2030" s="2" t="s">
        <v>7365</v>
      </c>
      <c r="BB2030" s="2" t="s">
        <v>313</v>
      </c>
      <c r="BC2030" s="2" t="s">
        <v>5072</v>
      </c>
      <c r="BD2030" s="2" t="s">
        <v>3597</v>
      </c>
      <c r="BE2030" s="2" t="s">
        <v>7682</v>
      </c>
    </row>
    <row r="2031" spans="1:72" ht="13.5" customHeight="1">
      <c r="A2031" s="5" t="str">
        <f>HYPERLINK("http://kyu.snu.ac.kr/sdhj/index.jsp?type=hj/GK14610_00IM0001_017b.jpg","1714_수서면_017b")</f>
        <v>1714_수서면_017b</v>
      </c>
      <c r="B2031" s="2">
        <v>1714</v>
      </c>
      <c r="C2031" s="2" t="s">
        <v>9369</v>
      </c>
      <c r="D2031" s="2" t="s">
        <v>9370</v>
      </c>
      <c r="E2031" s="2">
        <v>2030</v>
      </c>
      <c r="F2031" s="2">
        <v>3</v>
      </c>
      <c r="G2031" s="2" t="s">
        <v>9342</v>
      </c>
      <c r="H2031" s="2" t="s">
        <v>9346</v>
      </c>
      <c r="I2031" s="2">
        <v>14</v>
      </c>
      <c r="L2031" s="2">
        <v>4</v>
      </c>
      <c r="M2031" s="2" t="s">
        <v>11647</v>
      </c>
      <c r="N2031" s="2" t="s">
        <v>11648</v>
      </c>
      <c r="T2031" s="2" t="s">
        <v>9480</v>
      </c>
      <c r="U2031" s="2" t="s">
        <v>347</v>
      </c>
      <c r="V2031" s="2" t="s">
        <v>5076</v>
      </c>
      <c r="W2031" s="2" t="s">
        <v>970</v>
      </c>
      <c r="X2031" s="2" t="s">
        <v>5400</v>
      </c>
      <c r="Y2031" s="2" t="s">
        <v>3598</v>
      </c>
      <c r="Z2031" s="2" t="s">
        <v>5921</v>
      </c>
      <c r="AA2031" s="2" t="s">
        <v>11649</v>
      </c>
      <c r="AB2031" s="2" t="s">
        <v>6844</v>
      </c>
      <c r="AC2031" s="2">
        <v>76</v>
      </c>
      <c r="AD2031" s="2" t="s">
        <v>1131</v>
      </c>
      <c r="AE2031" s="2" t="s">
        <v>6909</v>
      </c>
      <c r="AJ2031" s="2" t="s">
        <v>17</v>
      </c>
      <c r="AK2031" s="2" t="s">
        <v>7078</v>
      </c>
      <c r="AL2031" s="2" t="s">
        <v>1417</v>
      </c>
      <c r="AM2031" s="2" t="s">
        <v>7038</v>
      </c>
      <c r="AT2031" s="2" t="s">
        <v>725</v>
      </c>
      <c r="AU2031" s="2" t="s">
        <v>7187</v>
      </c>
      <c r="AV2031" s="2" t="s">
        <v>3600</v>
      </c>
      <c r="AW2031" s="2" t="s">
        <v>7364</v>
      </c>
      <c r="BG2031" s="2" t="s">
        <v>725</v>
      </c>
      <c r="BH2031" s="2" t="s">
        <v>7187</v>
      </c>
      <c r="BI2031" s="2" t="s">
        <v>4793</v>
      </c>
      <c r="BJ2031" s="2" t="s">
        <v>7898</v>
      </c>
      <c r="BK2031" s="2" t="s">
        <v>3582</v>
      </c>
      <c r="BL2031" s="2" t="s">
        <v>8124</v>
      </c>
      <c r="BM2031" s="2" t="s">
        <v>3532</v>
      </c>
      <c r="BN2031" s="2" t="s">
        <v>8261</v>
      </c>
      <c r="BO2031" s="2" t="s">
        <v>725</v>
      </c>
      <c r="BP2031" s="2" t="s">
        <v>7187</v>
      </c>
      <c r="BQ2031" s="2" t="s">
        <v>3601</v>
      </c>
      <c r="BR2031" s="2" t="s">
        <v>11650</v>
      </c>
      <c r="BS2031" s="2" t="s">
        <v>79</v>
      </c>
      <c r="BT2031" s="2" t="s">
        <v>11113</v>
      </c>
    </row>
    <row r="2032" spans="1:72" ht="13.5" customHeight="1">
      <c r="A2032" s="5" t="str">
        <f>HYPERLINK("http://kyu.snu.ac.kr/sdhj/index.jsp?type=hj/GK14610_00IM0001_017b.jpg","1714_수서면_017b")</f>
        <v>1714_수서면_017b</v>
      </c>
      <c r="B2032" s="2">
        <v>1714</v>
      </c>
      <c r="C2032" s="2" t="s">
        <v>10178</v>
      </c>
      <c r="D2032" s="2" t="s">
        <v>10179</v>
      </c>
      <c r="E2032" s="2">
        <v>2031</v>
      </c>
      <c r="F2032" s="2">
        <v>3</v>
      </c>
      <c r="G2032" s="2" t="s">
        <v>9342</v>
      </c>
      <c r="H2032" s="2" t="s">
        <v>9346</v>
      </c>
      <c r="I2032" s="2">
        <v>14</v>
      </c>
      <c r="L2032" s="2">
        <v>4</v>
      </c>
      <c r="M2032" s="2" t="s">
        <v>11651</v>
      </c>
      <c r="N2032" s="2" t="s">
        <v>11652</v>
      </c>
      <c r="S2032" s="2" t="s">
        <v>77</v>
      </c>
      <c r="T2032" s="2" t="s">
        <v>5010</v>
      </c>
      <c r="W2032" s="2" t="s">
        <v>864</v>
      </c>
      <c r="X2032" s="2" t="s">
        <v>5404</v>
      </c>
      <c r="Y2032" s="2" t="s">
        <v>764</v>
      </c>
      <c r="Z2032" s="2" t="s">
        <v>5449</v>
      </c>
      <c r="AF2032" s="2" t="s">
        <v>65</v>
      </c>
      <c r="AG2032" s="2" t="s">
        <v>5367</v>
      </c>
    </row>
    <row r="2033" spans="1:72" ht="13.5" customHeight="1">
      <c r="A2033" s="5" t="str">
        <f>HYPERLINK("http://kyu.snu.ac.kr/sdhj/index.jsp?type=hj/GK14610_00IM0001_017b.jpg","1714_수서면_017b")</f>
        <v>1714_수서면_017b</v>
      </c>
      <c r="B2033" s="2">
        <v>1714</v>
      </c>
      <c r="C2033" s="2" t="s">
        <v>10178</v>
      </c>
      <c r="D2033" s="2" t="s">
        <v>10179</v>
      </c>
      <c r="E2033" s="2">
        <v>2032</v>
      </c>
      <c r="F2033" s="2">
        <v>3</v>
      </c>
      <c r="G2033" s="2" t="s">
        <v>9342</v>
      </c>
      <c r="H2033" s="2" t="s">
        <v>9346</v>
      </c>
      <c r="I2033" s="2">
        <v>14</v>
      </c>
      <c r="L2033" s="2">
        <v>4</v>
      </c>
      <c r="M2033" s="2" t="s">
        <v>11651</v>
      </c>
      <c r="N2033" s="2" t="s">
        <v>11652</v>
      </c>
      <c r="S2033" s="2" t="s">
        <v>306</v>
      </c>
      <c r="T2033" s="2" t="s">
        <v>5036</v>
      </c>
      <c r="AF2033" s="2" t="s">
        <v>307</v>
      </c>
      <c r="AG2033" s="2" t="s">
        <v>6933</v>
      </c>
    </row>
    <row r="2034" spans="1:72" ht="13.5" customHeight="1">
      <c r="A2034" s="5" t="str">
        <f>HYPERLINK("http://kyu.snu.ac.kr/sdhj/index.jsp?type=hj/GK14610_00IM0001_017b.jpg","1714_수서면_017b")</f>
        <v>1714_수서면_017b</v>
      </c>
      <c r="B2034" s="2">
        <v>1714</v>
      </c>
      <c r="C2034" s="2" t="s">
        <v>9517</v>
      </c>
      <c r="D2034" s="2" t="s">
        <v>9518</v>
      </c>
      <c r="E2034" s="2">
        <v>2033</v>
      </c>
      <c r="F2034" s="2">
        <v>3</v>
      </c>
      <c r="G2034" s="2" t="s">
        <v>9342</v>
      </c>
      <c r="H2034" s="2" t="s">
        <v>9346</v>
      </c>
      <c r="I2034" s="2">
        <v>14</v>
      </c>
      <c r="L2034" s="2">
        <v>4</v>
      </c>
      <c r="M2034" s="2" t="s">
        <v>11653</v>
      </c>
      <c r="N2034" s="2" t="s">
        <v>11654</v>
      </c>
      <c r="T2034" s="2" t="s">
        <v>11655</v>
      </c>
      <c r="U2034" s="2" t="s">
        <v>672</v>
      </c>
      <c r="V2034" s="2" t="s">
        <v>5073</v>
      </c>
      <c r="Y2034" s="2" t="s">
        <v>3602</v>
      </c>
      <c r="Z2034" s="2" t="s">
        <v>5920</v>
      </c>
      <c r="AC2034" s="2">
        <v>41</v>
      </c>
      <c r="AD2034" s="2" t="s">
        <v>536</v>
      </c>
      <c r="AE2034" s="2" t="s">
        <v>6907</v>
      </c>
      <c r="AF2034" s="2" t="s">
        <v>1617</v>
      </c>
      <c r="AG2034" s="2" t="s">
        <v>6939</v>
      </c>
    </row>
    <row r="2035" spans="1:72" ht="13.5" customHeight="1">
      <c r="A2035" s="5" t="str">
        <f>HYPERLINK("http://kyu.snu.ac.kr/sdhj/index.jsp?type=hj/GK14610_00IM0001_017b.jpg","1714_수서면_017b")</f>
        <v>1714_수서면_017b</v>
      </c>
      <c r="B2035" s="2">
        <v>1714</v>
      </c>
      <c r="C2035" s="2" t="s">
        <v>9517</v>
      </c>
      <c r="D2035" s="2" t="s">
        <v>9518</v>
      </c>
      <c r="E2035" s="2">
        <v>2034</v>
      </c>
      <c r="F2035" s="2">
        <v>3</v>
      </c>
      <c r="G2035" s="2" t="s">
        <v>9342</v>
      </c>
      <c r="H2035" s="2" t="s">
        <v>9346</v>
      </c>
      <c r="I2035" s="2">
        <v>14</v>
      </c>
      <c r="L2035" s="2">
        <v>5</v>
      </c>
      <c r="M2035" s="2" t="s">
        <v>8979</v>
      </c>
      <c r="N2035" s="2" t="s">
        <v>9242</v>
      </c>
      <c r="T2035" s="2" t="s">
        <v>11656</v>
      </c>
      <c r="U2035" s="2" t="s">
        <v>347</v>
      </c>
      <c r="V2035" s="2" t="s">
        <v>5076</v>
      </c>
      <c r="W2035" s="2" t="s">
        <v>970</v>
      </c>
      <c r="X2035" s="2" t="s">
        <v>5400</v>
      </c>
      <c r="Y2035" s="2" t="s">
        <v>3603</v>
      </c>
      <c r="Z2035" s="2" t="s">
        <v>5919</v>
      </c>
      <c r="AC2035" s="2">
        <v>49</v>
      </c>
      <c r="AD2035" s="2" t="s">
        <v>378</v>
      </c>
      <c r="AE2035" s="2" t="s">
        <v>6866</v>
      </c>
      <c r="AJ2035" s="2" t="s">
        <v>17</v>
      </c>
      <c r="AK2035" s="2" t="s">
        <v>7078</v>
      </c>
      <c r="AL2035" s="2" t="s">
        <v>1417</v>
      </c>
      <c r="AM2035" s="2" t="s">
        <v>7038</v>
      </c>
      <c r="AT2035" s="2" t="s">
        <v>725</v>
      </c>
      <c r="AU2035" s="2" t="s">
        <v>7187</v>
      </c>
      <c r="AV2035" s="2" t="s">
        <v>3604</v>
      </c>
      <c r="AW2035" s="2" t="s">
        <v>7349</v>
      </c>
      <c r="BG2035" s="2" t="s">
        <v>725</v>
      </c>
      <c r="BH2035" s="2" t="s">
        <v>7187</v>
      </c>
      <c r="BI2035" s="2" t="s">
        <v>3605</v>
      </c>
      <c r="BJ2035" s="2" t="s">
        <v>7358</v>
      </c>
      <c r="BK2035" s="2" t="s">
        <v>3520</v>
      </c>
      <c r="BL2035" s="2" t="s">
        <v>7787</v>
      </c>
      <c r="BM2035" s="2" t="s">
        <v>3508</v>
      </c>
      <c r="BN2035" s="2" t="s">
        <v>5716</v>
      </c>
      <c r="BO2035" s="2" t="s">
        <v>725</v>
      </c>
      <c r="BP2035" s="2" t="s">
        <v>7187</v>
      </c>
      <c r="BQ2035" s="2" t="s">
        <v>3606</v>
      </c>
      <c r="BR2035" s="2" t="s">
        <v>8578</v>
      </c>
      <c r="BS2035" s="2" t="s">
        <v>2207</v>
      </c>
      <c r="BT2035" s="2" t="s">
        <v>7036</v>
      </c>
    </row>
    <row r="2036" spans="1:72" ht="13.5" customHeight="1">
      <c r="A2036" s="5" t="str">
        <f>HYPERLINK("http://kyu.snu.ac.kr/sdhj/index.jsp?type=hj/GK14610_00IM0001_017b.jpg","1714_수서면_017b")</f>
        <v>1714_수서면_017b</v>
      </c>
      <c r="B2036" s="2">
        <v>1714</v>
      </c>
      <c r="C2036" s="2" t="s">
        <v>9603</v>
      </c>
      <c r="D2036" s="2" t="s">
        <v>9604</v>
      </c>
      <c r="E2036" s="2">
        <v>2035</v>
      </c>
      <c r="F2036" s="2">
        <v>3</v>
      </c>
      <c r="G2036" s="2" t="s">
        <v>9342</v>
      </c>
      <c r="H2036" s="2" t="s">
        <v>9346</v>
      </c>
      <c r="I2036" s="2">
        <v>14</v>
      </c>
      <c r="L2036" s="2">
        <v>5</v>
      </c>
      <c r="M2036" s="2" t="s">
        <v>8979</v>
      </c>
      <c r="N2036" s="2" t="s">
        <v>9242</v>
      </c>
      <c r="S2036" s="2" t="s">
        <v>77</v>
      </c>
      <c r="T2036" s="2" t="s">
        <v>5010</v>
      </c>
      <c r="W2036" s="2" t="s">
        <v>155</v>
      </c>
      <c r="X2036" s="2" t="s">
        <v>5375</v>
      </c>
      <c r="Y2036" s="2" t="s">
        <v>764</v>
      </c>
      <c r="Z2036" s="2" t="s">
        <v>5449</v>
      </c>
      <c r="AC2036" s="2">
        <v>39</v>
      </c>
      <c r="AD2036" s="2" t="s">
        <v>36</v>
      </c>
      <c r="AE2036" s="2" t="s">
        <v>6351</v>
      </c>
      <c r="AJ2036" s="2" t="s">
        <v>765</v>
      </c>
      <c r="AK2036" s="2" t="s">
        <v>7079</v>
      </c>
      <c r="AL2036" s="2" t="s">
        <v>1237</v>
      </c>
      <c r="AM2036" s="2" t="s">
        <v>7035</v>
      </c>
      <c r="AT2036" s="2" t="s">
        <v>347</v>
      </c>
      <c r="AU2036" s="2" t="s">
        <v>5076</v>
      </c>
      <c r="AV2036" s="2" t="s">
        <v>3607</v>
      </c>
      <c r="AW2036" s="2" t="s">
        <v>7356</v>
      </c>
      <c r="BG2036" s="2" t="s">
        <v>725</v>
      </c>
      <c r="BH2036" s="2" t="s">
        <v>7187</v>
      </c>
      <c r="BI2036" s="2" t="s">
        <v>3608</v>
      </c>
      <c r="BJ2036" s="2" t="s">
        <v>7901</v>
      </c>
      <c r="BK2036" s="2" t="s">
        <v>3609</v>
      </c>
      <c r="BL2036" s="2" t="s">
        <v>8129</v>
      </c>
      <c r="BM2036" s="2" t="s">
        <v>3610</v>
      </c>
      <c r="BN2036" s="2" t="s">
        <v>8264</v>
      </c>
      <c r="BO2036" s="2" t="s">
        <v>725</v>
      </c>
      <c r="BP2036" s="2" t="s">
        <v>7187</v>
      </c>
      <c r="BQ2036" s="2" t="s">
        <v>4891</v>
      </c>
      <c r="BR2036" s="2" t="s">
        <v>8583</v>
      </c>
      <c r="BS2036" s="2" t="s">
        <v>1078</v>
      </c>
      <c r="BT2036" s="2" t="s">
        <v>7088</v>
      </c>
    </row>
    <row r="2037" spans="1:72" ht="13.5" customHeight="1">
      <c r="A2037" s="5" t="str">
        <f>HYPERLINK("http://kyu.snu.ac.kr/sdhj/index.jsp?type=hj/GK14610_00IM0001_017b.jpg","1714_수서면_017b")</f>
        <v>1714_수서면_017b</v>
      </c>
      <c r="B2037" s="2">
        <v>1714</v>
      </c>
      <c r="C2037" s="2" t="s">
        <v>10186</v>
      </c>
      <c r="D2037" s="2" t="s">
        <v>10187</v>
      </c>
      <c r="E2037" s="2">
        <v>2036</v>
      </c>
      <c r="F2037" s="2">
        <v>3</v>
      </c>
      <c r="G2037" s="2" t="s">
        <v>9342</v>
      </c>
      <c r="H2037" s="2" t="s">
        <v>9346</v>
      </c>
      <c r="I2037" s="2">
        <v>14</v>
      </c>
      <c r="L2037" s="2">
        <v>5</v>
      </c>
      <c r="M2037" s="2" t="s">
        <v>8979</v>
      </c>
      <c r="N2037" s="2" t="s">
        <v>9242</v>
      </c>
      <c r="S2037" s="2" t="s">
        <v>45</v>
      </c>
      <c r="T2037" s="2" t="s">
        <v>5011</v>
      </c>
      <c r="Y2037" s="2" t="s">
        <v>3611</v>
      </c>
      <c r="Z2037" s="2" t="s">
        <v>5918</v>
      </c>
      <c r="AC2037" s="2">
        <v>16</v>
      </c>
      <c r="AD2037" s="2" t="s">
        <v>1131</v>
      </c>
      <c r="AE2037" s="2" t="s">
        <v>6909</v>
      </c>
    </row>
    <row r="2038" spans="1:72" ht="13.5" customHeight="1">
      <c r="A2038" s="5" t="str">
        <f>HYPERLINK("http://kyu.snu.ac.kr/sdhj/index.jsp?type=hj/GK14610_00IM0001_017b.jpg","1714_수서면_017b")</f>
        <v>1714_수서면_017b</v>
      </c>
      <c r="B2038" s="2">
        <v>1714</v>
      </c>
      <c r="C2038" s="2" t="s">
        <v>11080</v>
      </c>
      <c r="D2038" s="2" t="s">
        <v>11081</v>
      </c>
      <c r="E2038" s="2">
        <v>2037</v>
      </c>
      <c r="F2038" s="2">
        <v>3</v>
      </c>
      <c r="G2038" s="2" t="s">
        <v>9342</v>
      </c>
      <c r="H2038" s="2" t="s">
        <v>9346</v>
      </c>
      <c r="I2038" s="2">
        <v>14</v>
      </c>
      <c r="L2038" s="2">
        <v>5</v>
      </c>
      <c r="M2038" s="2" t="s">
        <v>8979</v>
      </c>
      <c r="N2038" s="2" t="s">
        <v>9242</v>
      </c>
      <c r="S2038" s="2" t="s">
        <v>117</v>
      </c>
      <c r="T2038" s="2" t="s">
        <v>5009</v>
      </c>
      <c r="AF2038" s="2" t="s">
        <v>65</v>
      </c>
      <c r="AG2038" s="2" t="s">
        <v>5367</v>
      </c>
    </row>
    <row r="2039" spans="1:72" ht="13.5" customHeight="1">
      <c r="A2039" s="5" t="str">
        <f>HYPERLINK("http://kyu.snu.ac.kr/sdhj/index.jsp?type=hj/GK14610_00IM0001_017b.jpg","1714_수서면_017b")</f>
        <v>1714_수서면_017b</v>
      </c>
      <c r="B2039" s="2">
        <v>1714</v>
      </c>
      <c r="C2039" s="2" t="s">
        <v>11080</v>
      </c>
      <c r="D2039" s="2" t="s">
        <v>11081</v>
      </c>
      <c r="E2039" s="2">
        <v>2038</v>
      </c>
      <c r="F2039" s="2">
        <v>3</v>
      </c>
      <c r="G2039" s="2" t="s">
        <v>9342</v>
      </c>
      <c r="H2039" s="2" t="s">
        <v>9346</v>
      </c>
      <c r="I2039" s="2">
        <v>14</v>
      </c>
      <c r="L2039" s="2">
        <v>5</v>
      </c>
      <c r="M2039" s="2" t="s">
        <v>8979</v>
      </c>
      <c r="N2039" s="2" t="s">
        <v>9242</v>
      </c>
      <c r="S2039" s="2" t="s">
        <v>67</v>
      </c>
      <c r="T2039" s="2" t="s">
        <v>5020</v>
      </c>
      <c r="AC2039" s="2">
        <v>7</v>
      </c>
      <c r="AD2039" s="2" t="s">
        <v>401</v>
      </c>
      <c r="AE2039" s="2" t="s">
        <v>6863</v>
      </c>
      <c r="BF2039" s="2" t="s">
        <v>56</v>
      </c>
    </row>
    <row r="2040" spans="1:72" ht="13.5" customHeight="1">
      <c r="A2040" s="5" t="str">
        <f>HYPERLINK("http://kyu.snu.ac.kr/sdhj/index.jsp?type=hj/GK14610_00IM0001_017b.jpg","1714_수서면_017b")</f>
        <v>1714_수서면_017b</v>
      </c>
      <c r="B2040" s="2">
        <v>1714</v>
      </c>
      <c r="C2040" s="2" t="s">
        <v>11080</v>
      </c>
      <c r="D2040" s="2" t="s">
        <v>11081</v>
      </c>
      <c r="E2040" s="2">
        <v>2039</v>
      </c>
      <c r="F2040" s="2">
        <v>3</v>
      </c>
      <c r="G2040" s="2" t="s">
        <v>9342</v>
      </c>
      <c r="H2040" s="2" t="s">
        <v>9346</v>
      </c>
      <c r="I2040" s="2">
        <v>15</v>
      </c>
      <c r="J2040" s="2" t="s">
        <v>3612</v>
      </c>
      <c r="K2040" s="2" t="s">
        <v>4949</v>
      </c>
      <c r="L2040" s="2">
        <v>1</v>
      </c>
      <c r="M2040" s="2" t="s">
        <v>3612</v>
      </c>
      <c r="N2040" s="2" t="s">
        <v>4949</v>
      </c>
      <c r="O2040" s="2" t="s">
        <v>6</v>
      </c>
      <c r="P2040" s="2" t="s">
        <v>4999</v>
      </c>
      <c r="T2040" s="2" t="s">
        <v>11179</v>
      </c>
      <c r="U2040" s="2" t="s">
        <v>1344</v>
      </c>
      <c r="V2040" s="2" t="s">
        <v>5183</v>
      </c>
      <c r="W2040" s="2" t="s">
        <v>308</v>
      </c>
      <c r="X2040" s="2" t="s">
        <v>5046</v>
      </c>
      <c r="Y2040" s="2" t="s">
        <v>3613</v>
      </c>
      <c r="Z2040" s="2" t="s">
        <v>5917</v>
      </c>
      <c r="AC2040" s="2">
        <v>33</v>
      </c>
      <c r="AD2040" s="2" t="s">
        <v>439</v>
      </c>
      <c r="AE2040" s="2" t="s">
        <v>6868</v>
      </c>
      <c r="AJ2040" s="2" t="s">
        <v>17</v>
      </c>
      <c r="AK2040" s="2" t="s">
        <v>7078</v>
      </c>
      <c r="AL2040" s="2" t="s">
        <v>37</v>
      </c>
      <c r="AM2040" s="2" t="s">
        <v>7010</v>
      </c>
      <c r="AT2040" s="2" t="s">
        <v>38</v>
      </c>
      <c r="AU2040" s="2" t="s">
        <v>5224</v>
      </c>
      <c r="AV2040" s="2" t="s">
        <v>11657</v>
      </c>
      <c r="AW2040" s="2" t="s">
        <v>11658</v>
      </c>
      <c r="BG2040" s="2" t="s">
        <v>38</v>
      </c>
      <c r="BH2040" s="2" t="s">
        <v>5224</v>
      </c>
      <c r="BI2040" s="2" t="s">
        <v>3614</v>
      </c>
      <c r="BJ2040" s="2" t="s">
        <v>7821</v>
      </c>
      <c r="BK2040" s="2" t="s">
        <v>38</v>
      </c>
      <c r="BL2040" s="2" t="s">
        <v>5224</v>
      </c>
      <c r="BM2040" s="2" t="s">
        <v>3426</v>
      </c>
      <c r="BN2040" s="2" t="s">
        <v>8268</v>
      </c>
      <c r="BO2040" s="2" t="s">
        <v>38</v>
      </c>
      <c r="BP2040" s="2" t="s">
        <v>5224</v>
      </c>
      <c r="BQ2040" s="2" t="s">
        <v>3615</v>
      </c>
      <c r="BR2040" s="2" t="s">
        <v>8506</v>
      </c>
      <c r="BS2040" s="2" t="s">
        <v>558</v>
      </c>
      <c r="BT2040" s="2" t="s">
        <v>7007</v>
      </c>
    </row>
    <row r="2041" spans="1:72" ht="13.5" customHeight="1">
      <c r="A2041" s="5" t="str">
        <f>HYPERLINK("http://kyu.snu.ac.kr/sdhj/index.jsp?type=hj/GK14610_00IM0001_017b.jpg","1714_수서면_017b")</f>
        <v>1714_수서면_017b</v>
      </c>
      <c r="B2041" s="2">
        <v>1714</v>
      </c>
      <c r="C2041" s="2" t="s">
        <v>9613</v>
      </c>
      <c r="D2041" s="2" t="s">
        <v>9614</v>
      </c>
      <c r="E2041" s="2">
        <v>2040</v>
      </c>
      <c r="F2041" s="2">
        <v>3</v>
      </c>
      <c r="G2041" s="2" t="s">
        <v>9342</v>
      </c>
      <c r="H2041" s="2" t="s">
        <v>9346</v>
      </c>
      <c r="I2041" s="2">
        <v>15</v>
      </c>
      <c r="L2041" s="2">
        <v>1</v>
      </c>
      <c r="M2041" s="2" t="s">
        <v>3612</v>
      </c>
      <c r="N2041" s="2" t="s">
        <v>4949</v>
      </c>
      <c r="S2041" s="2" t="s">
        <v>77</v>
      </c>
      <c r="T2041" s="2" t="s">
        <v>5010</v>
      </c>
      <c r="W2041" s="2" t="s">
        <v>68</v>
      </c>
      <c r="X2041" s="2" t="s">
        <v>11659</v>
      </c>
      <c r="Y2041" s="2" t="s">
        <v>61</v>
      </c>
      <c r="Z2041" s="2" t="s">
        <v>5416</v>
      </c>
      <c r="AC2041" s="2">
        <v>25</v>
      </c>
      <c r="AD2041" s="2" t="s">
        <v>248</v>
      </c>
      <c r="AE2041" s="2" t="s">
        <v>6886</v>
      </c>
      <c r="AJ2041" s="2" t="s">
        <v>17</v>
      </c>
      <c r="AK2041" s="2" t="s">
        <v>7078</v>
      </c>
      <c r="AL2041" s="2" t="s">
        <v>622</v>
      </c>
      <c r="AM2041" s="2" t="s">
        <v>7085</v>
      </c>
      <c r="AT2041" s="2" t="s">
        <v>38</v>
      </c>
      <c r="AU2041" s="2" t="s">
        <v>5224</v>
      </c>
      <c r="AV2041" s="2" t="s">
        <v>1458</v>
      </c>
      <c r="AW2041" s="2" t="s">
        <v>5824</v>
      </c>
      <c r="BG2041" s="2" t="s">
        <v>38</v>
      </c>
      <c r="BH2041" s="2" t="s">
        <v>5224</v>
      </c>
      <c r="BI2041" s="2" t="s">
        <v>3616</v>
      </c>
      <c r="BJ2041" s="2" t="s">
        <v>7908</v>
      </c>
      <c r="BK2041" s="2" t="s">
        <v>38</v>
      </c>
      <c r="BL2041" s="2" t="s">
        <v>5224</v>
      </c>
      <c r="BM2041" s="2" t="s">
        <v>3617</v>
      </c>
      <c r="BN2041" s="2" t="s">
        <v>6311</v>
      </c>
      <c r="BO2041" s="2" t="s">
        <v>38</v>
      </c>
      <c r="BP2041" s="2" t="s">
        <v>5224</v>
      </c>
      <c r="BQ2041" s="2" t="s">
        <v>3618</v>
      </c>
      <c r="BR2041" s="2" t="s">
        <v>8592</v>
      </c>
      <c r="BS2041" s="2" t="s">
        <v>714</v>
      </c>
      <c r="BT2041" s="2" t="s">
        <v>7089</v>
      </c>
    </row>
    <row r="2042" spans="1:72" ht="13.5" customHeight="1">
      <c r="A2042" s="5" t="str">
        <f>HYPERLINK("http://kyu.snu.ac.kr/sdhj/index.jsp?type=hj/GK14610_00IM0001_017b.jpg","1714_수서면_017b")</f>
        <v>1714_수서면_017b</v>
      </c>
      <c r="B2042" s="2">
        <v>1714</v>
      </c>
      <c r="C2042" s="2" t="s">
        <v>9700</v>
      </c>
      <c r="D2042" s="2" t="s">
        <v>9701</v>
      </c>
      <c r="E2042" s="2">
        <v>2041</v>
      </c>
      <c r="F2042" s="2">
        <v>3</v>
      </c>
      <c r="G2042" s="2" t="s">
        <v>9342</v>
      </c>
      <c r="H2042" s="2" t="s">
        <v>9346</v>
      </c>
      <c r="I2042" s="2">
        <v>15</v>
      </c>
      <c r="L2042" s="2">
        <v>1</v>
      </c>
      <c r="M2042" s="2" t="s">
        <v>3612</v>
      </c>
      <c r="N2042" s="2" t="s">
        <v>4949</v>
      </c>
      <c r="S2042" s="2" t="s">
        <v>117</v>
      </c>
      <c r="T2042" s="2" t="s">
        <v>5009</v>
      </c>
      <c r="Y2042" s="2" t="s">
        <v>2593</v>
      </c>
      <c r="Z2042" s="2" t="s">
        <v>5916</v>
      </c>
      <c r="AC2042" s="2">
        <v>6</v>
      </c>
      <c r="AD2042" s="2" t="s">
        <v>207</v>
      </c>
      <c r="AE2042" s="2" t="s">
        <v>6867</v>
      </c>
    </row>
    <row r="2043" spans="1:72" ht="13.5" customHeight="1">
      <c r="A2043" s="5" t="str">
        <f>HYPERLINK("http://kyu.snu.ac.kr/sdhj/index.jsp?type=hj/GK14610_00IM0001_017b.jpg","1714_수서면_017b")</f>
        <v>1714_수서면_017b</v>
      </c>
      <c r="B2043" s="2">
        <v>1714</v>
      </c>
      <c r="C2043" s="2" t="s">
        <v>10120</v>
      </c>
      <c r="D2043" s="2" t="s">
        <v>10121</v>
      </c>
      <c r="E2043" s="2">
        <v>2042</v>
      </c>
      <c r="F2043" s="2">
        <v>3</v>
      </c>
      <c r="G2043" s="2" t="s">
        <v>9342</v>
      </c>
      <c r="H2043" s="2" t="s">
        <v>9346</v>
      </c>
      <c r="I2043" s="2">
        <v>15</v>
      </c>
      <c r="L2043" s="2">
        <v>1</v>
      </c>
      <c r="M2043" s="2" t="s">
        <v>3612</v>
      </c>
      <c r="N2043" s="2" t="s">
        <v>4949</v>
      </c>
      <c r="S2043" s="2" t="s">
        <v>67</v>
      </c>
      <c r="T2043" s="2" t="s">
        <v>5020</v>
      </c>
      <c r="Y2043" s="2" t="s">
        <v>61</v>
      </c>
      <c r="Z2043" s="2" t="s">
        <v>5416</v>
      </c>
      <c r="AC2043" s="2">
        <v>2</v>
      </c>
      <c r="AD2043" s="2" t="s">
        <v>66</v>
      </c>
      <c r="AE2043" s="2" t="s">
        <v>6881</v>
      </c>
      <c r="AF2043" s="2" t="s">
        <v>63</v>
      </c>
      <c r="AG2043" s="2" t="s">
        <v>6918</v>
      </c>
      <c r="BF2043" s="2" t="s">
        <v>56</v>
      </c>
    </row>
    <row r="2044" spans="1:72" ht="13.5" customHeight="1">
      <c r="A2044" s="5" t="str">
        <f>HYPERLINK("http://kyu.snu.ac.kr/sdhj/index.jsp?type=hj/GK14610_00IM0001_017b.jpg","1714_수서면_017b")</f>
        <v>1714_수서면_017b</v>
      </c>
      <c r="B2044" s="2">
        <v>1714</v>
      </c>
      <c r="C2044" s="2" t="s">
        <v>10120</v>
      </c>
      <c r="D2044" s="2" t="s">
        <v>10121</v>
      </c>
      <c r="E2044" s="2">
        <v>2043</v>
      </c>
      <c r="F2044" s="2">
        <v>3</v>
      </c>
      <c r="G2044" s="2" t="s">
        <v>9342</v>
      </c>
      <c r="H2044" s="2" t="s">
        <v>9346</v>
      </c>
      <c r="I2044" s="2">
        <v>15</v>
      </c>
      <c r="L2044" s="2">
        <v>2</v>
      </c>
      <c r="M2044" s="2" t="s">
        <v>8980</v>
      </c>
      <c r="N2044" s="2" t="s">
        <v>7138</v>
      </c>
      <c r="T2044" s="2" t="s">
        <v>11311</v>
      </c>
      <c r="U2044" s="2" t="s">
        <v>347</v>
      </c>
      <c r="V2044" s="2" t="s">
        <v>5076</v>
      </c>
      <c r="W2044" s="2" t="s">
        <v>1748</v>
      </c>
      <c r="X2044" s="2" t="s">
        <v>5373</v>
      </c>
      <c r="Y2044" s="2" t="s">
        <v>3619</v>
      </c>
      <c r="Z2044" s="2" t="s">
        <v>5915</v>
      </c>
      <c r="AC2044" s="2">
        <v>49</v>
      </c>
      <c r="AD2044" s="2" t="s">
        <v>378</v>
      </c>
      <c r="AE2044" s="2" t="s">
        <v>6866</v>
      </c>
      <c r="AJ2044" s="2" t="s">
        <v>17</v>
      </c>
      <c r="AK2044" s="2" t="s">
        <v>7078</v>
      </c>
      <c r="AL2044" s="2" t="s">
        <v>503</v>
      </c>
      <c r="AM2044" s="2" t="s">
        <v>7037</v>
      </c>
      <c r="AT2044" s="2" t="s">
        <v>725</v>
      </c>
      <c r="AU2044" s="2" t="s">
        <v>7187</v>
      </c>
      <c r="AV2044" s="2" t="s">
        <v>3620</v>
      </c>
      <c r="AW2044" s="2" t="s">
        <v>5568</v>
      </c>
      <c r="BG2044" s="2" t="s">
        <v>725</v>
      </c>
      <c r="BH2044" s="2" t="s">
        <v>7187</v>
      </c>
      <c r="BI2044" s="2" t="s">
        <v>3556</v>
      </c>
      <c r="BJ2044" s="2" t="s">
        <v>7895</v>
      </c>
      <c r="BK2044" s="2" t="s">
        <v>3557</v>
      </c>
      <c r="BL2044" s="2" t="s">
        <v>8122</v>
      </c>
      <c r="BM2044" s="2" t="s">
        <v>3558</v>
      </c>
      <c r="BN2044" s="2" t="s">
        <v>5388</v>
      </c>
      <c r="BO2044" s="2" t="s">
        <v>725</v>
      </c>
      <c r="BP2044" s="2" t="s">
        <v>7187</v>
      </c>
      <c r="BQ2044" s="2" t="s">
        <v>3621</v>
      </c>
      <c r="BR2044" s="2" t="s">
        <v>8579</v>
      </c>
      <c r="BS2044" s="2" t="s">
        <v>37</v>
      </c>
      <c r="BT2044" s="2" t="s">
        <v>7010</v>
      </c>
    </row>
    <row r="2045" spans="1:72" ht="13.5" customHeight="1">
      <c r="A2045" s="5" t="str">
        <f>HYPERLINK("http://kyu.snu.ac.kr/sdhj/index.jsp?type=hj/GK14610_00IM0001_017b.jpg","1714_수서면_017b")</f>
        <v>1714_수서면_017b</v>
      </c>
      <c r="B2045" s="2">
        <v>1714</v>
      </c>
      <c r="C2045" s="2" t="s">
        <v>10893</v>
      </c>
      <c r="D2045" s="2" t="s">
        <v>10894</v>
      </c>
      <c r="E2045" s="2">
        <v>2044</v>
      </c>
      <c r="F2045" s="2">
        <v>3</v>
      </c>
      <c r="G2045" s="2" t="s">
        <v>9342</v>
      </c>
      <c r="H2045" s="2" t="s">
        <v>9346</v>
      </c>
      <c r="I2045" s="2">
        <v>15</v>
      </c>
      <c r="L2045" s="2">
        <v>2</v>
      </c>
      <c r="M2045" s="2" t="s">
        <v>8980</v>
      </c>
      <c r="N2045" s="2" t="s">
        <v>7138</v>
      </c>
      <c r="S2045" s="2" t="s">
        <v>77</v>
      </c>
      <c r="T2045" s="2" t="s">
        <v>5010</v>
      </c>
      <c r="W2045" s="2" t="s">
        <v>1108</v>
      </c>
      <c r="X2045" s="2" t="s">
        <v>5393</v>
      </c>
      <c r="Y2045" s="2" t="s">
        <v>764</v>
      </c>
      <c r="Z2045" s="2" t="s">
        <v>5449</v>
      </c>
      <c r="AC2045" s="2">
        <v>43</v>
      </c>
      <c r="AD2045" s="2" t="s">
        <v>404</v>
      </c>
      <c r="AE2045" s="2" t="s">
        <v>6900</v>
      </c>
      <c r="AJ2045" s="2" t="s">
        <v>765</v>
      </c>
      <c r="AK2045" s="2" t="s">
        <v>7079</v>
      </c>
      <c r="AL2045" s="2" t="s">
        <v>79</v>
      </c>
      <c r="AM2045" s="2" t="s">
        <v>11313</v>
      </c>
      <c r="AT2045" s="2" t="s">
        <v>347</v>
      </c>
      <c r="AU2045" s="2" t="s">
        <v>5076</v>
      </c>
      <c r="AV2045" s="2" t="s">
        <v>3622</v>
      </c>
      <c r="AW2045" s="2" t="s">
        <v>11660</v>
      </c>
      <c r="BG2045" s="2" t="s">
        <v>725</v>
      </c>
      <c r="BH2045" s="2" t="s">
        <v>7187</v>
      </c>
      <c r="BI2045" s="2" t="s">
        <v>3623</v>
      </c>
      <c r="BJ2045" s="2" t="s">
        <v>7907</v>
      </c>
      <c r="BK2045" s="2" t="s">
        <v>725</v>
      </c>
      <c r="BL2045" s="2" t="s">
        <v>7187</v>
      </c>
      <c r="BM2045" s="2" t="s">
        <v>3624</v>
      </c>
      <c r="BN2045" s="2" t="s">
        <v>5387</v>
      </c>
      <c r="BO2045" s="2" t="s">
        <v>725</v>
      </c>
      <c r="BP2045" s="2" t="s">
        <v>7187</v>
      </c>
      <c r="BQ2045" s="2" t="s">
        <v>3625</v>
      </c>
      <c r="BR2045" s="2" t="s">
        <v>8591</v>
      </c>
      <c r="BS2045" s="2" t="s">
        <v>636</v>
      </c>
      <c r="BT2045" s="2" t="s">
        <v>7623</v>
      </c>
    </row>
    <row r="2046" spans="1:72" ht="13.5" customHeight="1">
      <c r="A2046" s="5" t="str">
        <f>HYPERLINK("http://kyu.snu.ac.kr/sdhj/index.jsp?type=hj/GK14610_00IM0001_017b.jpg","1714_수서면_017b")</f>
        <v>1714_수서면_017b</v>
      </c>
      <c r="B2046" s="2">
        <v>1714</v>
      </c>
      <c r="C2046" s="2" t="s">
        <v>9802</v>
      </c>
      <c r="D2046" s="2" t="s">
        <v>9803</v>
      </c>
      <c r="E2046" s="2">
        <v>2045</v>
      </c>
      <c r="F2046" s="2">
        <v>3</v>
      </c>
      <c r="G2046" s="2" t="s">
        <v>9342</v>
      </c>
      <c r="H2046" s="2" t="s">
        <v>9346</v>
      </c>
      <c r="I2046" s="2">
        <v>15</v>
      </c>
      <c r="L2046" s="2">
        <v>2</v>
      </c>
      <c r="M2046" s="2" t="s">
        <v>8980</v>
      </c>
      <c r="N2046" s="2" t="s">
        <v>7138</v>
      </c>
      <c r="S2046" s="2" t="s">
        <v>117</v>
      </c>
      <c r="T2046" s="2" t="s">
        <v>5009</v>
      </c>
      <c r="AC2046" s="2">
        <v>7</v>
      </c>
      <c r="AD2046" s="2" t="s">
        <v>401</v>
      </c>
      <c r="AE2046" s="2" t="s">
        <v>6863</v>
      </c>
    </row>
    <row r="2047" spans="1:72" ht="13.5" customHeight="1">
      <c r="A2047" s="5" t="str">
        <f>HYPERLINK("http://kyu.snu.ac.kr/sdhj/index.jsp?type=hj/GK14610_00IM0001_017b.jpg","1714_수서면_017b")</f>
        <v>1714_수서면_017b</v>
      </c>
      <c r="B2047" s="2">
        <v>1714</v>
      </c>
      <c r="C2047" s="2" t="s">
        <v>11229</v>
      </c>
      <c r="D2047" s="2" t="s">
        <v>11230</v>
      </c>
      <c r="E2047" s="2">
        <v>2046</v>
      </c>
      <c r="F2047" s="2">
        <v>3</v>
      </c>
      <c r="G2047" s="2" t="s">
        <v>9342</v>
      </c>
      <c r="H2047" s="2" t="s">
        <v>9346</v>
      </c>
      <c r="I2047" s="2">
        <v>15</v>
      </c>
      <c r="L2047" s="2">
        <v>2</v>
      </c>
      <c r="M2047" s="2" t="s">
        <v>8980</v>
      </c>
      <c r="N2047" s="2" t="s">
        <v>7138</v>
      </c>
      <c r="S2047" s="2" t="s">
        <v>67</v>
      </c>
      <c r="T2047" s="2" t="s">
        <v>5020</v>
      </c>
      <c r="AC2047" s="2">
        <v>5</v>
      </c>
      <c r="AD2047" s="2" t="s">
        <v>386</v>
      </c>
      <c r="AE2047" s="2" t="s">
        <v>6875</v>
      </c>
      <c r="AF2047" s="2" t="s">
        <v>63</v>
      </c>
      <c r="AG2047" s="2" t="s">
        <v>6918</v>
      </c>
      <c r="BF2047" s="2" t="s">
        <v>56</v>
      </c>
    </row>
    <row r="2048" spans="1:72" ht="13.5" customHeight="1">
      <c r="A2048" s="5" t="str">
        <f>HYPERLINK("http://kyu.snu.ac.kr/sdhj/index.jsp?type=hj/GK14610_00IM0001_017b.jpg","1714_수서면_017b")</f>
        <v>1714_수서면_017b</v>
      </c>
      <c r="B2048" s="2">
        <v>1714</v>
      </c>
      <c r="C2048" s="2" t="s">
        <v>11229</v>
      </c>
      <c r="D2048" s="2" t="s">
        <v>11230</v>
      </c>
      <c r="E2048" s="2">
        <v>2047</v>
      </c>
      <c r="F2048" s="2">
        <v>3</v>
      </c>
      <c r="G2048" s="2" t="s">
        <v>9342</v>
      </c>
      <c r="H2048" s="2" t="s">
        <v>9346</v>
      </c>
      <c r="I2048" s="2">
        <v>15</v>
      </c>
      <c r="L2048" s="2">
        <v>2</v>
      </c>
      <c r="M2048" s="2" t="s">
        <v>8980</v>
      </c>
      <c r="N2048" s="2" t="s">
        <v>7138</v>
      </c>
      <c r="T2048" s="2" t="s">
        <v>11628</v>
      </c>
      <c r="U2048" s="2" t="s">
        <v>313</v>
      </c>
      <c r="V2048" s="2" t="s">
        <v>5072</v>
      </c>
      <c r="Y2048" s="2" t="s">
        <v>3626</v>
      </c>
      <c r="Z2048" s="2" t="s">
        <v>5661</v>
      </c>
      <c r="AC2048" s="2">
        <v>11</v>
      </c>
      <c r="AD2048" s="2" t="s">
        <v>208</v>
      </c>
      <c r="AE2048" s="2" t="s">
        <v>6902</v>
      </c>
      <c r="AF2048" s="2" t="s">
        <v>63</v>
      </c>
      <c r="AG2048" s="2" t="s">
        <v>6918</v>
      </c>
      <c r="BB2048" s="2" t="s">
        <v>313</v>
      </c>
      <c r="BC2048" s="2" t="s">
        <v>5072</v>
      </c>
      <c r="BD2048" s="2" t="s">
        <v>4866</v>
      </c>
      <c r="BE2048" s="2" t="s">
        <v>5866</v>
      </c>
      <c r="BF2048" s="2" t="s">
        <v>11630</v>
      </c>
    </row>
    <row r="2049" spans="1:72" ht="13.5" customHeight="1">
      <c r="A2049" s="5" t="str">
        <f>HYPERLINK("http://kyu.snu.ac.kr/sdhj/index.jsp?type=hj/GK14610_00IM0001_017b.jpg","1714_수서면_017b")</f>
        <v>1714_수서면_017b</v>
      </c>
      <c r="B2049" s="2">
        <v>1714</v>
      </c>
      <c r="C2049" s="2" t="s">
        <v>11229</v>
      </c>
      <c r="D2049" s="2" t="s">
        <v>11230</v>
      </c>
      <c r="E2049" s="2">
        <v>2048</v>
      </c>
      <c r="F2049" s="2">
        <v>3</v>
      </c>
      <c r="G2049" s="2" t="s">
        <v>9342</v>
      </c>
      <c r="H2049" s="2" t="s">
        <v>9346</v>
      </c>
      <c r="I2049" s="2">
        <v>15</v>
      </c>
      <c r="L2049" s="2">
        <v>3</v>
      </c>
      <c r="M2049" s="2" t="s">
        <v>8981</v>
      </c>
      <c r="N2049" s="2" t="s">
        <v>9243</v>
      </c>
      <c r="T2049" s="2" t="s">
        <v>11179</v>
      </c>
      <c r="U2049" s="2" t="s">
        <v>347</v>
      </c>
      <c r="V2049" s="2" t="s">
        <v>5076</v>
      </c>
      <c r="W2049" s="2" t="s">
        <v>909</v>
      </c>
      <c r="X2049" s="2" t="s">
        <v>5397</v>
      </c>
      <c r="Y2049" s="2" t="s">
        <v>3627</v>
      </c>
      <c r="Z2049" s="2" t="s">
        <v>5902</v>
      </c>
      <c r="AC2049" s="2">
        <v>71</v>
      </c>
      <c r="AD2049" s="2" t="s">
        <v>208</v>
      </c>
      <c r="AE2049" s="2" t="s">
        <v>6902</v>
      </c>
      <c r="AJ2049" s="2" t="s">
        <v>17</v>
      </c>
      <c r="AK2049" s="2" t="s">
        <v>7078</v>
      </c>
      <c r="AL2049" s="2" t="s">
        <v>418</v>
      </c>
      <c r="AM2049" s="2" t="s">
        <v>7006</v>
      </c>
      <c r="AT2049" s="2" t="s">
        <v>725</v>
      </c>
      <c r="AU2049" s="2" t="s">
        <v>7187</v>
      </c>
      <c r="AV2049" s="2" t="s">
        <v>3628</v>
      </c>
      <c r="AW2049" s="2" t="s">
        <v>7361</v>
      </c>
      <c r="BG2049" s="2" t="s">
        <v>725</v>
      </c>
      <c r="BH2049" s="2" t="s">
        <v>7187</v>
      </c>
      <c r="BI2049" s="2" t="s">
        <v>3629</v>
      </c>
      <c r="BJ2049" s="2" t="s">
        <v>7905</v>
      </c>
      <c r="BK2049" s="2" t="s">
        <v>3630</v>
      </c>
      <c r="BL2049" s="2" t="s">
        <v>8128</v>
      </c>
      <c r="BM2049" s="2" t="s">
        <v>3631</v>
      </c>
      <c r="BN2049" s="2" t="s">
        <v>8266</v>
      </c>
      <c r="BO2049" s="2" t="s">
        <v>725</v>
      </c>
      <c r="BP2049" s="2" t="s">
        <v>7187</v>
      </c>
      <c r="BQ2049" s="2" t="s">
        <v>3632</v>
      </c>
      <c r="BR2049" s="2" t="s">
        <v>11661</v>
      </c>
      <c r="BS2049" s="2" t="s">
        <v>72</v>
      </c>
      <c r="BT2049" s="2" t="s">
        <v>7023</v>
      </c>
    </row>
    <row r="2050" spans="1:72" ht="13.5" customHeight="1">
      <c r="A2050" s="5" t="str">
        <f>HYPERLINK("http://kyu.snu.ac.kr/sdhj/index.jsp?type=hj/GK14610_00IM0001_017b.jpg","1714_수서면_017b")</f>
        <v>1714_수서면_017b</v>
      </c>
      <c r="B2050" s="2">
        <v>1714</v>
      </c>
      <c r="C2050" s="2" t="s">
        <v>11662</v>
      </c>
      <c r="D2050" s="2" t="s">
        <v>11663</v>
      </c>
      <c r="E2050" s="2">
        <v>2049</v>
      </c>
      <c r="F2050" s="2">
        <v>3</v>
      </c>
      <c r="G2050" s="2" t="s">
        <v>9342</v>
      </c>
      <c r="H2050" s="2" t="s">
        <v>9346</v>
      </c>
      <c r="I2050" s="2">
        <v>15</v>
      </c>
      <c r="L2050" s="2">
        <v>3</v>
      </c>
      <c r="M2050" s="2" t="s">
        <v>8981</v>
      </c>
      <c r="N2050" s="2" t="s">
        <v>9243</v>
      </c>
      <c r="S2050" s="2" t="s">
        <v>77</v>
      </c>
      <c r="T2050" s="2" t="s">
        <v>5010</v>
      </c>
      <c r="W2050" s="2" t="s">
        <v>68</v>
      </c>
      <c r="X2050" s="2" t="s">
        <v>11659</v>
      </c>
      <c r="Y2050" s="2" t="s">
        <v>764</v>
      </c>
      <c r="Z2050" s="2" t="s">
        <v>5449</v>
      </c>
      <c r="AC2050" s="2">
        <v>69</v>
      </c>
      <c r="AD2050" s="2" t="s">
        <v>156</v>
      </c>
      <c r="AE2050" s="2" t="s">
        <v>6861</v>
      </c>
      <c r="AJ2050" s="2" t="s">
        <v>765</v>
      </c>
      <c r="AK2050" s="2" t="s">
        <v>7079</v>
      </c>
      <c r="AL2050" s="2" t="s">
        <v>116</v>
      </c>
      <c r="AM2050" s="2" t="s">
        <v>7027</v>
      </c>
      <c r="AT2050" s="2" t="s">
        <v>347</v>
      </c>
      <c r="AU2050" s="2" t="s">
        <v>5076</v>
      </c>
      <c r="AV2050" s="2" t="s">
        <v>3633</v>
      </c>
      <c r="AW2050" s="2" t="s">
        <v>5676</v>
      </c>
      <c r="BG2050" s="2" t="s">
        <v>725</v>
      </c>
      <c r="BH2050" s="2" t="s">
        <v>7187</v>
      </c>
      <c r="BI2050" s="2" t="s">
        <v>3634</v>
      </c>
      <c r="BJ2050" s="2" t="s">
        <v>7906</v>
      </c>
      <c r="BK2050" s="2" t="s">
        <v>3635</v>
      </c>
      <c r="BL2050" s="2" t="s">
        <v>11664</v>
      </c>
      <c r="BM2050" s="2" t="s">
        <v>3325</v>
      </c>
      <c r="BN2050" s="2" t="s">
        <v>6015</v>
      </c>
      <c r="BO2050" s="2" t="s">
        <v>725</v>
      </c>
      <c r="BP2050" s="2" t="s">
        <v>7187</v>
      </c>
      <c r="BQ2050" s="2" t="s">
        <v>3636</v>
      </c>
      <c r="BR2050" s="2" t="s">
        <v>8590</v>
      </c>
      <c r="BS2050" s="2" t="s">
        <v>1078</v>
      </c>
      <c r="BT2050" s="2" t="s">
        <v>7088</v>
      </c>
    </row>
    <row r="2051" spans="1:72" ht="13.5" customHeight="1">
      <c r="A2051" s="5" t="str">
        <f>HYPERLINK("http://kyu.snu.ac.kr/sdhj/index.jsp?type=hj/GK14610_00IM0001_017b.jpg","1714_수서면_017b")</f>
        <v>1714_수서면_017b</v>
      </c>
      <c r="B2051" s="2">
        <v>1714</v>
      </c>
      <c r="C2051" s="2" t="s">
        <v>9570</v>
      </c>
      <c r="D2051" s="2" t="s">
        <v>9571</v>
      </c>
      <c r="E2051" s="2">
        <v>2050</v>
      </c>
      <c r="F2051" s="2">
        <v>3</v>
      </c>
      <c r="G2051" s="2" t="s">
        <v>9342</v>
      </c>
      <c r="H2051" s="2" t="s">
        <v>9346</v>
      </c>
      <c r="I2051" s="2">
        <v>15</v>
      </c>
      <c r="L2051" s="2">
        <v>3</v>
      </c>
      <c r="M2051" s="2" t="s">
        <v>8981</v>
      </c>
      <c r="N2051" s="2" t="s">
        <v>9243</v>
      </c>
      <c r="S2051" s="2" t="s">
        <v>117</v>
      </c>
      <c r="T2051" s="2" t="s">
        <v>5009</v>
      </c>
      <c r="AC2051" s="2">
        <v>23</v>
      </c>
      <c r="AD2051" s="2" t="s">
        <v>294</v>
      </c>
      <c r="AE2051" s="2" t="s">
        <v>6892</v>
      </c>
      <c r="AF2051" s="2" t="s">
        <v>307</v>
      </c>
      <c r="AG2051" s="2" t="s">
        <v>6933</v>
      </c>
    </row>
    <row r="2052" spans="1:72" ht="13.5" customHeight="1">
      <c r="A2052" s="5" t="str">
        <f>HYPERLINK("http://kyu.snu.ac.kr/sdhj/index.jsp?type=hj/GK14610_00IM0001_017b.jpg","1714_수서면_017b")</f>
        <v>1714_수서면_017b</v>
      </c>
      <c r="B2052" s="2">
        <v>1714</v>
      </c>
      <c r="C2052" s="2" t="s">
        <v>10120</v>
      </c>
      <c r="D2052" s="2" t="s">
        <v>10121</v>
      </c>
      <c r="E2052" s="2">
        <v>2051</v>
      </c>
      <c r="F2052" s="2">
        <v>3</v>
      </c>
      <c r="G2052" s="2" t="s">
        <v>9342</v>
      </c>
      <c r="H2052" s="2" t="s">
        <v>9346</v>
      </c>
      <c r="I2052" s="2">
        <v>15</v>
      </c>
      <c r="L2052" s="2">
        <v>3</v>
      </c>
      <c r="M2052" s="2" t="s">
        <v>8981</v>
      </c>
      <c r="N2052" s="2" t="s">
        <v>9243</v>
      </c>
      <c r="S2052" s="2" t="s">
        <v>52</v>
      </c>
      <c r="T2052" s="2" t="s">
        <v>5014</v>
      </c>
      <c r="Y2052" s="2" t="s">
        <v>3637</v>
      </c>
      <c r="Z2052" s="2" t="s">
        <v>5458</v>
      </c>
      <c r="AC2052" s="2">
        <v>5</v>
      </c>
      <c r="AD2052" s="2" t="s">
        <v>386</v>
      </c>
      <c r="AE2052" s="2" t="s">
        <v>6875</v>
      </c>
      <c r="AF2052" s="2" t="s">
        <v>63</v>
      </c>
      <c r="AG2052" s="2" t="s">
        <v>6918</v>
      </c>
      <c r="BF2052" s="2" t="s">
        <v>56</v>
      </c>
    </row>
    <row r="2053" spans="1:72" ht="13.5" customHeight="1">
      <c r="A2053" s="5" t="str">
        <f>HYPERLINK("http://kyu.snu.ac.kr/sdhj/index.jsp?type=hj/GK14610_00IM0001_017b.jpg","1714_수서면_017b")</f>
        <v>1714_수서면_017b</v>
      </c>
      <c r="B2053" s="2">
        <v>1714</v>
      </c>
      <c r="C2053" s="2" t="s">
        <v>10120</v>
      </c>
      <c r="D2053" s="2" t="s">
        <v>10121</v>
      </c>
      <c r="E2053" s="2">
        <v>2052</v>
      </c>
      <c r="F2053" s="2">
        <v>3</v>
      </c>
      <c r="G2053" s="2" t="s">
        <v>9342</v>
      </c>
      <c r="H2053" s="2" t="s">
        <v>9346</v>
      </c>
      <c r="I2053" s="2">
        <v>15</v>
      </c>
      <c r="L2053" s="2">
        <v>3</v>
      </c>
      <c r="M2053" s="2" t="s">
        <v>8981</v>
      </c>
      <c r="N2053" s="2" t="s">
        <v>9243</v>
      </c>
      <c r="T2053" s="2" t="s">
        <v>11665</v>
      </c>
      <c r="U2053" s="2" t="s">
        <v>313</v>
      </c>
      <c r="V2053" s="2" t="s">
        <v>5072</v>
      </c>
      <c r="Y2053" s="2" t="s">
        <v>1596</v>
      </c>
      <c r="Z2053" s="2" t="s">
        <v>5903</v>
      </c>
      <c r="AC2053" s="2">
        <v>76</v>
      </c>
      <c r="AD2053" s="2" t="s">
        <v>1131</v>
      </c>
      <c r="AE2053" s="2" t="s">
        <v>6909</v>
      </c>
      <c r="AF2053" s="2" t="s">
        <v>1617</v>
      </c>
      <c r="AG2053" s="2" t="s">
        <v>6939</v>
      </c>
      <c r="BB2053" s="2" t="s">
        <v>313</v>
      </c>
      <c r="BC2053" s="2" t="s">
        <v>5072</v>
      </c>
      <c r="BD2053" s="2" t="s">
        <v>3638</v>
      </c>
      <c r="BE2053" s="2" t="s">
        <v>7681</v>
      </c>
      <c r="BF2053" s="2" t="s">
        <v>11666</v>
      </c>
    </row>
    <row r="2054" spans="1:72" ht="13.5" customHeight="1">
      <c r="A2054" s="5" t="str">
        <f>HYPERLINK("http://kyu.snu.ac.kr/sdhj/index.jsp?type=hj/GK14610_00IM0001_017b.jpg","1714_수서면_017b")</f>
        <v>1714_수서면_017b</v>
      </c>
      <c r="B2054" s="2">
        <v>1714</v>
      </c>
      <c r="C2054" s="2" t="s">
        <v>10120</v>
      </c>
      <c r="D2054" s="2" t="s">
        <v>10121</v>
      </c>
      <c r="E2054" s="2">
        <v>2053</v>
      </c>
      <c r="F2054" s="2">
        <v>3</v>
      </c>
      <c r="G2054" s="2" t="s">
        <v>9342</v>
      </c>
      <c r="H2054" s="2" t="s">
        <v>9346</v>
      </c>
      <c r="I2054" s="2">
        <v>15</v>
      </c>
      <c r="L2054" s="2">
        <v>3</v>
      </c>
      <c r="M2054" s="2" t="s">
        <v>8981</v>
      </c>
      <c r="N2054" s="2" t="s">
        <v>9243</v>
      </c>
      <c r="T2054" s="2" t="s">
        <v>11665</v>
      </c>
      <c r="U2054" s="2" t="s">
        <v>313</v>
      </c>
      <c r="V2054" s="2" t="s">
        <v>5072</v>
      </c>
      <c r="Y2054" s="2" t="s">
        <v>3639</v>
      </c>
      <c r="Z2054" s="2" t="s">
        <v>5901</v>
      </c>
      <c r="AF2054" s="2" t="s">
        <v>65</v>
      </c>
      <c r="AG2054" s="2" t="s">
        <v>5367</v>
      </c>
    </row>
    <row r="2055" spans="1:72" ht="13.5" customHeight="1">
      <c r="A2055" s="5" t="str">
        <f>HYPERLINK("http://kyu.snu.ac.kr/sdhj/index.jsp?type=hj/GK14610_00IM0001_017b.jpg","1714_수서면_017b")</f>
        <v>1714_수서면_017b</v>
      </c>
      <c r="B2055" s="2">
        <v>1714</v>
      </c>
      <c r="C2055" s="2" t="s">
        <v>10120</v>
      </c>
      <c r="D2055" s="2" t="s">
        <v>10121</v>
      </c>
      <c r="E2055" s="2">
        <v>2054</v>
      </c>
      <c r="F2055" s="2">
        <v>3</v>
      </c>
      <c r="G2055" s="2" t="s">
        <v>9342</v>
      </c>
      <c r="H2055" s="2" t="s">
        <v>9346</v>
      </c>
      <c r="I2055" s="2">
        <v>15</v>
      </c>
      <c r="L2055" s="2">
        <v>4</v>
      </c>
      <c r="M2055" s="2" t="s">
        <v>11667</v>
      </c>
      <c r="N2055" s="2" t="s">
        <v>11668</v>
      </c>
      <c r="O2055" s="2" t="s">
        <v>6</v>
      </c>
      <c r="P2055" s="2" t="s">
        <v>4999</v>
      </c>
      <c r="T2055" s="2" t="s">
        <v>11179</v>
      </c>
      <c r="U2055" s="2" t="s">
        <v>347</v>
      </c>
      <c r="V2055" s="2" t="s">
        <v>5076</v>
      </c>
      <c r="W2055" s="2" t="s">
        <v>909</v>
      </c>
      <c r="X2055" s="2" t="s">
        <v>5397</v>
      </c>
      <c r="Y2055" s="2" t="s">
        <v>11669</v>
      </c>
      <c r="Z2055" s="2" t="s">
        <v>5913</v>
      </c>
      <c r="AA2055" s="2" t="s">
        <v>11670</v>
      </c>
      <c r="AB2055" s="2" t="s">
        <v>6843</v>
      </c>
      <c r="AC2055" s="2">
        <v>31</v>
      </c>
      <c r="AD2055" s="2" t="s">
        <v>340</v>
      </c>
      <c r="AE2055" s="2" t="s">
        <v>6896</v>
      </c>
      <c r="AJ2055" s="2" t="s">
        <v>17</v>
      </c>
      <c r="AK2055" s="2" t="s">
        <v>7078</v>
      </c>
      <c r="AL2055" s="2" t="s">
        <v>418</v>
      </c>
      <c r="AM2055" s="2" t="s">
        <v>7006</v>
      </c>
      <c r="AT2055" s="2" t="s">
        <v>347</v>
      </c>
      <c r="AU2055" s="2" t="s">
        <v>5076</v>
      </c>
      <c r="AV2055" s="2" t="s">
        <v>3640</v>
      </c>
      <c r="AW2055" s="2" t="s">
        <v>5914</v>
      </c>
      <c r="BG2055" s="2" t="s">
        <v>725</v>
      </c>
      <c r="BH2055" s="2" t="s">
        <v>7187</v>
      </c>
      <c r="BI2055" s="2" t="s">
        <v>3628</v>
      </c>
      <c r="BJ2055" s="2" t="s">
        <v>7361</v>
      </c>
      <c r="BK2055" s="2" t="s">
        <v>725</v>
      </c>
      <c r="BL2055" s="2" t="s">
        <v>7187</v>
      </c>
      <c r="BM2055" s="2" t="s">
        <v>3629</v>
      </c>
      <c r="BN2055" s="2" t="s">
        <v>7905</v>
      </c>
      <c r="BO2055" s="2" t="s">
        <v>725</v>
      </c>
      <c r="BP2055" s="2" t="s">
        <v>7187</v>
      </c>
      <c r="BQ2055" s="2" t="s">
        <v>3641</v>
      </c>
      <c r="BR2055" s="2" t="s">
        <v>8589</v>
      </c>
      <c r="BS2055" s="2" t="s">
        <v>1417</v>
      </c>
      <c r="BT2055" s="2" t="s">
        <v>7038</v>
      </c>
    </row>
    <row r="2056" spans="1:72" ht="13.5" customHeight="1">
      <c r="A2056" s="5" t="str">
        <f>HYPERLINK("http://kyu.snu.ac.kr/sdhj/index.jsp?type=hj/GK14610_00IM0001_017b.jpg","1714_수서면_017b")</f>
        <v>1714_수서면_017b</v>
      </c>
      <c r="B2056" s="2">
        <v>1714</v>
      </c>
      <c r="C2056" s="2" t="s">
        <v>11671</v>
      </c>
      <c r="D2056" s="2" t="s">
        <v>11672</v>
      </c>
      <c r="E2056" s="2">
        <v>2055</v>
      </c>
      <c r="F2056" s="2">
        <v>3</v>
      </c>
      <c r="G2056" s="2" t="s">
        <v>9342</v>
      </c>
      <c r="H2056" s="2" t="s">
        <v>9346</v>
      </c>
      <c r="I2056" s="2">
        <v>15</v>
      </c>
      <c r="L2056" s="2">
        <v>4</v>
      </c>
      <c r="M2056" s="2" t="s">
        <v>11673</v>
      </c>
      <c r="N2056" s="2" t="s">
        <v>11674</v>
      </c>
      <c r="S2056" s="2" t="s">
        <v>77</v>
      </c>
      <c r="T2056" s="2" t="s">
        <v>5010</v>
      </c>
      <c r="W2056" s="2" t="s">
        <v>1108</v>
      </c>
      <c r="X2056" s="2" t="s">
        <v>5393</v>
      </c>
      <c r="Y2056" s="2" t="s">
        <v>764</v>
      </c>
      <c r="Z2056" s="2" t="s">
        <v>5449</v>
      </c>
      <c r="AC2056" s="2">
        <v>23</v>
      </c>
      <c r="AD2056" s="2" t="s">
        <v>294</v>
      </c>
      <c r="AE2056" s="2" t="s">
        <v>6892</v>
      </c>
      <c r="AJ2056" s="2" t="s">
        <v>765</v>
      </c>
      <c r="AK2056" s="2" t="s">
        <v>7079</v>
      </c>
      <c r="AL2056" s="2" t="s">
        <v>79</v>
      </c>
      <c r="AM2056" s="2" t="s">
        <v>11675</v>
      </c>
      <c r="AT2056" s="2" t="s">
        <v>347</v>
      </c>
      <c r="AU2056" s="2" t="s">
        <v>5076</v>
      </c>
      <c r="AV2056" s="2" t="s">
        <v>106</v>
      </c>
      <c r="AW2056" s="2" t="s">
        <v>7363</v>
      </c>
      <c r="BG2056" s="2" t="s">
        <v>725</v>
      </c>
      <c r="BH2056" s="2" t="s">
        <v>7187</v>
      </c>
      <c r="BI2056" s="2" t="s">
        <v>3642</v>
      </c>
      <c r="BJ2056" s="2" t="s">
        <v>7397</v>
      </c>
      <c r="BK2056" s="2" t="s">
        <v>725</v>
      </c>
      <c r="BL2056" s="2" t="s">
        <v>7187</v>
      </c>
      <c r="BM2056" s="2" t="s">
        <v>3643</v>
      </c>
      <c r="BN2056" s="2" t="s">
        <v>5531</v>
      </c>
      <c r="BO2056" s="2" t="s">
        <v>725</v>
      </c>
      <c r="BP2056" s="2" t="s">
        <v>7187</v>
      </c>
      <c r="BQ2056" s="2" t="s">
        <v>3644</v>
      </c>
      <c r="BR2056" s="2" t="s">
        <v>11676</v>
      </c>
      <c r="BS2056" s="2" t="s">
        <v>198</v>
      </c>
      <c r="BT2056" s="2" t="s">
        <v>7015</v>
      </c>
    </row>
    <row r="2057" spans="1:72" ht="13.5" customHeight="1">
      <c r="A2057" s="5" t="str">
        <f>HYPERLINK("http://kyu.snu.ac.kr/sdhj/index.jsp?type=hj/GK14610_00IM0001_017b.jpg","1714_수서면_017b")</f>
        <v>1714_수서면_017b</v>
      </c>
      <c r="B2057" s="2">
        <v>1714</v>
      </c>
      <c r="C2057" s="2" t="s">
        <v>11677</v>
      </c>
      <c r="D2057" s="2" t="s">
        <v>11678</v>
      </c>
      <c r="E2057" s="2">
        <v>2056</v>
      </c>
      <c r="F2057" s="2">
        <v>3</v>
      </c>
      <c r="G2057" s="2" t="s">
        <v>9342</v>
      </c>
      <c r="H2057" s="2" t="s">
        <v>9346</v>
      </c>
      <c r="I2057" s="2">
        <v>15</v>
      </c>
      <c r="L2057" s="2">
        <v>4</v>
      </c>
      <c r="M2057" s="2" t="s">
        <v>11679</v>
      </c>
      <c r="N2057" s="2" t="s">
        <v>11680</v>
      </c>
      <c r="S2057" s="2" t="s">
        <v>117</v>
      </c>
      <c r="T2057" s="2" t="s">
        <v>5009</v>
      </c>
      <c r="AC2057" s="2">
        <v>2</v>
      </c>
      <c r="AD2057" s="2" t="s">
        <v>66</v>
      </c>
      <c r="AE2057" s="2" t="s">
        <v>6881</v>
      </c>
      <c r="AF2057" s="2" t="s">
        <v>63</v>
      </c>
      <c r="AG2057" s="2" t="s">
        <v>6918</v>
      </c>
    </row>
    <row r="2058" spans="1:72" ht="13.5" customHeight="1">
      <c r="A2058" s="5" t="str">
        <f>HYPERLINK("http://kyu.snu.ac.kr/sdhj/index.jsp?type=hj/GK14610_00IM0001_017b.jpg","1714_수서면_017b")</f>
        <v>1714_수서면_017b</v>
      </c>
      <c r="B2058" s="2">
        <v>1714</v>
      </c>
      <c r="C2058" s="2" t="s">
        <v>11677</v>
      </c>
      <c r="D2058" s="2" t="s">
        <v>11678</v>
      </c>
      <c r="E2058" s="2">
        <v>2057</v>
      </c>
      <c r="F2058" s="2">
        <v>3</v>
      </c>
      <c r="G2058" s="2" t="s">
        <v>9342</v>
      </c>
      <c r="H2058" s="2" t="s">
        <v>9346</v>
      </c>
      <c r="I2058" s="2">
        <v>15</v>
      </c>
      <c r="L2058" s="2">
        <v>4</v>
      </c>
      <c r="M2058" s="2" t="s">
        <v>11679</v>
      </c>
      <c r="N2058" s="2" t="s">
        <v>11680</v>
      </c>
      <c r="T2058" s="2" t="s">
        <v>11681</v>
      </c>
      <c r="U2058" s="2" t="s">
        <v>313</v>
      </c>
      <c r="V2058" s="2" t="s">
        <v>5072</v>
      </c>
      <c r="Y2058" s="2" t="s">
        <v>2600</v>
      </c>
      <c r="Z2058" s="2" t="s">
        <v>10989</v>
      </c>
      <c r="AC2058" s="2">
        <v>33</v>
      </c>
      <c r="AD2058" s="2" t="s">
        <v>294</v>
      </c>
      <c r="AE2058" s="2" t="s">
        <v>6892</v>
      </c>
      <c r="AF2058" s="2" t="s">
        <v>3645</v>
      </c>
      <c r="AG2058" s="2" t="s">
        <v>6948</v>
      </c>
      <c r="BB2058" s="2" t="s">
        <v>313</v>
      </c>
      <c r="BC2058" s="2" t="s">
        <v>5072</v>
      </c>
      <c r="BD2058" s="2" t="s">
        <v>2272</v>
      </c>
      <c r="BE2058" s="2" t="s">
        <v>10770</v>
      </c>
      <c r="BF2058" s="2" t="s">
        <v>11682</v>
      </c>
    </row>
    <row r="2059" spans="1:72" ht="13.5" customHeight="1">
      <c r="A2059" s="5" t="str">
        <f>HYPERLINK("http://kyu.snu.ac.kr/sdhj/index.jsp?type=hj/GK14610_00IM0001_018a.jpg","1714_수서면_018a")</f>
        <v>1714_수서면_018a</v>
      </c>
      <c r="B2059" s="2">
        <v>1714</v>
      </c>
      <c r="C2059" s="2" t="s">
        <v>10026</v>
      </c>
      <c r="D2059" s="2" t="s">
        <v>10027</v>
      </c>
      <c r="E2059" s="2">
        <v>2058</v>
      </c>
      <c r="F2059" s="2">
        <v>3</v>
      </c>
      <c r="G2059" s="2" t="s">
        <v>9342</v>
      </c>
      <c r="H2059" s="2" t="s">
        <v>9346</v>
      </c>
      <c r="I2059" s="2">
        <v>15</v>
      </c>
      <c r="L2059" s="2">
        <v>5</v>
      </c>
      <c r="M2059" s="2" t="s">
        <v>8982</v>
      </c>
      <c r="N2059" s="2" t="s">
        <v>9244</v>
      </c>
      <c r="T2059" s="2" t="s">
        <v>11683</v>
      </c>
      <c r="U2059" s="2" t="s">
        <v>347</v>
      </c>
      <c r="V2059" s="2" t="s">
        <v>5076</v>
      </c>
      <c r="W2059" s="2" t="s">
        <v>909</v>
      </c>
      <c r="X2059" s="2" t="s">
        <v>5397</v>
      </c>
      <c r="Y2059" s="2" t="s">
        <v>3640</v>
      </c>
      <c r="Z2059" s="2" t="s">
        <v>5914</v>
      </c>
      <c r="AC2059" s="2">
        <v>73</v>
      </c>
      <c r="AD2059" s="2" t="s">
        <v>688</v>
      </c>
      <c r="AE2059" s="2" t="s">
        <v>6893</v>
      </c>
      <c r="AJ2059" s="2" t="s">
        <v>17</v>
      </c>
      <c r="AK2059" s="2" t="s">
        <v>7078</v>
      </c>
      <c r="AL2059" s="2" t="s">
        <v>418</v>
      </c>
      <c r="AM2059" s="2" t="s">
        <v>7006</v>
      </c>
      <c r="AT2059" s="2" t="s">
        <v>725</v>
      </c>
      <c r="AU2059" s="2" t="s">
        <v>7187</v>
      </c>
      <c r="AV2059" s="2" t="s">
        <v>3628</v>
      </c>
      <c r="AW2059" s="2" t="s">
        <v>7361</v>
      </c>
      <c r="BG2059" s="2" t="s">
        <v>725</v>
      </c>
      <c r="BH2059" s="2" t="s">
        <v>7187</v>
      </c>
      <c r="BI2059" s="2" t="s">
        <v>3629</v>
      </c>
      <c r="BJ2059" s="2" t="s">
        <v>7905</v>
      </c>
      <c r="BK2059" s="2" t="s">
        <v>3630</v>
      </c>
      <c r="BL2059" s="2" t="s">
        <v>8128</v>
      </c>
      <c r="BM2059" s="2" t="s">
        <v>3646</v>
      </c>
      <c r="BN2059" s="2" t="s">
        <v>8266</v>
      </c>
      <c r="BO2059" s="2" t="s">
        <v>725</v>
      </c>
      <c r="BP2059" s="2" t="s">
        <v>7187</v>
      </c>
      <c r="BQ2059" s="2" t="s">
        <v>3632</v>
      </c>
      <c r="BR2059" s="2" t="s">
        <v>11661</v>
      </c>
      <c r="BS2059" s="2" t="s">
        <v>72</v>
      </c>
      <c r="BT2059" s="2" t="s">
        <v>7023</v>
      </c>
    </row>
    <row r="2060" spans="1:72" ht="13.5" customHeight="1">
      <c r="A2060" s="5" t="str">
        <f>HYPERLINK("http://kyu.snu.ac.kr/sdhj/index.jsp?type=hj/GK14610_00IM0001_018a.jpg","1714_수서면_018a")</f>
        <v>1714_수서면_018a</v>
      </c>
      <c r="B2060" s="2">
        <v>1714</v>
      </c>
      <c r="C2060" s="2" t="s">
        <v>11662</v>
      </c>
      <c r="D2060" s="2" t="s">
        <v>11663</v>
      </c>
      <c r="E2060" s="2">
        <v>2059</v>
      </c>
      <c r="F2060" s="2">
        <v>3</v>
      </c>
      <c r="G2060" s="2" t="s">
        <v>9342</v>
      </c>
      <c r="H2060" s="2" t="s">
        <v>9346</v>
      </c>
      <c r="I2060" s="2">
        <v>15</v>
      </c>
      <c r="L2060" s="2">
        <v>5</v>
      </c>
      <c r="M2060" s="2" t="s">
        <v>8982</v>
      </c>
      <c r="N2060" s="2" t="s">
        <v>9244</v>
      </c>
      <c r="S2060" s="2" t="s">
        <v>77</v>
      </c>
      <c r="T2060" s="2" t="s">
        <v>5010</v>
      </c>
      <c r="W2060" s="2" t="s">
        <v>970</v>
      </c>
      <c r="X2060" s="2" t="s">
        <v>5400</v>
      </c>
      <c r="Y2060" s="2" t="s">
        <v>764</v>
      </c>
      <c r="Z2060" s="2" t="s">
        <v>5449</v>
      </c>
      <c r="AC2060" s="2">
        <v>67</v>
      </c>
      <c r="AD2060" s="2" t="s">
        <v>401</v>
      </c>
      <c r="AE2060" s="2" t="s">
        <v>6863</v>
      </c>
      <c r="AJ2060" s="2" t="s">
        <v>765</v>
      </c>
      <c r="AK2060" s="2" t="s">
        <v>7079</v>
      </c>
      <c r="AL2060" s="2" t="s">
        <v>1417</v>
      </c>
      <c r="AM2060" s="2" t="s">
        <v>7038</v>
      </c>
      <c r="AT2060" s="2" t="s">
        <v>1065</v>
      </c>
      <c r="AU2060" s="2" t="s">
        <v>7201</v>
      </c>
      <c r="AV2060" s="2" t="s">
        <v>3647</v>
      </c>
      <c r="AW2060" s="2" t="s">
        <v>7362</v>
      </c>
      <c r="BG2060" s="2" t="s">
        <v>725</v>
      </c>
      <c r="BH2060" s="2" t="s">
        <v>7187</v>
      </c>
      <c r="BI2060" s="2" t="s">
        <v>3648</v>
      </c>
      <c r="BJ2060" s="2" t="s">
        <v>7898</v>
      </c>
      <c r="BK2060" s="2" t="s">
        <v>3582</v>
      </c>
      <c r="BL2060" s="2" t="s">
        <v>8124</v>
      </c>
      <c r="BM2060" s="2" t="s">
        <v>3532</v>
      </c>
      <c r="BN2060" s="2" t="s">
        <v>8261</v>
      </c>
      <c r="BO2060" s="2" t="s">
        <v>725</v>
      </c>
      <c r="BP2060" s="2" t="s">
        <v>7187</v>
      </c>
      <c r="BQ2060" s="2" t="s">
        <v>3649</v>
      </c>
      <c r="BR2060" s="2" t="s">
        <v>8588</v>
      </c>
      <c r="BS2060" s="2" t="s">
        <v>461</v>
      </c>
      <c r="BT2060" s="2" t="s">
        <v>5685</v>
      </c>
    </row>
    <row r="2061" spans="1:72" ht="13.5" customHeight="1">
      <c r="A2061" s="5" t="str">
        <f>HYPERLINK("http://kyu.snu.ac.kr/sdhj/index.jsp?type=hj/GK14610_00IM0001_018a.jpg","1714_수서면_018a")</f>
        <v>1714_수서면_018a</v>
      </c>
      <c r="B2061" s="2">
        <v>1714</v>
      </c>
      <c r="C2061" s="2" t="s">
        <v>9432</v>
      </c>
      <c r="D2061" s="2" t="s">
        <v>9433</v>
      </c>
      <c r="E2061" s="2">
        <v>2060</v>
      </c>
      <c r="F2061" s="2">
        <v>3</v>
      </c>
      <c r="G2061" s="2" t="s">
        <v>9342</v>
      </c>
      <c r="H2061" s="2" t="s">
        <v>9346</v>
      </c>
      <c r="I2061" s="2">
        <v>15</v>
      </c>
      <c r="L2061" s="2">
        <v>5</v>
      </c>
      <c r="M2061" s="2" t="s">
        <v>8982</v>
      </c>
      <c r="N2061" s="2" t="s">
        <v>9244</v>
      </c>
      <c r="S2061" s="2" t="s">
        <v>45</v>
      </c>
      <c r="T2061" s="2" t="s">
        <v>5011</v>
      </c>
      <c r="Y2061" s="2" t="s">
        <v>11669</v>
      </c>
      <c r="Z2061" s="2" t="s">
        <v>5913</v>
      </c>
      <c r="AF2061" s="2" t="s">
        <v>48</v>
      </c>
      <c r="AG2061" s="2" t="s">
        <v>6919</v>
      </c>
    </row>
    <row r="2062" spans="1:72" ht="13.5" customHeight="1">
      <c r="A2062" s="5" t="str">
        <f>HYPERLINK("http://kyu.snu.ac.kr/sdhj/index.jsp?type=hj/GK14610_00IM0001_018a.jpg","1714_수서면_018a")</f>
        <v>1714_수서면_018a</v>
      </c>
      <c r="B2062" s="2">
        <v>1714</v>
      </c>
      <c r="C2062" s="2" t="s">
        <v>10238</v>
      </c>
      <c r="D2062" s="2" t="s">
        <v>10239</v>
      </c>
      <c r="E2062" s="2">
        <v>2061</v>
      </c>
      <c r="F2062" s="2">
        <v>3</v>
      </c>
      <c r="G2062" s="2" t="s">
        <v>9342</v>
      </c>
      <c r="H2062" s="2" t="s">
        <v>9346</v>
      </c>
      <c r="I2062" s="2">
        <v>15</v>
      </c>
      <c r="L2062" s="2">
        <v>5</v>
      </c>
      <c r="M2062" s="2" t="s">
        <v>8982</v>
      </c>
      <c r="N2062" s="2" t="s">
        <v>9244</v>
      </c>
      <c r="S2062" s="2" t="s">
        <v>67</v>
      </c>
      <c r="T2062" s="2" t="s">
        <v>5020</v>
      </c>
      <c r="AC2062" s="2">
        <v>18</v>
      </c>
      <c r="AD2062" s="2" t="s">
        <v>897</v>
      </c>
      <c r="AE2062" s="2" t="s">
        <v>6871</v>
      </c>
      <c r="BF2062" s="2" t="s">
        <v>56</v>
      </c>
    </row>
    <row r="2063" spans="1:72" ht="13.5" customHeight="1">
      <c r="A2063" s="5" t="str">
        <f>HYPERLINK("http://kyu.snu.ac.kr/sdhj/index.jsp?type=hj/GK14610_00IM0001_018a.jpg","1714_수서면_018a")</f>
        <v>1714_수서면_018a</v>
      </c>
      <c r="B2063" s="2">
        <v>1714</v>
      </c>
      <c r="C2063" s="2" t="s">
        <v>10238</v>
      </c>
      <c r="D2063" s="2" t="s">
        <v>10239</v>
      </c>
      <c r="E2063" s="2">
        <v>2062</v>
      </c>
      <c r="F2063" s="2">
        <v>3</v>
      </c>
      <c r="G2063" s="2" t="s">
        <v>9342</v>
      </c>
      <c r="H2063" s="2" t="s">
        <v>9346</v>
      </c>
      <c r="I2063" s="2">
        <v>15</v>
      </c>
      <c r="L2063" s="2">
        <v>5</v>
      </c>
      <c r="M2063" s="2" t="s">
        <v>8982</v>
      </c>
      <c r="N2063" s="2" t="s">
        <v>9244</v>
      </c>
      <c r="S2063" s="2" t="s">
        <v>67</v>
      </c>
      <c r="T2063" s="2" t="s">
        <v>5020</v>
      </c>
      <c r="AC2063" s="2">
        <v>6</v>
      </c>
      <c r="AD2063" s="2" t="s">
        <v>207</v>
      </c>
      <c r="AE2063" s="2" t="s">
        <v>6867</v>
      </c>
      <c r="AF2063" s="2" t="s">
        <v>63</v>
      </c>
      <c r="AG2063" s="2" t="s">
        <v>6918</v>
      </c>
      <c r="BF2063" s="2" t="s">
        <v>56</v>
      </c>
    </row>
    <row r="2064" spans="1:72" ht="13.5" customHeight="1">
      <c r="A2064" s="5" t="str">
        <f>HYPERLINK("http://kyu.snu.ac.kr/sdhj/index.jsp?type=hj/GK14610_00IM0001_018a.jpg","1714_수서면_018a")</f>
        <v>1714_수서면_018a</v>
      </c>
      <c r="B2064" s="2">
        <v>1714</v>
      </c>
      <c r="C2064" s="2" t="s">
        <v>10238</v>
      </c>
      <c r="D2064" s="2" t="s">
        <v>10239</v>
      </c>
      <c r="E2064" s="2">
        <v>2063</v>
      </c>
      <c r="F2064" s="2">
        <v>3</v>
      </c>
      <c r="G2064" s="2" t="s">
        <v>9342</v>
      </c>
      <c r="H2064" s="2" t="s">
        <v>9346</v>
      </c>
      <c r="I2064" s="2">
        <v>15</v>
      </c>
      <c r="L2064" s="2">
        <v>5</v>
      </c>
      <c r="M2064" s="2" t="s">
        <v>8982</v>
      </c>
      <c r="N2064" s="2" t="s">
        <v>9244</v>
      </c>
      <c r="T2064" s="2" t="s">
        <v>11684</v>
      </c>
      <c r="U2064" s="2" t="s">
        <v>313</v>
      </c>
      <c r="V2064" s="2" t="s">
        <v>5072</v>
      </c>
      <c r="Y2064" s="2" t="s">
        <v>3650</v>
      </c>
      <c r="Z2064" s="2" t="s">
        <v>5912</v>
      </c>
      <c r="AF2064" s="2" t="s">
        <v>1617</v>
      </c>
      <c r="AG2064" s="2" t="s">
        <v>6939</v>
      </c>
    </row>
    <row r="2065" spans="1:73" ht="13.5" customHeight="1">
      <c r="A2065" s="5" t="str">
        <f>HYPERLINK("http://kyu.snu.ac.kr/sdhj/index.jsp?type=hj/GK14610_00IM0001_018a.jpg","1714_수서면_018a")</f>
        <v>1714_수서면_018a</v>
      </c>
      <c r="B2065" s="2">
        <v>1714</v>
      </c>
      <c r="C2065" s="2" t="s">
        <v>10238</v>
      </c>
      <c r="D2065" s="2" t="s">
        <v>10239</v>
      </c>
      <c r="E2065" s="2">
        <v>2064</v>
      </c>
      <c r="F2065" s="2">
        <v>3</v>
      </c>
      <c r="G2065" s="2" t="s">
        <v>9342</v>
      </c>
      <c r="H2065" s="2" t="s">
        <v>9346</v>
      </c>
      <c r="I2065" s="2">
        <v>15</v>
      </c>
      <c r="L2065" s="2">
        <v>5</v>
      </c>
      <c r="M2065" s="2" t="s">
        <v>8982</v>
      </c>
      <c r="N2065" s="2" t="s">
        <v>9244</v>
      </c>
      <c r="T2065" s="2" t="s">
        <v>11684</v>
      </c>
      <c r="U2065" s="2" t="s">
        <v>313</v>
      </c>
      <c r="V2065" s="2" t="s">
        <v>5072</v>
      </c>
      <c r="Y2065" s="2" t="s">
        <v>11685</v>
      </c>
      <c r="Z2065" s="2" t="s">
        <v>5911</v>
      </c>
      <c r="AF2065" s="2" t="s">
        <v>48</v>
      </c>
      <c r="AG2065" s="2" t="s">
        <v>6919</v>
      </c>
      <c r="AH2065" s="2" t="s">
        <v>11686</v>
      </c>
      <c r="AI2065" s="2" t="s">
        <v>11687</v>
      </c>
    </row>
    <row r="2066" spans="1:73" ht="13.5" customHeight="1">
      <c r="A2066" s="5" t="str">
        <f>HYPERLINK("http://kyu.snu.ac.kr/sdhj/index.jsp?type=hj/GK14610_00IM0001_018a.jpg","1714_수서면_018a")</f>
        <v>1714_수서면_018a</v>
      </c>
      <c r="B2066" s="2">
        <v>1714</v>
      </c>
      <c r="C2066" s="2" t="s">
        <v>10238</v>
      </c>
      <c r="D2066" s="2" t="s">
        <v>10239</v>
      </c>
      <c r="E2066" s="2">
        <v>2065</v>
      </c>
      <c r="F2066" s="2">
        <v>3</v>
      </c>
      <c r="G2066" s="2" t="s">
        <v>9342</v>
      </c>
      <c r="H2066" s="2" t="s">
        <v>9346</v>
      </c>
      <c r="I2066" s="2">
        <v>15</v>
      </c>
      <c r="L2066" s="2">
        <v>5</v>
      </c>
      <c r="M2066" s="2" t="s">
        <v>8982</v>
      </c>
      <c r="N2066" s="2" t="s">
        <v>9244</v>
      </c>
      <c r="T2066" s="2" t="s">
        <v>11684</v>
      </c>
      <c r="U2066" s="2" t="s">
        <v>313</v>
      </c>
      <c r="V2066" s="2" t="s">
        <v>5072</v>
      </c>
      <c r="Y2066" s="2" t="s">
        <v>2272</v>
      </c>
      <c r="Z2066" s="2" t="s">
        <v>10770</v>
      </c>
      <c r="AC2066" s="2">
        <v>80</v>
      </c>
      <c r="AD2066" s="2" t="s">
        <v>293</v>
      </c>
      <c r="AE2066" s="2" t="s">
        <v>6858</v>
      </c>
      <c r="AF2066" s="2" t="s">
        <v>3652</v>
      </c>
      <c r="AG2066" s="2" t="s">
        <v>6947</v>
      </c>
      <c r="BB2066" s="2" t="s">
        <v>845</v>
      </c>
      <c r="BC2066" s="2" t="s">
        <v>5268</v>
      </c>
      <c r="BF2066" s="2" t="s">
        <v>11688</v>
      </c>
    </row>
    <row r="2067" spans="1:73" ht="13.5" customHeight="1">
      <c r="A2067" s="5" t="str">
        <f>HYPERLINK("http://kyu.snu.ac.kr/sdhj/index.jsp?type=hj/GK14610_00IM0001_018a.jpg","1714_수서면_018a")</f>
        <v>1714_수서면_018a</v>
      </c>
      <c r="B2067" s="2">
        <v>1714</v>
      </c>
      <c r="C2067" s="2" t="s">
        <v>9888</v>
      </c>
      <c r="D2067" s="2" t="s">
        <v>9889</v>
      </c>
      <c r="E2067" s="2">
        <v>2066</v>
      </c>
      <c r="F2067" s="2">
        <v>3</v>
      </c>
      <c r="G2067" s="2" t="s">
        <v>9342</v>
      </c>
      <c r="H2067" s="2" t="s">
        <v>9346</v>
      </c>
      <c r="I2067" s="2">
        <v>15</v>
      </c>
      <c r="L2067" s="2">
        <v>5</v>
      </c>
      <c r="M2067" s="2" t="s">
        <v>8982</v>
      </c>
      <c r="N2067" s="2" t="s">
        <v>9244</v>
      </c>
      <c r="T2067" s="2" t="s">
        <v>11684</v>
      </c>
      <c r="U2067" s="2" t="s">
        <v>313</v>
      </c>
      <c r="V2067" s="2" t="s">
        <v>5072</v>
      </c>
      <c r="Y2067" s="2" t="s">
        <v>1596</v>
      </c>
      <c r="Z2067" s="2" t="s">
        <v>5903</v>
      </c>
      <c r="AF2067" s="2" t="s">
        <v>302</v>
      </c>
      <c r="AG2067" s="2" t="s">
        <v>6920</v>
      </c>
      <c r="AH2067" s="2" t="s">
        <v>3653</v>
      </c>
      <c r="AI2067" s="2" t="s">
        <v>7017</v>
      </c>
    </row>
    <row r="2068" spans="1:73" ht="13.5" customHeight="1">
      <c r="A2068" s="5" t="str">
        <f>HYPERLINK("http://kyu.snu.ac.kr/sdhj/index.jsp?type=hj/GK14610_00IM0001_018a.jpg","1714_수서면_018a")</f>
        <v>1714_수서면_018a</v>
      </c>
      <c r="B2068" s="2">
        <v>1714</v>
      </c>
      <c r="C2068" s="2" t="s">
        <v>10238</v>
      </c>
      <c r="D2068" s="2" t="s">
        <v>10239</v>
      </c>
      <c r="E2068" s="2">
        <v>2067</v>
      </c>
      <c r="F2068" s="2">
        <v>3</v>
      </c>
      <c r="G2068" s="2" t="s">
        <v>9342</v>
      </c>
      <c r="H2068" s="2" t="s">
        <v>9346</v>
      </c>
      <c r="I2068" s="2">
        <v>15</v>
      </c>
      <c r="L2068" s="2">
        <v>5</v>
      </c>
      <c r="M2068" s="2" t="s">
        <v>8982</v>
      </c>
      <c r="N2068" s="2" t="s">
        <v>9244</v>
      </c>
      <c r="T2068" s="2" t="s">
        <v>11684</v>
      </c>
      <c r="U2068" s="2" t="s">
        <v>313</v>
      </c>
      <c r="V2068" s="2" t="s">
        <v>5072</v>
      </c>
      <c r="Y2068" s="2" t="s">
        <v>3639</v>
      </c>
      <c r="Z2068" s="2" t="s">
        <v>5901</v>
      </c>
      <c r="AG2068" s="2" t="s">
        <v>11689</v>
      </c>
    </row>
    <row r="2069" spans="1:73" ht="13.5" customHeight="1">
      <c r="A2069" s="5" t="str">
        <f>HYPERLINK("http://kyu.snu.ac.kr/sdhj/index.jsp?type=hj/GK14610_00IM0001_018a.jpg","1714_수서면_018a")</f>
        <v>1714_수서면_018a</v>
      </c>
      <c r="B2069" s="2">
        <v>1714</v>
      </c>
      <c r="C2069" s="2" t="s">
        <v>10238</v>
      </c>
      <c r="D2069" s="2" t="s">
        <v>10239</v>
      </c>
      <c r="E2069" s="2">
        <v>2068</v>
      </c>
      <c r="F2069" s="2">
        <v>3</v>
      </c>
      <c r="G2069" s="2" t="s">
        <v>9342</v>
      </c>
      <c r="H2069" s="2" t="s">
        <v>9346</v>
      </c>
      <c r="I2069" s="2">
        <v>15</v>
      </c>
      <c r="L2069" s="2">
        <v>5</v>
      </c>
      <c r="M2069" s="2" t="s">
        <v>8982</v>
      </c>
      <c r="N2069" s="2" t="s">
        <v>9244</v>
      </c>
      <c r="T2069" s="2" t="s">
        <v>11684</v>
      </c>
      <c r="U2069" s="2" t="s">
        <v>313</v>
      </c>
      <c r="V2069" s="2" t="s">
        <v>5072</v>
      </c>
      <c r="Y2069" s="2" t="s">
        <v>2199</v>
      </c>
      <c r="Z2069" s="2" t="s">
        <v>5910</v>
      </c>
      <c r="AF2069" s="2" t="s">
        <v>11690</v>
      </c>
      <c r="AG2069" s="2" t="s">
        <v>11691</v>
      </c>
    </row>
    <row r="2070" spans="1:73" ht="13.5" customHeight="1">
      <c r="A2070" s="5" t="str">
        <f>HYPERLINK("http://kyu.snu.ac.kr/sdhj/index.jsp?type=hj/GK14610_00IM0001_018a.jpg","1714_수서면_018a")</f>
        <v>1714_수서면_018a</v>
      </c>
      <c r="B2070" s="2">
        <v>1714</v>
      </c>
      <c r="C2070" s="2" t="s">
        <v>10238</v>
      </c>
      <c r="D2070" s="2" t="s">
        <v>10239</v>
      </c>
      <c r="E2070" s="2">
        <v>2069</v>
      </c>
      <c r="F2070" s="2">
        <v>3</v>
      </c>
      <c r="G2070" s="2" t="s">
        <v>9342</v>
      </c>
      <c r="H2070" s="2" t="s">
        <v>9346</v>
      </c>
      <c r="I2070" s="2">
        <v>16</v>
      </c>
      <c r="J2070" s="2" t="s">
        <v>3654</v>
      </c>
      <c r="K2070" s="2" t="s">
        <v>4948</v>
      </c>
      <c r="L2070" s="2">
        <v>1</v>
      </c>
      <c r="M2070" s="2" t="s">
        <v>8983</v>
      </c>
      <c r="N2070" s="2" t="s">
        <v>9245</v>
      </c>
      <c r="T2070" s="2" t="s">
        <v>11692</v>
      </c>
      <c r="U2070" s="2" t="s">
        <v>347</v>
      </c>
      <c r="V2070" s="2" t="s">
        <v>5076</v>
      </c>
      <c r="W2070" s="2" t="s">
        <v>970</v>
      </c>
      <c r="X2070" s="2" t="s">
        <v>5400</v>
      </c>
      <c r="Y2070" s="2" t="s">
        <v>3655</v>
      </c>
      <c r="Z2070" s="2" t="s">
        <v>5909</v>
      </c>
      <c r="AC2070" s="2">
        <v>64</v>
      </c>
      <c r="AD2070" s="2" t="s">
        <v>176</v>
      </c>
      <c r="AE2070" s="2" t="s">
        <v>6873</v>
      </c>
      <c r="AJ2070" s="2" t="s">
        <v>17</v>
      </c>
      <c r="AK2070" s="2" t="s">
        <v>7078</v>
      </c>
      <c r="AL2070" s="2" t="s">
        <v>1417</v>
      </c>
      <c r="AM2070" s="2" t="s">
        <v>7038</v>
      </c>
      <c r="AT2070" s="2" t="s">
        <v>725</v>
      </c>
      <c r="AU2070" s="2" t="s">
        <v>7187</v>
      </c>
      <c r="AV2070" s="2" t="s">
        <v>3605</v>
      </c>
      <c r="AW2070" s="2" t="s">
        <v>7358</v>
      </c>
      <c r="BG2070" s="2" t="s">
        <v>3520</v>
      </c>
      <c r="BH2070" s="2" t="s">
        <v>7787</v>
      </c>
      <c r="BI2070" s="2" t="s">
        <v>3508</v>
      </c>
      <c r="BJ2070" s="2" t="s">
        <v>5716</v>
      </c>
      <c r="BK2070" s="2" t="s">
        <v>3582</v>
      </c>
      <c r="BL2070" s="2" t="s">
        <v>8124</v>
      </c>
      <c r="BM2070" s="2" t="s">
        <v>3532</v>
      </c>
      <c r="BN2070" s="2" t="s">
        <v>8261</v>
      </c>
      <c r="BO2070" s="2" t="s">
        <v>725</v>
      </c>
      <c r="BP2070" s="2" t="s">
        <v>7187</v>
      </c>
      <c r="BQ2070" s="2" t="s">
        <v>3656</v>
      </c>
      <c r="BR2070" s="2" t="s">
        <v>11693</v>
      </c>
      <c r="BS2070" s="2" t="s">
        <v>1032</v>
      </c>
      <c r="BT2070" s="2" t="s">
        <v>7084</v>
      </c>
    </row>
    <row r="2071" spans="1:73" ht="13.5" customHeight="1">
      <c r="A2071" s="5" t="str">
        <f>HYPERLINK("http://kyu.snu.ac.kr/sdhj/index.jsp?type=hj/GK14610_00IM0001_018a.jpg","1714_수서면_018a")</f>
        <v>1714_수서면_018a</v>
      </c>
      <c r="B2071" s="2">
        <v>1714</v>
      </c>
      <c r="C2071" s="2" t="s">
        <v>9564</v>
      </c>
      <c r="D2071" s="2" t="s">
        <v>9565</v>
      </c>
      <c r="E2071" s="2">
        <v>2070</v>
      </c>
      <c r="F2071" s="2">
        <v>3</v>
      </c>
      <c r="G2071" s="2" t="s">
        <v>9342</v>
      </c>
      <c r="H2071" s="2" t="s">
        <v>9346</v>
      </c>
      <c r="I2071" s="2">
        <v>16</v>
      </c>
      <c r="L2071" s="2">
        <v>1</v>
      </c>
      <c r="M2071" s="2" t="s">
        <v>8983</v>
      </c>
      <c r="N2071" s="2" t="s">
        <v>9245</v>
      </c>
      <c r="S2071" s="2" t="s">
        <v>1166</v>
      </c>
      <c r="T2071" s="2" t="s">
        <v>5008</v>
      </c>
      <c r="W2071" s="2" t="s">
        <v>410</v>
      </c>
      <c r="X2071" s="2" t="s">
        <v>5049</v>
      </c>
      <c r="Y2071" s="2" t="s">
        <v>764</v>
      </c>
      <c r="Z2071" s="2" t="s">
        <v>5449</v>
      </c>
      <c r="AF2071" s="2" t="s">
        <v>65</v>
      </c>
      <c r="AG2071" s="2" t="s">
        <v>5367</v>
      </c>
    </row>
    <row r="2072" spans="1:73" ht="13.5" customHeight="1">
      <c r="A2072" s="5" t="str">
        <f>HYPERLINK("http://kyu.snu.ac.kr/sdhj/index.jsp?type=hj/GK14610_00IM0001_018a.jpg","1714_수서면_018a")</f>
        <v>1714_수서면_018a</v>
      </c>
      <c r="B2072" s="2">
        <v>1714</v>
      </c>
      <c r="C2072" s="2" t="s">
        <v>9881</v>
      </c>
      <c r="D2072" s="2" t="s">
        <v>9882</v>
      </c>
      <c r="E2072" s="2">
        <v>2071</v>
      </c>
      <c r="F2072" s="2">
        <v>3</v>
      </c>
      <c r="G2072" s="2" t="s">
        <v>9342</v>
      </c>
      <c r="H2072" s="2" t="s">
        <v>9346</v>
      </c>
      <c r="I2072" s="2">
        <v>16</v>
      </c>
      <c r="L2072" s="2">
        <v>1</v>
      </c>
      <c r="M2072" s="2" t="s">
        <v>8983</v>
      </c>
      <c r="N2072" s="2" t="s">
        <v>9245</v>
      </c>
      <c r="S2072" s="2" t="s">
        <v>962</v>
      </c>
      <c r="T2072" s="2" t="s">
        <v>5022</v>
      </c>
      <c r="Y2072" s="2" t="s">
        <v>3657</v>
      </c>
      <c r="Z2072" s="2" t="s">
        <v>5899</v>
      </c>
      <c r="AG2072" s="2" t="s">
        <v>11694</v>
      </c>
    </row>
    <row r="2073" spans="1:73" ht="13.5" customHeight="1">
      <c r="A2073" s="5" t="str">
        <f>HYPERLINK("http://kyu.snu.ac.kr/sdhj/index.jsp?type=hj/GK14610_00IM0001_018a.jpg","1714_수서면_018a")</f>
        <v>1714_수서면_018a</v>
      </c>
      <c r="B2073" s="2">
        <v>1714</v>
      </c>
      <c r="C2073" s="2" t="s">
        <v>9881</v>
      </c>
      <c r="D2073" s="2" t="s">
        <v>9882</v>
      </c>
      <c r="E2073" s="2">
        <v>2072</v>
      </c>
      <c r="F2073" s="2">
        <v>3</v>
      </c>
      <c r="G2073" s="2" t="s">
        <v>9342</v>
      </c>
      <c r="H2073" s="2" t="s">
        <v>9346</v>
      </c>
      <c r="I2073" s="2">
        <v>16</v>
      </c>
      <c r="L2073" s="2">
        <v>1</v>
      </c>
      <c r="M2073" s="2" t="s">
        <v>8983</v>
      </c>
      <c r="N2073" s="2" t="s">
        <v>9245</v>
      </c>
      <c r="S2073" s="2" t="s">
        <v>964</v>
      </c>
      <c r="T2073" s="2" t="s">
        <v>5037</v>
      </c>
      <c r="W2073" s="2" t="s">
        <v>78</v>
      </c>
      <c r="X2073" s="2" t="s">
        <v>11351</v>
      </c>
      <c r="Y2073" s="2" t="s">
        <v>764</v>
      </c>
      <c r="Z2073" s="2" t="s">
        <v>5449</v>
      </c>
      <c r="AG2073" s="2" t="s">
        <v>11694</v>
      </c>
    </row>
    <row r="2074" spans="1:73" ht="13.5" customHeight="1">
      <c r="A2074" s="5" t="str">
        <f>HYPERLINK("http://kyu.snu.ac.kr/sdhj/index.jsp?type=hj/GK14610_00IM0001_018a.jpg","1714_수서면_018a")</f>
        <v>1714_수서면_018a</v>
      </c>
      <c r="B2074" s="2">
        <v>1714</v>
      </c>
      <c r="C2074" s="2" t="s">
        <v>9881</v>
      </c>
      <c r="D2074" s="2" t="s">
        <v>9882</v>
      </c>
      <c r="E2074" s="2">
        <v>2073</v>
      </c>
      <c r="F2074" s="2">
        <v>3</v>
      </c>
      <c r="G2074" s="2" t="s">
        <v>9342</v>
      </c>
      <c r="H2074" s="2" t="s">
        <v>9346</v>
      </c>
      <c r="I2074" s="2">
        <v>16</v>
      </c>
      <c r="L2074" s="2">
        <v>1</v>
      </c>
      <c r="M2074" s="2" t="s">
        <v>8983</v>
      </c>
      <c r="N2074" s="2" t="s">
        <v>9245</v>
      </c>
      <c r="S2074" s="2" t="s">
        <v>3658</v>
      </c>
      <c r="T2074" s="2" t="s">
        <v>5044</v>
      </c>
      <c r="AF2074" s="2" t="s">
        <v>11695</v>
      </c>
      <c r="AG2074" s="2" t="s">
        <v>11696</v>
      </c>
    </row>
    <row r="2075" spans="1:73" ht="13.5" customHeight="1">
      <c r="A2075" s="5" t="str">
        <f>HYPERLINK("http://kyu.snu.ac.kr/sdhj/index.jsp?type=hj/GK14610_00IM0001_018a.jpg","1714_수서면_018a")</f>
        <v>1714_수서면_018a</v>
      </c>
      <c r="B2075" s="2">
        <v>1714</v>
      </c>
      <c r="C2075" s="2" t="s">
        <v>9881</v>
      </c>
      <c r="D2075" s="2" t="s">
        <v>9882</v>
      </c>
      <c r="E2075" s="2">
        <v>2074</v>
      </c>
      <c r="F2075" s="2">
        <v>3</v>
      </c>
      <c r="G2075" s="2" t="s">
        <v>9342</v>
      </c>
      <c r="H2075" s="2" t="s">
        <v>9346</v>
      </c>
      <c r="I2075" s="2">
        <v>16</v>
      </c>
      <c r="L2075" s="2">
        <v>1</v>
      </c>
      <c r="M2075" s="2" t="s">
        <v>8983</v>
      </c>
      <c r="N2075" s="2" t="s">
        <v>9245</v>
      </c>
      <c r="T2075" s="2" t="s">
        <v>11697</v>
      </c>
      <c r="U2075" s="2" t="s">
        <v>672</v>
      </c>
      <c r="V2075" s="2" t="s">
        <v>5073</v>
      </c>
      <c r="Y2075" s="2" t="s">
        <v>11698</v>
      </c>
      <c r="Z2075" s="2" t="s">
        <v>5897</v>
      </c>
      <c r="AG2075" s="2" t="s">
        <v>11699</v>
      </c>
      <c r="AI2075" s="2" t="s">
        <v>11700</v>
      </c>
    </row>
    <row r="2076" spans="1:73" ht="13.5" customHeight="1">
      <c r="A2076" s="5" t="str">
        <f>HYPERLINK("http://kyu.snu.ac.kr/sdhj/index.jsp?type=hj/GK14610_00IM0001_018a.jpg","1714_수서면_018a")</f>
        <v>1714_수서면_018a</v>
      </c>
      <c r="B2076" s="2">
        <v>1714</v>
      </c>
      <c r="C2076" s="2" t="s">
        <v>9881</v>
      </c>
      <c r="D2076" s="2" t="s">
        <v>9882</v>
      </c>
      <c r="E2076" s="2">
        <v>2075</v>
      </c>
      <c r="F2076" s="2">
        <v>3</v>
      </c>
      <c r="G2076" s="2" t="s">
        <v>9342</v>
      </c>
      <c r="H2076" s="2" t="s">
        <v>9346</v>
      </c>
      <c r="I2076" s="2">
        <v>16</v>
      </c>
      <c r="L2076" s="2">
        <v>1</v>
      </c>
      <c r="M2076" s="2" t="s">
        <v>8983</v>
      </c>
      <c r="N2076" s="2" t="s">
        <v>9245</v>
      </c>
      <c r="T2076" s="2" t="s">
        <v>11697</v>
      </c>
      <c r="U2076" s="2" t="s">
        <v>313</v>
      </c>
      <c r="V2076" s="2" t="s">
        <v>5072</v>
      </c>
      <c r="Y2076" s="2" t="s">
        <v>11701</v>
      </c>
      <c r="Z2076" s="2" t="s">
        <v>5896</v>
      </c>
      <c r="AF2076" s="2" t="s">
        <v>302</v>
      </c>
      <c r="AG2076" s="2" t="s">
        <v>6920</v>
      </c>
      <c r="AH2076" s="2" t="s">
        <v>11702</v>
      </c>
      <c r="AI2076" s="2" t="s">
        <v>11700</v>
      </c>
    </row>
    <row r="2077" spans="1:73" ht="13.5" customHeight="1">
      <c r="A2077" s="5" t="str">
        <f>HYPERLINK("http://kyu.snu.ac.kr/sdhj/index.jsp?type=hj/GK14610_00IM0001_018a.jpg","1714_수서면_018a")</f>
        <v>1714_수서면_018a</v>
      </c>
      <c r="B2077" s="2">
        <v>1714</v>
      </c>
      <c r="C2077" s="2" t="s">
        <v>9881</v>
      </c>
      <c r="D2077" s="2" t="s">
        <v>9882</v>
      </c>
      <c r="E2077" s="2">
        <v>2076</v>
      </c>
      <c r="F2077" s="2">
        <v>3</v>
      </c>
      <c r="G2077" s="2" t="s">
        <v>9342</v>
      </c>
      <c r="H2077" s="2" t="s">
        <v>9346</v>
      </c>
      <c r="I2077" s="2">
        <v>16</v>
      </c>
      <c r="L2077" s="2">
        <v>2</v>
      </c>
      <c r="M2077" s="2" t="s">
        <v>8984</v>
      </c>
      <c r="N2077" s="2" t="s">
        <v>9246</v>
      </c>
      <c r="T2077" s="2" t="s">
        <v>9791</v>
      </c>
      <c r="U2077" s="2" t="s">
        <v>347</v>
      </c>
      <c r="V2077" s="2" t="s">
        <v>5076</v>
      </c>
      <c r="W2077" s="2" t="s">
        <v>970</v>
      </c>
      <c r="X2077" s="2" t="s">
        <v>5400</v>
      </c>
      <c r="Y2077" s="2" t="s">
        <v>3659</v>
      </c>
      <c r="Z2077" s="2" t="s">
        <v>5908</v>
      </c>
      <c r="AC2077" s="2">
        <v>49</v>
      </c>
      <c r="AD2077" s="2" t="s">
        <v>378</v>
      </c>
      <c r="AE2077" s="2" t="s">
        <v>6866</v>
      </c>
      <c r="AJ2077" s="2" t="s">
        <v>17</v>
      </c>
      <c r="AK2077" s="2" t="s">
        <v>7078</v>
      </c>
      <c r="AL2077" s="2" t="s">
        <v>1417</v>
      </c>
      <c r="AM2077" s="2" t="s">
        <v>7038</v>
      </c>
      <c r="AT2077" s="2" t="s">
        <v>347</v>
      </c>
      <c r="AU2077" s="2" t="s">
        <v>5076</v>
      </c>
      <c r="AV2077" s="2" t="s">
        <v>3599</v>
      </c>
      <c r="AW2077" s="2" t="s">
        <v>6844</v>
      </c>
      <c r="BG2077" s="2" t="s">
        <v>725</v>
      </c>
      <c r="BH2077" s="2" t="s">
        <v>7187</v>
      </c>
      <c r="BI2077" s="2" t="s">
        <v>3600</v>
      </c>
      <c r="BJ2077" s="2" t="s">
        <v>7364</v>
      </c>
      <c r="BK2077" s="2" t="s">
        <v>725</v>
      </c>
      <c r="BL2077" s="2" t="s">
        <v>7187</v>
      </c>
      <c r="BM2077" s="2" t="s">
        <v>3648</v>
      </c>
      <c r="BN2077" s="2" t="s">
        <v>7898</v>
      </c>
      <c r="BO2077" s="2" t="s">
        <v>725</v>
      </c>
      <c r="BP2077" s="2" t="s">
        <v>7187</v>
      </c>
      <c r="BQ2077" s="2" t="s">
        <v>3660</v>
      </c>
      <c r="BR2077" s="2" t="s">
        <v>8587</v>
      </c>
      <c r="BS2077" s="2" t="s">
        <v>79</v>
      </c>
      <c r="BT2077" s="2" t="s">
        <v>10057</v>
      </c>
      <c r="BU2077" s="2" t="s">
        <v>3661</v>
      </c>
    </row>
    <row r="2078" spans="1:73" ht="13.5" customHeight="1">
      <c r="A2078" s="5" t="str">
        <f>HYPERLINK("http://kyu.snu.ac.kr/sdhj/index.jsp?type=hj/GK14610_00IM0001_018a.jpg","1714_수서면_018a")</f>
        <v>1714_수서면_018a</v>
      </c>
      <c r="B2078" s="2">
        <v>1714</v>
      </c>
      <c r="C2078" s="2" t="s">
        <v>9994</v>
      </c>
      <c r="D2078" s="2" t="s">
        <v>9995</v>
      </c>
      <c r="E2078" s="2">
        <v>2077</v>
      </c>
      <c r="F2078" s="2">
        <v>3</v>
      </c>
      <c r="G2078" s="2" t="s">
        <v>9342</v>
      </c>
      <c r="H2078" s="2" t="s">
        <v>9346</v>
      </c>
      <c r="I2078" s="2">
        <v>16</v>
      </c>
      <c r="L2078" s="2">
        <v>2</v>
      </c>
      <c r="M2078" s="2" t="s">
        <v>8984</v>
      </c>
      <c r="N2078" s="2" t="s">
        <v>9246</v>
      </c>
      <c r="S2078" s="2" t="s">
        <v>77</v>
      </c>
      <c r="T2078" s="2" t="s">
        <v>5010</v>
      </c>
      <c r="W2078" s="2" t="s">
        <v>143</v>
      </c>
      <c r="X2078" s="2" t="s">
        <v>5376</v>
      </c>
      <c r="Y2078" s="2" t="s">
        <v>764</v>
      </c>
      <c r="Z2078" s="2" t="s">
        <v>5449</v>
      </c>
      <c r="AC2078" s="2">
        <v>48</v>
      </c>
      <c r="AD2078" s="2" t="s">
        <v>381</v>
      </c>
      <c r="AE2078" s="2" t="s">
        <v>6906</v>
      </c>
      <c r="AJ2078" s="2" t="s">
        <v>765</v>
      </c>
      <c r="AK2078" s="2" t="s">
        <v>7079</v>
      </c>
      <c r="AL2078" s="2" t="s">
        <v>72</v>
      </c>
      <c r="AM2078" s="2" t="s">
        <v>7023</v>
      </c>
      <c r="AT2078" s="2" t="s">
        <v>725</v>
      </c>
      <c r="AU2078" s="2" t="s">
        <v>7187</v>
      </c>
      <c r="AV2078" s="2" t="s">
        <v>3662</v>
      </c>
      <c r="AW2078" s="2" t="s">
        <v>5454</v>
      </c>
      <c r="BG2078" s="2" t="s">
        <v>725</v>
      </c>
      <c r="BH2078" s="2" t="s">
        <v>7187</v>
      </c>
      <c r="BI2078" s="2" t="s">
        <v>3285</v>
      </c>
      <c r="BJ2078" s="2" t="s">
        <v>7398</v>
      </c>
      <c r="BK2078" s="2" t="s">
        <v>2019</v>
      </c>
      <c r="BL2078" s="2" t="s">
        <v>7202</v>
      </c>
      <c r="BM2078" s="2" t="s">
        <v>3663</v>
      </c>
      <c r="BN2078" s="2" t="s">
        <v>8267</v>
      </c>
      <c r="BO2078" s="2" t="s">
        <v>2019</v>
      </c>
      <c r="BP2078" s="2" t="s">
        <v>7202</v>
      </c>
      <c r="BQ2078" s="2" t="s">
        <v>3664</v>
      </c>
      <c r="BR2078" s="2" t="s">
        <v>11703</v>
      </c>
      <c r="BS2078" s="2" t="s">
        <v>79</v>
      </c>
      <c r="BT2078" s="2" t="s">
        <v>11704</v>
      </c>
    </row>
    <row r="2079" spans="1:73" ht="13.5" customHeight="1">
      <c r="A2079" s="5" t="str">
        <f>HYPERLINK("http://kyu.snu.ac.kr/sdhj/index.jsp?type=hj/GK14610_00IM0001_018a.jpg","1714_수서면_018a")</f>
        <v>1714_수서면_018a</v>
      </c>
      <c r="B2079" s="2">
        <v>1714</v>
      </c>
      <c r="C2079" s="2" t="s">
        <v>9808</v>
      </c>
      <c r="D2079" s="2" t="s">
        <v>9809</v>
      </c>
      <c r="E2079" s="2">
        <v>2078</v>
      </c>
      <c r="F2079" s="2">
        <v>3</v>
      </c>
      <c r="G2079" s="2" t="s">
        <v>9342</v>
      </c>
      <c r="H2079" s="2" t="s">
        <v>9346</v>
      </c>
      <c r="I2079" s="2">
        <v>16</v>
      </c>
      <c r="L2079" s="2">
        <v>2</v>
      </c>
      <c r="M2079" s="2" t="s">
        <v>8984</v>
      </c>
      <c r="N2079" s="2" t="s">
        <v>9246</v>
      </c>
      <c r="S2079" s="2" t="s">
        <v>117</v>
      </c>
      <c r="T2079" s="2" t="s">
        <v>5009</v>
      </c>
      <c r="AC2079" s="2">
        <v>11</v>
      </c>
      <c r="AD2079" s="2" t="s">
        <v>208</v>
      </c>
      <c r="AE2079" s="2" t="s">
        <v>6902</v>
      </c>
    </row>
    <row r="2080" spans="1:73" ht="13.5" customHeight="1">
      <c r="A2080" s="5" t="str">
        <f>HYPERLINK("http://kyu.snu.ac.kr/sdhj/index.jsp?type=hj/GK14610_00IM0001_018a.jpg","1714_수서면_018a")</f>
        <v>1714_수서면_018a</v>
      </c>
      <c r="B2080" s="2">
        <v>1714</v>
      </c>
      <c r="C2080" s="2" t="s">
        <v>9799</v>
      </c>
      <c r="D2080" s="2" t="s">
        <v>9800</v>
      </c>
      <c r="E2080" s="2">
        <v>2079</v>
      </c>
      <c r="F2080" s="2">
        <v>3</v>
      </c>
      <c r="G2080" s="2" t="s">
        <v>9342</v>
      </c>
      <c r="H2080" s="2" t="s">
        <v>9346</v>
      </c>
      <c r="I2080" s="2">
        <v>16</v>
      </c>
      <c r="L2080" s="2">
        <v>2</v>
      </c>
      <c r="M2080" s="2" t="s">
        <v>8984</v>
      </c>
      <c r="N2080" s="2" t="s">
        <v>9246</v>
      </c>
      <c r="S2080" s="2" t="s">
        <v>67</v>
      </c>
      <c r="T2080" s="2" t="s">
        <v>5020</v>
      </c>
      <c r="AC2080" s="2">
        <v>7</v>
      </c>
      <c r="AD2080" s="2" t="s">
        <v>401</v>
      </c>
      <c r="AE2080" s="2" t="s">
        <v>6863</v>
      </c>
      <c r="BF2080" s="2" t="s">
        <v>56</v>
      </c>
    </row>
    <row r="2081" spans="1:72" ht="13.5" customHeight="1">
      <c r="A2081" s="5" t="str">
        <f>HYPERLINK("http://kyu.snu.ac.kr/sdhj/index.jsp?type=hj/GK14610_00IM0001_018a.jpg","1714_수서면_018a")</f>
        <v>1714_수서면_018a</v>
      </c>
      <c r="B2081" s="2">
        <v>1714</v>
      </c>
      <c r="C2081" s="2" t="s">
        <v>9799</v>
      </c>
      <c r="D2081" s="2" t="s">
        <v>9800</v>
      </c>
      <c r="E2081" s="2">
        <v>2080</v>
      </c>
      <c r="F2081" s="2">
        <v>3</v>
      </c>
      <c r="G2081" s="2" t="s">
        <v>9342</v>
      </c>
      <c r="H2081" s="2" t="s">
        <v>9346</v>
      </c>
      <c r="I2081" s="2">
        <v>16</v>
      </c>
      <c r="L2081" s="2">
        <v>2</v>
      </c>
      <c r="M2081" s="2" t="s">
        <v>8984</v>
      </c>
      <c r="N2081" s="2" t="s">
        <v>9246</v>
      </c>
      <c r="S2081" s="2" t="s">
        <v>52</v>
      </c>
      <c r="T2081" s="2" t="s">
        <v>5014</v>
      </c>
      <c r="Y2081" s="2" t="s">
        <v>3665</v>
      </c>
      <c r="Z2081" s="2" t="s">
        <v>5907</v>
      </c>
      <c r="AC2081" s="2">
        <v>5</v>
      </c>
      <c r="AD2081" s="2" t="s">
        <v>386</v>
      </c>
      <c r="AE2081" s="2" t="s">
        <v>6875</v>
      </c>
      <c r="AF2081" s="2" t="s">
        <v>63</v>
      </c>
      <c r="AG2081" s="2" t="s">
        <v>6918</v>
      </c>
      <c r="BF2081" s="2" t="s">
        <v>56</v>
      </c>
    </row>
    <row r="2082" spans="1:72" ht="13.5" customHeight="1">
      <c r="A2082" s="5" t="str">
        <f>HYPERLINK("http://kyu.snu.ac.kr/sdhj/index.jsp?type=hj/GK14610_00IM0001_018a.jpg","1714_수서면_018a")</f>
        <v>1714_수서면_018a</v>
      </c>
      <c r="B2082" s="2">
        <v>1714</v>
      </c>
      <c r="C2082" s="2" t="s">
        <v>9799</v>
      </c>
      <c r="D2082" s="2" t="s">
        <v>9800</v>
      </c>
      <c r="E2082" s="2">
        <v>2081</v>
      </c>
      <c r="F2082" s="2">
        <v>3</v>
      </c>
      <c r="G2082" s="2" t="s">
        <v>9342</v>
      </c>
      <c r="H2082" s="2" t="s">
        <v>9346</v>
      </c>
      <c r="I2082" s="2">
        <v>16</v>
      </c>
      <c r="L2082" s="2">
        <v>2</v>
      </c>
      <c r="M2082" s="2" t="s">
        <v>8984</v>
      </c>
      <c r="N2082" s="2" t="s">
        <v>9246</v>
      </c>
      <c r="T2082" s="2" t="s">
        <v>11705</v>
      </c>
      <c r="U2082" s="2" t="s">
        <v>313</v>
      </c>
      <c r="V2082" s="2" t="s">
        <v>5072</v>
      </c>
      <c r="Y2082" s="2" t="s">
        <v>3666</v>
      </c>
      <c r="Z2082" s="2" t="s">
        <v>5906</v>
      </c>
      <c r="AC2082" s="2">
        <v>25</v>
      </c>
      <c r="AD2082" s="2" t="s">
        <v>248</v>
      </c>
      <c r="AE2082" s="2" t="s">
        <v>6886</v>
      </c>
      <c r="AF2082" s="2" t="s">
        <v>3667</v>
      </c>
      <c r="AG2082" s="2" t="s">
        <v>6946</v>
      </c>
      <c r="AH2082" s="2" t="s">
        <v>11706</v>
      </c>
      <c r="AI2082" s="2" t="s">
        <v>11707</v>
      </c>
      <c r="AV2082" s="2" t="s">
        <v>11708</v>
      </c>
      <c r="AW2082" s="2" t="s">
        <v>11709</v>
      </c>
      <c r="BB2082" s="2" t="s">
        <v>313</v>
      </c>
      <c r="BC2082" s="2" t="s">
        <v>5072</v>
      </c>
      <c r="BD2082" s="2" t="s">
        <v>3668</v>
      </c>
      <c r="BE2082" s="2" t="s">
        <v>5883</v>
      </c>
      <c r="BF2082" s="2" t="s">
        <v>11710</v>
      </c>
    </row>
    <row r="2083" spans="1:72" ht="13.5" customHeight="1">
      <c r="A2083" s="5" t="str">
        <f>HYPERLINK("http://kyu.snu.ac.kr/sdhj/index.jsp?type=hj/GK14610_00IM0001_018a.jpg","1714_수서면_018a")</f>
        <v>1714_수서면_018a</v>
      </c>
      <c r="B2083" s="2">
        <v>1714</v>
      </c>
      <c r="C2083" s="2" t="s">
        <v>9799</v>
      </c>
      <c r="D2083" s="2" t="s">
        <v>9800</v>
      </c>
      <c r="E2083" s="2">
        <v>2082</v>
      </c>
      <c r="F2083" s="2">
        <v>3</v>
      </c>
      <c r="G2083" s="2" t="s">
        <v>9342</v>
      </c>
      <c r="H2083" s="2" t="s">
        <v>9346</v>
      </c>
      <c r="I2083" s="2">
        <v>16</v>
      </c>
      <c r="L2083" s="2">
        <v>3</v>
      </c>
      <c r="M2083" s="2" t="s">
        <v>8985</v>
      </c>
      <c r="N2083" s="2" t="s">
        <v>9247</v>
      </c>
      <c r="T2083" s="2" t="s">
        <v>9705</v>
      </c>
      <c r="U2083" s="2" t="s">
        <v>347</v>
      </c>
      <c r="V2083" s="2" t="s">
        <v>5076</v>
      </c>
      <c r="W2083" s="2" t="s">
        <v>909</v>
      </c>
      <c r="X2083" s="2" t="s">
        <v>5397</v>
      </c>
      <c r="Y2083" s="2" t="s">
        <v>3651</v>
      </c>
      <c r="Z2083" s="2" t="s">
        <v>5905</v>
      </c>
      <c r="AC2083" s="2">
        <v>75</v>
      </c>
      <c r="AD2083" s="2" t="s">
        <v>310</v>
      </c>
      <c r="AE2083" s="2" t="s">
        <v>6857</v>
      </c>
      <c r="AJ2083" s="2" t="s">
        <v>17</v>
      </c>
      <c r="AK2083" s="2" t="s">
        <v>7078</v>
      </c>
      <c r="AL2083" s="2" t="s">
        <v>418</v>
      </c>
      <c r="AM2083" s="2" t="s">
        <v>7006</v>
      </c>
      <c r="AT2083" s="2" t="s">
        <v>725</v>
      </c>
      <c r="AU2083" s="2" t="s">
        <v>7187</v>
      </c>
      <c r="AV2083" s="2" t="s">
        <v>3628</v>
      </c>
      <c r="AW2083" s="2" t="s">
        <v>7361</v>
      </c>
      <c r="BG2083" s="2" t="s">
        <v>725</v>
      </c>
      <c r="BH2083" s="2" t="s">
        <v>7187</v>
      </c>
      <c r="BI2083" s="2" t="s">
        <v>3629</v>
      </c>
      <c r="BJ2083" s="2" t="s">
        <v>7905</v>
      </c>
      <c r="BK2083" s="2" t="s">
        <v>3630</v>
      </c>
      <c r="BL2083" s="2" t="s">
        <v>8128</v>
      </c>
      <c r="BM2083" s="2" t="s">
        <v>3631</v>
      </c>
      <c r="BN2083" s="2" t="s">
        <v>8266</v>
      </c>
      <c r="BO2083" s="2" t="s">
        <v>725</v>
      </c>
      <c r="BP2083" s="2" t="s">
        <v>7187</v>
      </c>
      <c r="BQ2083" s="2" t="s">
        <v>3632</v>
      </c>
      <c r="BR2083" s="2" t="s">
        <v>11661</v>
      </c>
      <c r="BS2083" s="2" t="s">
        <v>72</v>
      </c>
      <c r="BT2083" s="2" t="s">
        <v>7023</v>
      </c>
    </row>
    <row r="2084" spans="1:72" ht="13.5" customHeight="1">
      <c r="A2084" s="5" t="str">
        <f>HYPERLINK("http://kyu.snu.ac.kr/sdhj/index.jsp?type=hj/GK14610_00IM0001_018a.jpg","1714_수서면_018a")</f>
        <v>1714_수서면_018a</v>
      </c>
      <c r="B2084" s="2">
        <v>1714</v>
      </c>
      <c r="C2084" s="2" t="s">
        <v>11662</v>
      </c>
      <c r="D2084" s="2" t="s">
        <v>11663</v>
      </c>
      <c r="E2084" s="2">
        <v>2083</v>
      </c>
      <c r="F2084" s="2">
        <v>3</v>
      </c>
      <c r="G2084" s="2" t="s">
        <v>9342</v>
      </c>
      <c r="H2084" s="2" t="s">
        <v>9346</v>
      </c>
      <c r="I2084" s="2">
        <v>16</v>
      </c>
      <c r="L2084" s="2">
        <v>3</v>
      </c>
      <c r="M2084" s="2" t="s">
        <v>8985</v>
      </c>
      <c r="N2084" s="2" t="s">
        <v>9247</v>
      </c>
      <c r="S2084" s="2" t="s">
        <v>77</v>
      </c>
      <c r="T2084" s="2" t="s">
        <v>5010</v>
      </c>
      <c r="W2084" s="2" t="s">
        <v>78</v>
      </c>
      <c r="X2084" s="2" t="s">
        <v>9706</v>
      </c>
      <c r="Y2084" s="2" t="s">
        <v>764</v>
      </c>
      <c r="Z2084" s="2" t="s">
        <v>5449</v>
      </c>
      <c r="AC2084" s="2">
        <v>74</v>
      </c>
      <c r="AD2084" s="2" t="s">
        <v>466</v>
      </c>
      <c r="AE2084" s="2" t="s">
        <v>6877</v>
      </c>
      <c r="AJ2084" s="2" t="s">
        <v>765</v>
      </c>
      <c r="AK2084" s="2" t="s">
        <v>7079</v>
      </c>
      <c r="AL2084" s="2" t="s">
        <v>79</v>
      </c>
      <c r="AM2084" s="2" t="s">
        <v>9708</v>
      </c>
      <c r="AT2084" s="2" t="s">
        <v>725</v>
      </c>
      <c r="AU2084" s="2" t="s">
        <v>7187</v>
      </c>
      <c r="AV2084" s="2" t="s">
        <v>3669</v>
      </c>
      <c r="AW2084" s="2" t="s">
        <v>7360</v>
      </c>
      <c r="BG2084" s="2" t="s">
        <v>725</v>
      </c>
      <c r="BH2084" s="2" t="s">
        <v>7187</v>
      </c>
      <c r="BI2084" s="2" t="s">
        <v>3670</v>
      </c>
      <c r="BJ2084" s="2" t="s">
        <v>7833</v>
      </c>
      <c r="BK2084" s="2" t="s">
        <v>725</v>
      </c>
      <c r="BL2084" s="2" t="s">
        <v>7187</v>
      </c>
      <c r="BM2084" s="2" t="s">
        <v>3671</v>
      </c>
      <c r="BN2084" s="2" t="s">
        <v>11711</v>
      </c>
      <c r="BO2084" s="2" t="s">
        <v>725</v>
      </c>
      <c r="BP2084" s="2" t="s">
        <v>7187</v>
      </c>
      <c r="BQ2084" s="2" t="s">
        <v>3672</v>
      </c>
      <c r="BR2084" s="2" t="s">
        <v>8586</v>
      </c>
      <c r="BS2084" s="2" t="s">
        <v>1417</v>
      </c>
      <c r="BT2084" s="2" t="s">
        <v>7038</v>
      </c>
    </row>
    <row r="2085" spans="1:72" ht="13.5" customHeight="1">
      <c r="A2085" s="5" t="str">
        <f>HYPERLINK("http://kyu.snu.ac.kr/sdhj/index.jsp?type=hj/GK14610_00IM0001_018a.jpg","1714_수서면_018a")</f>
        <v>1714_수서면_018a</v>
      </c>
      <c r="B2085" s="2">
        <v>1714</v>
      </c>
      <c r="C2085" s="2" t="s">
        <v>9443</v>
      </c>
      <c r="D2085" s="2" t="s">
        <v>9444</v>
      </c>
      <c r="E2085" s="2">
        <v>2084</v>
      </c>
      <c r="F2085" s="2">
        <v>3</v>
      </c>
      <c r="G2085" s="2" t="s">
        <v>9342</v>
      </c>
      <c r="H2085" s="2" t="s">
        <v>9346</v>
      </c>
      <c r="I2085" s="2">
        <v>16</v>
      </c>
      <c r="L2085" s="2">
        <v>3</v>
      </c>
      <c r="M2085" s="2" t="s">
        <v>8985</v>
      </c>
      <c r="N2085" s="2" t="s">
        <v>9247</v>
      </c>
      <c r="T2085" s="2" t="s">
        <v>10949</v>
      </c>
      <c r="U2085" s="2" t="s">
        <v>313</v>
      </c>
      <c r="V2085" s="2" t="s">
        <v>5072</v>
      </c>
      <c r="Y2085" s="2" t="s">
        <v>3673</v>
      </c>
      <c r="Z2085" s="2" t="s">
        <v>5904</v>
      </c>
      <c r="AC2085" s="2">
        <v>44</v>
      </c>
      <c r="AD2085" s="2" t="s">
        <v>878</v>
      </c>
      <c r="AE2085" s="2" t="s">
        <v>6859</v>
      </c>
      <c r="AF2085" s="2" t="s">
        <v>285</v>
      </c>
      <c r="AG2085" s="2" t="s">
        <v>6927</v>
      </c>
      <c r="BB2085" s="2" t="s">
        <v>313</v>
      </c>
      <c r="BC2085" s="2" t="s">
        <v>5072</v>
      </c>
      <c r="BD2085" s="2" t="s">
        <v>3674</v>
      </c>
      <c r="BE2085" s="2" t="s">
        <v>7680</v>
      </c>
      <c r="BF2085" s="2" t="s">
        <v>10496</v>
      </c>
    </row>
    <row r="2086" spans="1:72" ht="13.5" customHeight="1">
      <c r="A2086" s="5" t="str">
        <f>HYPERLINK("http://kyu.snu.ac.kr/sdhj/index.jsp?type=hj/GK14610_00IM0001_018a.jpg","1714_수서면_018a")</f>
        <v>1714_수서면_018a</v>
      </c>
      <c r="B2086" s="2">
        <v>1714</v>
      </c>
      <c r="C2086" s="2" t="s">
        <v>9511</v>
      </c>
      <c r="D2086" s="2" t="s">
        <v>9512</v>
      </c>
      <c r="E2086" s="2">
        <v>2085</v>
      </c>
      <c r="F2086" s="2">
        <v>3</v>
      </c>
      <c r="G2086" s="2" t="s">
        <v>9342</v>
      </c>
      <c r="H2086" s="2" t="s">
        <v>9346</v>
      </c>
      <c r="I2086" s="2">
        <v>16</v>
      </c>
      <c r="L2086" s="2">
        <v>3</v>
      </c>
      <c r="M2086" s="2" t="s">
        <v>8985</v>
      </c>
      <c r="N2086" s="2" t="s">
        <v>9247</v>
      </c>
      <c r="T2086" s="2" t="s">
        <v>10949</v>
      </c>
      <c r="Y2086" s="2" t="s">
        <v>2272</v>
      </c>
      <c r="Z2086" s="2" t="s">
        <v>10770</v>
      </c>
      <c r="AF2086" s="2" t="s">
        <v>48</v>
      </c>
      <c r="AG2086" s="2" t="s">
        <v>6919</v>
      </c>
      <c r="AH2086" s="2" t="s">
        <v>11712</v>
      </c>
      <c r="AI2086" s="2" t="s">
        <v>11713</v>
      </c>
      <c r="BB2086" s="2" t="s">
        <v>845</v>
      </c>
      <c r="BC2086" s="2" t="s">
        <v>5268</v>
      </c>
      <c r="BF2086" s="2" t="s">
        <v>11714</v>
      </c>
    </row>
    <row r="2087" spans="1:72" ht="13.5" customHeight="1">
      <c r="A2087" s="5" t="str">
        <f>HYPERLINK("http://kyu.snu.ac.kr/sdhj/index.jsp?type=hj/GK14610_00IM0001_018a.jpg","1714_수서면_018a")</f>
        <v>1714_수서면_018a</v>
      </c>
      <c r="B2087" s="2">
        <v>1714</v>
      </c>
      <c r="C2087" s="2" t="s">
        <v>10026</v>
      </c>
      <c r="D2087" s="2" t="s">
        <v>10027</v>
      </c>
      <c r="E2087" s="2">
        <v>2086</v>
      </c>
      <c r="F2087" s="2">
        <v>3</v>
      </c>
      <c r="G2087" s="2" t="s">
        <v>9342</v>
      </c>
      <c r="H2087" s="2" t="s">
        <v>9346</v>
      </c>
      <c r="I2087" s="2">
        <v>16</v>
      </c>
      <c r="L2087" s="2">
        <v>3</v>
      </c>
      <c r="M2087" s="2" t="s">
        <v>8985</v>
      </c>
      <c r="N2087" s="2" t="s">
        <v>9247</v>
      </c>
      <c r="T2087" s="2" t="s">
        <v>10949</v>
      </c>
      <c r="U2087" s="2" t="s">
        <v>313</v>
      </c>
      <c r="V2087" s="2" t="s">
        <v>5072</v>
      </c>
      <c r="Y2087" s="2" t="s">
        <v>1596</v>
      </c>
      <c r="Z2087" s="2" t="s">
        <v>5903</v>
      </c>
      <c r="AF2087" s="2" t="s">
        <v>48</v>
      </c>
      <c r="AG2087" s="2" t="s">
        <v>6919</v>
      </c>
      <c r="AH2087" s="2" t="s">
        <v>11715</v>
      </c>
      <c r="AI2087" s="2" t="s">
        <v>11716</v>
      </c>
      <c r="BB2087" s="2" t="s">
        <v>845</v>
      </c>
      <c r="BC2087" s="2" t="s">
        <v>5268</v>
      </c>
      <c r="BF2087" s="2" t="s">
        <v>10955</v>
      </c>
    </row>
    <row r="2088" spans="1:72" ht="13.5" customHeight="1">
      <c r="A2088" s="5" t="str">
        <f>HYPERLINK("http://kyu.snu.ac.kr/sdhj/index.jsp?type=hj/GK14610_00IM0001_018a.jpg","1714_수서면_018a")</f>
        <v>1714_수서면_018a</v>
      </c>
      <c r="B2088" s="2">
        <v>1714</v>
      </c>
      <c r="C2088" s="2" t="s">
        <v>9700</v>
      </c>
      <c r="D2088" s="2" t="s">
        <v>9701</v>
      </c>
      <c r="E2088" s="2">
        <v>2087</v>
      </c>
      <c r="F2088" s="2">
        <v>3</v>
      </c>
      <c r="G2088" s="2" t="s">
        <v>9342</v>
      </c>
      <c r="H2088" s="2" t="s">
        <v>9346</v>
      </c>
      <c r="I2088" s="2">
        <v>16</v>
      </c>
      <c r="L2088" s="2">
        <v>3</v>
      </c>
      <c r="M2088" s="2" t="s">
        <v>8985</v>
      </c>
      <c r="N2088" s="2" t="s">
        <v>9247</v>
      </c>
      <c r="T2088" s="2" t="s">
        <v>10949</v>
      </c>
      <c r="U2088" s="2" t="s">
        <v>313</v>
      </c>
      <c r="V2088" s="2" t="s">
        <v>5072</v>
      </c>
      <c r="Y2088" s="2" t="s">
        <v>3639</v>
      </c>
      <c r="Z2088" s="2" t="s">
        <v>5901</v>
      </c>
      <c r="AG2088" s="2" t="s">
        <v>11717</v>
      </c>
    </row>
    <row r="2089" spans="1:72" ht="13.5" customHeight="1">
      <c r="A2089" s="5" t="str">
        <f>HYPERLINK("http://kyu.snu.ac.kr/sdhj/index.jsp?type=hj/GK14610_00IM0001_018a.jpg","1714_수서면_018a")</f>
        <v>1714_수서면_018a</v>
      </c>
      <c r="B2089" s="2">
        <v>1714</v>
      </c>
      <c r="C2089" s="2" t="s">
        <v>9700</v>
      </c>
      <c r="D2089" s="2" t="s">
        <v>9701</v>
      </c>
      <c r="E2089" s="2">
        <v>2088</v>
      </c>
      <c r="F2089" s="2">
        <v>3</v>
      </c>
      <c r="G2089" s="2" t="s">
        <v>9342</v>
      </c>
      <c r="H2089" s="2" t="s">
        <v>9346</v>
      </c>
      <c r="I2089" s="2">
        <v>16</v>
      </c>
      <c r="L2089" s="2">
        <v>3</v>
      </c>
      <c r="M2089" s="2" t="s">
        <v>8985</v>
      </c>
      <c r="N2089" s="2" t="s">
        <v>9247</v>
      </c>
      <c r="T2089" s="2" t="s">
        <v>10949</v>
      </c>
      <c r="U2089" s="2" t="s">
        <v>672</v>
      </c>
      <c r="V2089" s="2" t="s">
        <v>5073</v>
      </c>
      <c r="Y2089" s="2" t="s">
        <v>1994</v>
      </c>
      <c r="Z2089" s="2" t="s">
        <v>5572</v>
      </c>
      <c r="AF2089" s="2" t="s">
        <v>11718</v>
      </c>
      <c r="AG2089" s="2" t="s">
        <v>11719</v>
      </c>
    </row>
    <row r="2090" spans="1:72" ht="13.5" customHeight="1">
      <c r="A2090" s="5" t="str">
        <f>HYPERLINK("http://kyu.snu.ac.kr/sdhj/index.jsp?type=hj/GK14610_00IM0001_018a.jpg","1714_수서면_018a")</f>
        <v>1714_수서면_018a</v>
      </c>
      <c r="B2090" s="2">
        <v>1714</v>
      </c>
      <c r="C2090" s="2" t="s">
        <v>9700</v>
      </c>
      <c r="D2090" s="2" t="s">
        <v>9701</v>
      </c>
      <c r="E2090" s="2">
        <v>2089</v>
      </c>
      <c r="F2090" s="2">
        <v>3</v>
      </c>
      <c r="G2090" s="2" t="s">
        <v>9342</v>
      </c>
      <c r="H2090" s="2" t="s">
        <v>9346</v>
      </c>
      <c r="I2090" s="2">
        <v>16</v>
      </c>
      <c r="L2090" s="2">
        <v>4</v>
      </c>
      <c r="M2090" s="2" t="s">
        <v>8986</v>
      </c>
      <c r="N2090" s="2" t="s">
        <v>9248</v>
      </c>
      <c r="O2090" s="2" t="s">
        <v>6</v>
      </c>
      <c r="P2090" s="2" t="s">
        <v>4999</v>
      </c>
      <c r="T2090" s="2" t="s">
        <v>11720</v>
      </c>
      <c r="U2090" s="2" t="s">
        <v>347</v>
      </c>
      <c r="V2090" s="2" t="s">
        <v>5076</v>
      </c>
      <c r="W2090" s="2" t="s">
        <v>155</v>
      </c>
      <c r="X2090" s="2" t="s">
        <v>5375</v>
      </c>
      <c r="Y2090" s="2" t="s">
        <v>3675</v>
      </c>
      <c r="Z2090" s="2" t="s">
        <v>5900</v>
      </c>
      <c r="AC2090" s="2">
        <v>51</v>
      </c>
      <c r="AD2090" s="2" t="s">
        <v>268</v>
      </c>
      <c r="AE2090" s="2" t="s">
        <v>6227</v>
      </c>
      <c r="AJ2090" s="2" t="s">
        <v>17</v>
      </c>
      <c r="AK2090" s="2" t="s">
        <v>7078</v>
      </c>
      <c r="AL2090" s="2" t="s">
        <v>37</v>
      </c>
      <c r="AM2090" s="2" t="s">
        <v>7010</v>
      </c>
      <c r="AT2090" s="2" t="s">
        <v>725</v>
      </c>
      <c r="AU2090" s="2" t="s">
        <v>7187</v>
      </c>
      <c r="AV2090" s="2" t="s">
        <v>3676</v>
      </c>
      <c r="AW2090" s="2" t="s">
        <v>7359</v>
      </c>
      <c r="BG2090" s="2" t="s">
        <v>725</v>
      </c>
      <c r="BH2090" s="2" t="s">
        <v>7187</v>
      </c>
      <c r="BI2090" s="2" t="s">
        <v>3677</v>
      </c>
      <c r="BJ2090" s="2" t="s">
        <v>7902</v>
      </c>
      <c r="BK2090" s="2" t="s">
        <v>725</v>
      </c>
      <c r="BL2090" s="2" t="s">
        <v>7187</v>
      </c>
      <c r="BM2090" s="2" t="s">
        <v>3573</v>
      </c>
      <c r="BN2090" s="2" t="s">
        <v>7910</v>
      </c>
      <c r="BO2090" s="2" t="s">
        <v>3433</v>
      </c>
      <c r="BP2090" s="2" t="s">
        <v>7203</v>
      </c>
      <c r="BQ2090" s="2" t="s">
        <v>4892</v>
      </c>
      <c r="BR2090" s="2" t="s">
        <v>11721</v>
      </c>
      <c r="BS2090" s="2" t="s">
        <v>72</v>
      </c>
      <c r="BT2090" s="2" t="s">
        <v>7023</v>
      </c>
    </row>
    <row r="2091" spans="1:72" ht="13.5" customHeight="1">
      <c r="A2091" s="5" t="str">
        <f>HYPERLINK("http://kyu.snu.ac.kr/sdhj/index.jsp?type=hj/GK14610_00IM0001_018a.jpg","1714_수서면_018a")</f>
        <v>1714_수서면_018a</v>
      </c>
      <c r="B2091" s="2">
        <v>1714</v>
      </c>
      <c r="C2091" s="2" t="s">
        <v>11722</v>
      </c>
      <c r="D2091" s="2" t="s">
        <v>11723</v>
      </c>
      <c r="E2091" s="2">
        <v>2090</v>
      </c>
      <c r="F2091" s="2">
        <v>3</v>
      </c>
      <c r="G2091" s="2" t="s">
        <v>9342</v>
      </c>
      <c r="H2091" s="2" t="s">
        <v>9346</v>
      </c>
      <c r="I2091" s="2">
        <v>16</v>
      </c>
      <c r="L2091" s="2">
        <v>4</v>
      </c>
      <c r="M2091" s="2" t="s">
        <v>8986</v>
      </c>
      <c r="N2091" s="2" t="s">
        <v>9248</v>
      </c>
      <c r="S2091" s="2" t="s">
        <v>77</v>
      </c>
      <c r="T2091" s="2" t="s">
        <v>5010</v>
      </c>
      <c r="W2091" s="2" t="s">
        <v>909</v>
      </c>
      <c r="X2091" s="2" t="s">
        <v>5397</v>
      </c>
      <c r="Y2091" s="2" t="s">
        <v>764</v>
      </c>
      <c r="Z2091" s="2" t="s">
        <v>5449</v>
      </c>
      <c r="AC2091" s="2">
        <v>30</v>
      </c>
      <c r="AD2091" s="2" t="s">
        <v>412</v>
      </c>
      <c r="AE2091" s="2" t="s">
        <v>6887</v>
      </c>
      <c r="AJ2091" s="2" t="s">
        <v>765</v>
      </c>
      <c r="AK2091" s="2" t="s">
        <v>7079</v>
      </c>
      <c r="AL2091" s="2" t="s">
        <v>418</v>
      </c>
      <c r="AM2091" s="2" t="s">
        <v>7006</v>
      </c>
      <c r="AT2091" s="2" t="s">
        <v>347</v>
      </c>
      <c r="AU2091" s="2" t="s">
        <v>5076</v>
      </c>
      <c r="AV2091" s="2" t="s">
        <v>3678</v>
      </c>
      <c r="AW2091" s="2" t="s">
        <v>5445</v>
      </c>
      <c r="BG2091" s="2" t="s">
        <v>725</v>
      </c>
      <c r="BH2091" s="2" t="s">
        <v>7187</v>
      </c>
      <c r="BI2091" s="2" t="s">
        <v>3679</v>
      </c>
      <c r="BJ2091" s="2" t="s">
        <v>7904</v>
      </c>
      <c r="BK2091" s="2" t="s">
        <v>725</v>
      </c>
      <c r="BL2091" s="2" t="s">
        <v>7187</v>
      </c>
      <c r="BM2091" s="2" t="s">
        <v>3680</v>
      </c>
      <c r="BN2091" s="2" t="s">
        <v>7309</v>
      </c>
      <c r="BO2091" s="2" t="s">
        <v>725</v>
      </c>
      <c r="BP2091" s="2" t="s">
        <v>7187</v>
      </c>
      <c r="BQ2091" s="2" t="s">
        <v>3681</v>
      </c>
      <c r="BR2091" s="2" t="s">
        <v>8585</v>
      </c>
      <c r="BS2091" s="2" t="s">
        <v>72</v>
      </c>
      <c r="BT2091" s="2" t="s">
        <v>7023</v>
      </c>
    </row>
    <row r="2092" spans="1:72" ht="13.5" customHeight="1">
      <c r="A2092" s="5" t="str">
        <f>HYPERLINK("http://kyu.snu.ac.kr/sdhj/index.jsp?type=hj/GK14610_00IM0001_018a.jpg","1714_수서면_018a")</f>
        <v>1714_수서면_018a</v>
      </c>
      <c r="B2092" s="2">
        <v>1714</v>
      </c>
      <c r="C2092" s="2" t="s">
        <v>9594</v>
      </c>
      <c r="D2092" s="2" t="s">
        <v>9595</v>
      </c>
      <c r="E2092" s="2">
        <v>2091</v>
      </c>
      <c r="F2092" s="2">
        <v>3</v>
      </c>
      <c r="G2092" s="2" t="s">
        <v>9342</v>
      </c>
      <c r="H2092" s="2" t="s">
        <v>9346</v>
      </c>
      <c r="I2092" s="2">
        <v>16</v>
      </c>
      <c r="L2092" s="2">
        <v>4</v>
      </c>
      <c r="M2092" s="2" t="s">
        <v>8986</v>
      </c>
      <c r="N2092" s="2" t="s">
        <v>9248</v>
      </c>
      <c r="S2092" s="2" t="s">
        <v>588</v>
      </c>
      <c r="T2092" s="2" t="s">
        <v>11724</v>
      </c>
      <c r="U2092" s="2" t="s">
        <v>347</v>
      </c>
      <c r="V2092" s="2" t="s">
        <v>5076</v>
      </c>
      <c r="Y2092" s="2" t="s">
        <v>3678</v>
      </c>
      <c r="Z2092" s="2" t="s">
        <v>5445</v>
      </c>
      <c r="AC2092" s="2">
        <v>60</v>
      </c>
      <c r="AD2092" s="2" t="s">
        <v>199</v>
      </c>
      <c r="AE2092" s="2" t="s">
        <v>6905</v>
      </c>
    </row>
    <row r="2093" spans="1:72" ht="13.5" customHeight="1">
      <c r="A2093" s="5" t="str">
        <f>HYPERLINK("http://kyu.snu.ac.kr/sdhj/index.jsp?type=hj/GK14610_00IM0001_018a.jpg","1714_수서면_018a")</f>
        <v>1714_수서면_018a</v>
      </c>
      <c r="B2093" s="2">
        <v>1714</v>
      </c>
      <c r="C2093" s="2" t="s">
        <v>11722</v>
      </c>
      <c r="D2093" s="2" t="s">
        <v>11723</v>
      </c>
      <c r="E2093" s="2">
        <v>2092</v>
      </c>
      <c r="F2093" s="2">
        <v>3</v>
      </c>
      <c r="G2093" s="2" t="s">
        <v>9342</v>
      </c>
      <c r="H2093" s="2" t="s">
        <v>9346</v>
      </c>
      <c r="I2093" s="2">
        <v>16</v>
      </c>
      <c r="L2093" s="2">
        <v>5</v>
      </c>
      <c r="M2093" s="2" t="s">
        <v>8987</v>
      </c>
      <c r="N2093" s="2" t="s">
        <v>9249</v>
      </c>
      <c r="T2093" s="2" t="s">
        <v>11725</v>
      </c>
      <c r="U2093" s="2" t="s">
        <v>347</v>
      </c>
      <c r="V2093" s="2" t="s">
        <v>5076</v>
      </c>
      <c r="W2093" s="2" t="s">
        <v>970</v>
      </c>
      <c r="X2093" s="2" t="s">
        <v>5400</v>
      </c>
      <c r="Y2093" s="2" t="s">
        <v>3657</v>
      </c>
      <c r="Z2093" s="2" t="s">
        <v>5899</v>
      </c>
      <c r="AC2093" s="2">
        <v>51</v>
      </c>
      <c r="AD2093" s="2" t="s">
        <v>268</v>
      </c>
      <c r="AE2093" s="2" t="s">
        <v>6227</v>
      </c>
      <c r="AJ2093" s="2" t="s">
        <v>17</v>
      </c>
      <c r="AK2093" s="2" t="s">
        <v>7078</v>
      </c>
      <c r="AL2093" s="2" t="s">
        <v>1417</v>
      </c>
      <c r="AM2093" s="2" t="s">
        <v>7038</v>
      </c>
      <c r="AT2093" s="2" t="s">
        <v>725</v>
      </c>
      <c r="AU2093" s="2" t="s">
        <v>7187</v>
      </c>
      <c r="AV2093" s="2" t="s">
        <v>3605</v>
      </c>
      <c r="AW2093" s="2" t="s">
        <v>7358</v>
      </c>
      <c r="BG2093" s="2" t="s">
        <v>3520</v>
      </c>
      <c r="BH2093" s="2" t="s">
        <v>7787</v>
      </c>
      <c r="BI2093" s="2" t="s">
        <v>3508</v>
      </c>
      <c r="BJ2093" s="2" t="s">
        <v>5716</v>
      </c>
      <c r="BK2093" s="2" t="s">
        <v>3582</v>
      </c>
      <c r="BL2093" s="2" t="s">
        <v>8124</v>
      </c>
      <c r="BM2093" s="2" t="s">
        <v>3532</v>
      </c>
      <c r="BN2093" s="2" t="s">
        <v>8261</v>
      </c>
      <c r="BO2093" s="2" t="s">
        <v>725</v>
      </c>
      <c r="BP2093" s="2" t="s">
        <v>7187</v>
      </c>
      <c r="BQ2093" s="2" t="s">
        <v>3656</v>
      </c>
      <c r="BR2093" s="2" t="s">
        <v>11693</v>
      </c>
      <c r="BS2093" s="2" t="s">
        <v>1032</v>
      </c>
      <c r="BT2093" s="2" t="s">
        <v>7084</v>
      </c>
    </row>
    <row r="2094" spans="1:72" ht="13.5" customHeight="1">
      <c r="A2094" s="5" t="str">
        <f>HYPERLINK("http://kyu.snu.ac.kr/sdhj/index.jsp?type=hj/GK14610_00IM0001_018a.jpg","1714_수서면_018a")</f>
        <v>1714_수서면_018a</v>
      </c>
      <c r="B2094" s="2">
        <v>1714</v>
      </c>
      <c r="C2094" s="2" t="s">
        <v>9564</v>
      </c>
      <c r="D2094" s="2" t="s">
        <v>9565</v>
      </c>
      <c r="E2094" s="2">
        <v>2093</v>
      </c>
      <c r="F2094" s="2">
        <v>3</v>
      </c>
      <c r="G2094" s="2" t="s">
        <v>9342</v>
      </c>
      <c r="H2094" s="2" t="s">
        <v>9346</v>
      </c>
      <c r="I2094" s="2">
        <v>16</v>
      </c>
      <c r="L2094" s="2">
        <v>5</v>
      </c>
      <c r="M2094" s="2" t="s">
        <v>8987</v>
      </c>
      <c r="N2094" s="2" t="s">
        <v>9249</v>
      </c>
      <c r="S2094" s="2" t="s">
        <v>77</v>
      </c>
      <c r="T2094" s="2" t="s">
        <v>5010</v>
      </c>
      <c r="W2094" s="2" t="s">
        <v>78</v>
      </c>
      <c r="X2094" s="2" t="s">
        <v>11726</v>
      </c>
      <c r="Y2094" s="2" t="s">
        <v>764</v>
      </c>
      <c r="Z2094" s="2" t="s">
        <v>5449</v>
      </c>
      <c r="AC2094" s="2">
        <v>43</v>
      </c>
      <c r="AD2094" s="2" t="s">
        <v>404</v>
      </c>
      <c r="AE2094" s="2" t="s">
        <v>6900</v>
      </c>
      <c r="AJ2094" s="2" t="s">
        <v>765</v>
      </c>
      <c r="AK2094" s="2" t="s">
        <v>7079</v>
      </c>
      <c r="AL2094" s="2" t="s">
        <v>72</v>
      </c>
      <c r="AM2094" s="2" t="s">
        <v>7023</v>
      </c>
      <c r="AT2094" s="2" t="s">
        <v>725</v>
      </c>
      <c r="AU2094" s="2" t="s">
        <v>7187</v>
      </c>
      <c r="AV2094" s="2" t="s">
        <v>3682</v>
      </c>
      <c r="AW2094" s="2" t="s">
        <v>7357</v>
      </c>
      <c r="BG2094" s="2" t="s">
        <v>725</v>
      </c>
      <c r="BH2094" s="2" t="s">
        <v>7187</v>
      </c>
      <c r="BI2094" s="2" t="s">
        <v>3683</v>
      </c>
      <c r="BJ2094" s="2" t="s">
        <v>7903</v>
      </c>
      <c r="BK2094" s="2" t="s">
        <v>3684</v>
      </c>
      <c r="BL2094" s="2" t="s">
        <v>8127</v>
      </c>
      <c r="BM2094" s="2" t="s">
        <v>3685</v>
      </c>
      <c r="BN2094" s="2" t="s">
        <v>8265</v>
      </c>
      <c r="BO2094" s="2" t="s">
        <v>725</v>
      </c>
      <c r="BP2094" s="2" t="s">
        <v>7187</v>
      </c>
      <c r="BQ2094" s="2" t="s">
        <v>3686</v>
      </c>
      <c r="BR2094" s="2" t="s">
        <v>11727</v>
      </c>
      <c r="BS2094" s="2" t="s">
        <v>3246</v>
      </c>
      <c r="BT2094" s="2" t="s">
        <v>8806</v>
      </c>
    </row>
    <row r="2095" spans="1:72" ht="13.5" customHeight="1">
      <c r="A2095" s="5" t="str">
        <f>HYPERLINK("http://kyu.snu.ac.kr/sdhj/index.jsp?type=hj/GK14610_00IM0001_018a.jpg","1714_수서면_018a")</f>
        <v>1714_수서면_018a</v>
      </c>
      <c r="B2095" s="2">
        <v>1714</v>
      </c>
      <c r="C2095" s="2" t="s">
        <v>10435</v>
      </c>
      <c r="D2095" s="2" t="s">
        <v>10436</v>
      </c>
      <c r="E2095" s="2">
        <v>2094</v>
      </c>
      <c r="F2095" s="2">
        <v>3</v>
      </c>
      <c r="G2095" s="2" t="s">
        <v>9342</v>
      </c>
      <c r="H2095" s="2" t="s">
        <v>9346</v>
      </c>
      <c r="I2095" s="2">
        <v>16</v>
      </c>
      <c r="L2095" s="2">
        <v>5</v>
      </c>
      <c r="M2095" s="2" t="s">
        <v>8987</v>
      </c>
      <c r="N2095" s="2" t="s">
        <v>9249</v>
      </c>
      <c r="S2095" s="2" t="s">
        <v>45</v>
      </c>
      <c r="T2095" s="2" t="s">
        <v>5011</v>
      </c>
      <c r="Y2095" s="2" t="s">
        <v>3394</v>
      </c>
      <c r="Z2095" s="2" t="s">
        <v>5898</v>
      </c>
      <c r="AC2095" s="2">
        <v>7</v>
      </c>
      <c r="AD2095" s="2" t="s">
        <v>401</v>
      </c>
      <c r="AE2095" s="2" t="s">
        <v>6863</v>
      </c>
    </row>
    <row r="2096" spans="1:72" ht="13.5" customHeight="1">
      <c r="A2096" s="5" t="str">
        <f>HYPERLINK("http://kyu.snu.ac.kr/sdhj/index.jsp?type=hj/GK14610_00IM0001_018a.jpg","1714_수서면_018a")</f>
        <v>1714_수서면_018a</v>
      </c>
      <c r="B2096" s="2">
        <v>1714</v>
      </c>
      <c r="C2096" s="2" t="s">
        <v>11728</v>
      </c>
      <c r="D2096" s="2" t="s">
        <v>11729</v>
      </c>
      <c r="E2096" s="2">
        <v>2095</v>
      </c>
      <c r="F2096" s="2">
        <v>3</v>
      </c>
      <c r="G2096" s="2" t="s">
        <v>9342</v>
      </c>
      <c r="H2096" s="2" t="s">
        <v>9346</v>
      </c>
      <c r="I2096" s="2">
        <v>16</v>
      </c>
      <c r="L2096" s="2">
        <v>5</v>
      </c>
      <c r="M2096" s="2" t="s">
        <v>8987</v>
      </c>
      <c r="N2096" s="2" t="s">
        <v>9249</v>
      </c>
      <c r="S2096" s="2" t="s">
        <v>67</v>
      </c>
      <c r="T2096" s="2" t="s">
        <v>5020</v>
      </c>
      <c r="AC2096" s="2">
        <v>13</v>
      </c>
      <c r="AD2096" s="2" t="s">
        <v>688</v>
      </c>
      <c r="AE2096" s="2" t="s">
        <v>6893</v>
      </c>
      <c r="BF2096" s="2" t="s">
        <v>56</v>
      </c>
    </row>
    <row r="2097" spans="1:72" ht="13.5" customHeight="1">
      <c r="A2097" s="5" t="str">
        <f>HYPERLINK("http://kyu.snu.ac.kr/sdhj/index.jsp?type=hj/GK14610_00IM0001_018a.jpg","1714_수서면_018a")</f>
        <v>1714_수서면_018a</v>
      </c>
      <c r="B2097" s="2">
        <v>1714</v>
      </c>
      <c r="C2097" s="2" t="s">
        <v>11728</v>
      </c>
      <c r="D2097" s="2" t="s">
        <v>11729</v>
      </c>
      <c r="E2097" s="2">
        <v>2096</v>
      </c>
      <c r="F2097" s="2">
        <v>3</v>
      </c>
      <c r="G2097" s="2" t="s">
        <v>9342</v>
      </c>
      <c r="H2097" s="2" t="s">
        <v>9346</v>
      </c>
      <c r="I2097" s="2">
        <v>16</v>
      </c>
      <c r="L2097" s="2">
        <v>5</v>
      </c>
      <c r="M2097" s="2" t="s">
        <v>8987</v>
      </c>
      <c r="N2097" s="2" t="s">
        <v>9249</v>
      </c>
      <c r="S2097" s="2" t="s">
        <v>67</v>
      </c>
      <c r="T2097" s="2" t="s">
        <v>5020</v>
      </c>
      <c r="AC2097" s="2">
        <v>2</v>
      </c>
      <c r="AD2097" s="2" t="s">
        <v>66</v>
      </c>
      <c r="AE2097" s="2" t="s">
        <v>6881</v>
      </c>
      <c r="BF2097" s="2" t="s">
        <v>56</v>
      </c>
    </row>
    <row r="2098" spans="1:72" ht="13.5" customHeight="1">
      <c r="A2098" s="5" t="str">
        <f>HYPERLINK("http://kyu.snu.ac.kr/sdhj/index.jsp?type=hj/GK14610_00IM0001_018a.jpg","1714_수서면_018a")</f>
        <v>1714_수서면_018a</v>
      </c>
      <c r="B2098" s="2">
        <v>1714</v>
      </c>
      <c r="C2098" s="2" t="s">
        <v>11728</v>
      </c>
      <c r="D2098" s="2" t="s">
        <v>11729</v>
      </c>
      <c r="E2098" s="2">
        <v>2097</v>
      </c>
      <c r="F2098" s="2">
        <v>3</v>
      </c>
      <c r="G2098" s="2" t="s">
        <v>9342</v>
      </c>
      <c r="H2098" s="2" t="s">
        <v>9346</v>
      </c>
      <c r="I2098" s="2">
        <v>16</v>
      </c>
      <c r="L2098" s="2">
        <v>5</v>
      </c>
      <c r="M2098" s="2" t="s">
        <v>8987</v>
      </c>
      <c r="N2098" s="2" t="s">
        <v>9249</v>
      </c>
      <c r="T2098" s="2" t="s">
        <v>11730</v>
      </c>
      <c r="U2098" s="2" t="s">
        <v>672</v>
      </c>
      <c r="V2098" s="2" t="s">
        <v>5073</v>
      </c>
      <c r="Y2098" s="2" t="s">
        <v>3449</v>
      </c>
      <c r="Z2098" s="2" t="s">
        <v>5897</v>
      </c>
      <c r="AC2098" s="2">
        <v>68</v>
      </c>
      <c r="AD2098" s="2" t="s">
        <v>156</v>
      </c>
      <c r="AE2098" s="2" t="s">
        <v>6861</v>
      </c>
      <c r="AF2098" s="2" t="s">
        <v>285</v>
      </c>
      <c r="AG2098" s="2" t="s">
        <v>6927</v>
      </c>
    </row>
    <row r="2099" spans="1:72" ht="13.5" customHeight="1">
      <c r="A2099" s="5" t="str">
        <f>HYPERLINK("http://kyu.snu.ac.kr/sdhj/index.jsp?type=hj/GK14610_00IM0001_018a.jpg","1714_수서면_018a")</f>
        <v>1714_수서면_018a</v>
      </c>
      <c r="B2099" s="2">
        <v>1714</v>
      </c>
      <c r="C2099" s="2" t="s">
        <v>11728</v>
      </c>
      <c r="D2099" s="2" t="s">
        <v>11729</v>
      </c>
      <c r="E2099" s="2">
        <v>2098</v>
      </c>
      <c r="F2099" s="2">
        <v>3</v>
      </c>
      <c r="G2099" s="2" t="s">
        <v>9342</v>
      </c>
      <c r="H2099" s="2" t="s">
        <v>9346</v>
      </c>
      <c r="I2099" s="2">
        <v>16</v>
      </c>
      <c r="L2099" s="2">
        <v>5</v>
      </c>
      <c r="M2099" s="2" t="s">
        <v>8987</v>
      </c>
      <c r="N2099" s="2" t="s">
        <v>9249</v>
      </c>
      <c r="T2099" s="2" t="s">
        <v>11730</v>
      </c>
      <c r="U2099" s="2" t="s">
        <v>284</v>
      </c>
      <c r="V2099" s="2" t="s">
        <v>5077</v>
      </c>
      <c r="Y2099" s="2" t="s">
        <v>592</v>
      </c>
      <c r="Z2099" s="2" t="s">
        <v>5896</v>
      </c>
      <c r="AC2099" s="2">
        <v>24</v>
      </c>
      <c r="AD2099" s="2" t="s">
        <v>281</v>
      </c>
      <c r="AE2099" s="2" t="s">
        <v>6874</v>
      </c>
    </row>
    <row r="2100" spans="1:72" ht="13.5" customHeight="1">
      <c r="A2100" s="5" t="str">
        <f>HYPERLINK("http://kyu.snu.ac.kr/sdhj/index.jsp?type=hj/GK14610_00IM0001_018a.jpg","1714_수서면_018a")</f>
        <v>1714_수서면_018a</v>
      </c>
      <c r="B2100" s="2">
        <v>1714</v>
      </c>
      <c r="C2100" s="2" t="s">
        <v>9503</v>
      </c>
      <c r="D2100" s="2" t="s">
        <v>9504</v>
      </c>
      <c r="E2100" s="2">
        <v>2099</v>
      </c>
      <c r="F2100" s="2">
        <v>3</v>
      </c>
      <c r="G2100" s="2" t="s">
        <v>9342</v>
      </c>
      <c r="H2100" s="2" t="s">
        <v>9346</v>
      </c>
      <c r="I2100" s="2">
        <v>17</v>
      </c>
      <c r="J2100" s="2" t="s">
        <v>4893</v>
      </c>
      <c r="K2100" s="2" t="s">
        <v>4947</v>
      </c>
      <c r="L2100" s="2">
        <v>1</v>
      </c>
      <c r="M2100" s="2" t="s">
        <v>8988</v>
      </c>
      <c r="N2100" s="2" t="s">
        <v>9250</v>
      </c>
      <c r="T2100" s="2" t="s">
        <v>11731</v>
      </c>
      <c r="W2100" s="2" t="s">
        <v>155</v>
      </c>
      <c r="X2100" s="2" t="s">
        <v>5375</v>
      </c>
      <c r="Y2100" s="2" t="s">
        <v>3687</v>
      </c>
      <c r="Z2100" s="2" t="s">
        <v>5895</v>
      </c>
      <c r="AC2100" s="2">
        <v>39</v>
      </c>
      <c r="AD2100" s="2" t="s">
        <v>36</v>
      </c>
      <c r="AE2100" s="2" t="s">
        <v>6351</v>
      </c>
      <c r="AJ2100" s="2" t="s">
        <v>17</v>
      </c>
      <c r="AK2100" s="2" t="s">
        <v>7078</v>
      </c>
      <c r="AL2100" s="2" t="s">
        <v>37</v>
      </c>
      <c r="AM2100" s="2" t="s">
        <v>7010</v>
      </c>
      <c r="AT2100" s="2" t="s">
        <v>347</v>
      </c>
      <c r="AU2100" s="2" t="s">
        <v>5076</v>
      </c>
      <c r="AV2100" s="2" t="s">
        <v>3571</v>
      </c>
      <c r="AW2100" s="2" t="s">
        <v>5929</v>
      </c>
      <c r="BG2100" s="2" t="s">
        <v>725</v>
      </c>
      <c r="BH2100" s="2" t="s">
        <v>7187</v>
      </c>
      <c r="BI2100" s="2" t="s">
        <v>3677</v>
      </c>
      <c r="BJ2100" s="2" t="s">
        <v>7902</v>
      </c>
      <c r="BK2100" s="2" t="s">
        <v>3433</v>
      </c>
      <c r="BL2100" s="2" t="s">
        <v>7203</v>
      </c>
      <c r="BM2100" s="2" t="s">
        <v>3573</v>
      </c>
      <c r="BN2100" s="2" t="s">
        <v>7910</v>
      </c>
      <c r="BO2100" s="2" t="s">
        <v>725</v>
      </c>
      <c r="BP2100" s="2" t="s">
        <v>7187</v>
      </c>
      <c r="BQ2100" s="2" t="s">
        <v>3688</v>
      </c>
      <c r="BR2100" s="2" t="s">
        <v>8584</v>
      </c>
      <c r="BS2100" s="2" t="s">
        <v>1417</v>
      </c>
      <c r="BT2100" s="2" t="s">
        <v>7038</v>
      </c>
    </row>
    <row r="2101" spans="1:72" ht="13.5" customHeight="1">
      <c r="A2101" s="5" t="str">
        <f>HYPERLINK("http://kyu.snu.ac.kr/sdhj/index.jsp?type=hj/GK14610_00IM0001_018a.jpg","1714_수서면_018a")</f>
        <v>1714_수서면_018a</v>
      </c>
      <c r="B2101" s="2">
        <v>1714</v>
      </c>
      <c r="C2101" s="2" t="s">
        <v>10686</v>
      </c>
      <c r="D2101" s="2" t="s">
        <v>10687</v>
      </c>
      <c r="E2101" s="2">
        <v>2100</v>
      </c>
      <c r="F2101" s="2">
        <v>3</v>
      </c>
      <c r="G2101" s="2" t="s">
        <v>9342</v>
      </c>
      <c r="H2101" s="2" t="s">
        <v>9346</v>
      </c>
      <c r="I2101" s="2">
        <v>17</v>
      </c>
      <c r="L2101" s="2">
        <v>1</v>
      </c>
      <c r="M2101" s="2" t="s">
        <v>8988</v>
      </c>
      <c r="N2101" s="2" t="s">
        <v>9250</v>
      </c>
      <c r="S2101" s="2" t="s">
        <v>77</v>
      </c>
      <c r="T2101" s="2" t="s">
        <v>5010</v>
      </c>
      <c r="W2101" s="2" t="s">
        <v>155</v>
      </c>
      <c r="X2101" s="2" t="s">
        <v>5375</v>
      </c>
      <c r="Y2101" s="2" t="s">
        <v>764</v>
      </c>
      <c r="Z2101" s="2" t="s">
        <v>5449</v>
      </c>
      <c r="AC2101" s="2">
        <v>35</v>
      </c>
      <c r="AD2101" s="2" t="s">
        <v>192</v>
      </c>
      <c r="AE2101" s="2" t="s">
        <v>6878</v>
      </c>
      <c r="AJ2101" s="2" t="s">
        <v>765</v>
      </c>
      <c r="AK2101" s="2" t="s">
        <v>7079</v>
      </c>
      <c r="AL2101" s="2" t="s">
        <v>1237</v>
      </c>
      <c r="AM2101" s="2" t="s">
        <v>7035</v>
      </c>
      <c r="AT2101" s="2" t="s">
        <v>347</v>
      </c>
      <c r="AU2101" s="2" t="s">
        <v>5076</v>
      </c>
      <c r="AV2101" s="2" t="s">
        <v>3607</v>
      </c>
      <c r="AW2101" s="2" t="s">
        <v>7356</v>
      </c>
      <c r="BG2101" s="2" t="s">
        <v>725</v>
      </c>
      <c r="BH2101" s="2" t="s">
        <v>7187</v>
      </c>
      <c r="BI2101" s="2" t="s">
        <v>3608</v>
      </c>
      <c r="BJ2101" s="2" t="s">
        <v>7901</v>
      </c>
      <c r="BK2101" s="2" t="s">
        <v>725</v>
      </c>
      <c r="BL2101" s="2" t="s">
        <v>7187</v>
      </c>
      <c r="BM2101" s="2" t="s">
        <v>3610</v>
      </c>
      <c r="BN2101" s="2" t="s">
        <v>8264</v>
      </c>
      <c r="BO2101" s="2" t="s">
        <v>725</v>
      </c>
      <c r="BP2101" s="2" t="s">
        <v>7187</v>
      </c>
      <c r="BQ2101" s="2" t="s">
        <v>4891</v>
      </c>
      <c r="BR2101" s="2" t="s">
        <v>8583</v>
      </c>
      <c r="BS2101" s="2" t="s">
        <v>1078</v>
      </c>
      <c r="BT2101" s="2" t="s">
        <v>7088</v>
      </c>
    </row>
    <row r="2102" spans="1:72" ht="13.5" customHeight="1">
      <c r="A2102" s="5" t="str">
        <f>HYPERLINK("http://kyu.snu.ac.kr/sdhj/index.jsp?type=hj/GK14610_00IM0001_018a.jpg","1714_수서면_018a")</f>
        <v>1714_수서면_018a</v>
      </c>
      <c r="B2102" s="2">
        <v>1714</v>
      </c>
      <c r="C2102" s="2" t="s">
        <v>10186</v>
      </c>
      <c r="D2102" s="2" t="s">
        <v>10187</v>
      </c>
      <c r="E2102" s="2">
        <v>2101</v>
      </c>
      <c r="F2102" s="2">
        <v>3</v>
      </c>
      <c r="G2102" s="2" t="s">
        <v>9342</v>
      </c>
      <c r="H2102" s="2" t="s">
        <v>9346</v>
      </c>
      <c r="I2102" s="2">
        <v>17</v>
      </c>
      <c r="L2102" s="2">
        <v>1</v>
      </c>
      <c r="M2102" s="2" t="s">
        <v>8988</v>
      </c>
      <c r="N2102" s="2" t="s">
        <v>9250</v>
      </c>
      <c r="S2102" s="2" t="s">
        <v>117</v>
      </c>
      <c r="T2102" s="2" t="s">
        <v>5009</v>
      </c>
      <c r="AC2102" s="2">
        <v>4</v>
      </c>
      <c r="AD2102" s="2" t="s">
        <v>176</v>
      </c>
      <c r="AE2102" s="2" t="s">
        <v>6873</v>
      </c>
      <c r="AF2102" s="2" t="s">
        <v>63</v>
      </c>
      <c r="AG2102" s="2" t="s">
        <v>6918</v>
      </c>
    </row>
    <row r="2103" spans="1:72" ht="13.5" customHeight="1">
      <c r="A2103" s="5" t="str">
        <f>HYPERLINK("http://kyu.snu.ac.kr/sdhj/index.jsp?type=hj/GK14610_00IM0001_018a.jpg","1714_수서면_018a")</f>
        <v>1714_수서면_018a</v>
      </c>
      <c r="B2103" s="2">
        <v>1714</v>
      </c>
      <c r="C2103" s="2" t="s">
        <v>11732</v>
      </c>
      <c r="D2103" s="2" t="s">
        <v>11733</v>
      </c>
      <c r="E2103" s="2">
        <v>2102</v>
      </c>
      <c r="F2103" s="2">
        <v>3</v>
      </c>
      <c r="G2103" s="2" t="s">
        <v>9342</v>
      </c>
      <c r="H2103" s="2" t="s">
        <v>9346</v>
      </c>
      <c r="I2103" s="2">
        <v>17</v>
      </c>
      <c r="L2103" s="2">
        <v>1</v>
      </c>
      <c r="M2103" s="2" t="s">
        <v>8988</v>
      </c>
      <c r="N2103" s="2" t="s">
        <v>9250</v>
      </c>
      <c r="T2103" s="2" t="s">
        <v>11734</v>
      </c>
      <c r="U2103" s="2" t="s">
        <v>313</v>
      </c>
      <c r="V2103" s="2" t="s">
        <v>5072</v>
      </c>
      <c r="Y2103" s="2" t="s">
        <v>4894</v>
      </c>
      <c r="Z2103" s="2" t="s">
        <v>5894</v>
      </c>
      <c r="AC2103" s="2">
        <v>30</v>
      </c>
      <c r="AD2103" s="2" t="s">
        <v>51</v>
      </c>
      <c r="AE2103" s="2" t="s">
        <v>6895</v>
      </c>
      <c r="AF2103" s="2" t="s">
        <v>3578</v>
      </c>
      <c r="AG2103" s="2" t="s">
        <v>6945</v>
      </c>
    </row>
    <row r="2104" spans="1:72" ht="13.5" customHeight="1">
      <c r="A2104" s="5" t="str">
        <f>HYPERLINK("http://kyu.snu.ac.kr/sdhj/index.jsp?type=hj/GK14610_00IM0001_018a.jpg","1714_수서면_018a")</f>
        <v>1714_수서면_018a</v>
      </c>
      <c r="B2104" s="2">
        <v>1714</v>
      </c>
      <c r="C2104" s="2" t="s">
        <v>11732</v>
      </c>
      <c r="D2104" s="2" t="s">
        <v>11733</v>
      </c>
      <c r="E2104" s="2">
        <v>2103</v>
      </c>
      <c r="F2104" s="2">
        <v>3</v>
      </c>
      <c r="G2104" s="2" t="s">
        <v>9342</v>
      </c>
      <c r="H2104" s="2" t="s">
        <v>9346</v>
      </c>
      <c r="I2104" s="2">
        <v>17</v>
      </c>
      <c r="L2104" s="2">
        <v>2</v>
      </c>
      <c r="M2104" s="2" t="s">
        <v>8989</v>
      </c>
      <c r="N2104" s="2" t="s">
        <v>9251</v>
      </c>
      <c r="T2104" s="2" t="s">
        <v>11311</v>
      </c>
      <c r="U2104" s="2" t="s">
        <v>347</v>
      </c>
      <c r="V2104" s="2" t="s">
        <v>5076</v>
      </c>
      <c r="W2104" s="2" t="s">
        <v>1748</v>
      </c>
      <c r="X2104" s="2" t="s">
        <v>5373</v>
      </c>
      <c r="Y2104" s="2" t="s">
        <v>3689</v>
      </c>
      <c r="Z2104" s="2" t="s">
        <v>5893</v>
      </c>
      <c r="AC2104" s="2">
        <v>45</v>
      </c>
      <c r="AD2104" s="2" t="s">
        <v>171</v>
      </c>
      <c r="AE2104" s="2" t="s">
        <v>6891</v>
      </c>
      <c r="AJ2104" s="2" t="s">
        <v>17</v>
      </c>
      <c r="AK2104" s="2" t="s">
        <v>7078</v>
      </c>
      <c r="AL2104" s="2" t="s">
        <v>503</v>
      </c>
      <c r="AM2104" s="2" t="s">
        <v>7037</v>
      </c>
      <c r="AT2104" s="2" t="s">
        <v>725</v>
      </c>
      <c r="AU2104" s="2" t="s">
        <v>7187</v>
      </c>
      <c r="AV2104" s="2" t="s">
        <v>3555</v>
      </c>
      <c r="AW2104" s="2" t="s">
        <v>5917</v>
      </c>
      <c r="BG2104" s="2" t="s">
        <v>725</v>
      </c>
      <c r="BH2104" s="2" t="s">
        <v>7187</v>
      </c>
      <c r="BI2104" s="2" t="s">
        <v>3556</v>
      </c>
      <c r="BJ2104" s="2" t="s">
        <v>7895</v>
      </c>
      <c r="BK2104" s="2" t="s">
        <v>3557</v>
      </c>
      <c r="BL2104" s="2" t="s">
        <v>8122</v>
      </c>
      <c r="BM2104" s="2" t="s">
        <v>3558</v>
      </c>
      <c r="BN2104" s="2" t="s">
        <v>5388</v>
      </c>
      <c r="BO2104" s="2" t="s">
        <v>725</v>
      </c>
      <c r="BP2104" s="2" t="s">
        <v>7187</v>
      </c>
      <c r="BQ2104" s="2" t="s">
        <v>3690</v>
      </c>
      <c r="BR2104" s="2" t="s">
        <v>8582</v>
      </c>
      <c r="BS2104" s="2" t="s">
        <v>184</v>
      </c>
      <c r="BT2104" s="2" t="s">
        <v>7080</v>
      </c>
    </row>
    <row r="2105" spans="1:72" ht="13.5" customHeight="1">
      <c r="A2105" s="5" t="str">
        <f>HYPERLINK("http://kyu.snu.ac.kr/sdhj/index.jsp?type=hj/GK14610_00IM0001_018a.jpg","1714_수서면_018a")</f>
        <v>1714_수서면_018a</v>
      </c>
      <c r="B2105" s="2">
        <v>1714</v>
      </c>
      <c r="C2105" s="2" t="s">
        <v>11625</v>
      </c>
      <c r="D2105" s="2" t="s">
        <v>11626</v>
      </c>
      <c r="E2105" s="2">
        <v>2104</v>
      </c>
      <c r="F2105" s="2">
        <v>3</v>
      </c>
      <c r="G2105" s="2" t="s">
        <v>9342</v>
      </c>
      <c r="H2105" s="2" t="s">
        <v>9346</v>
      </c>
      <c r="I2105" s="2">
        <v>17</v>
      </c>
      <c r="L2105" s="2">
        <v>2</v>
      </c>
      <c r="M2105" s="2" t="s">
        <v>8989</v>
      </c>
      <c r="N2105" s="2" t="s">
        <v>9251</v>
      </c>
      <c r="S2105" s="2" t="s">
        <v>77</v>
      </c>
      <c r="T2105" s="2" t="s">
        <v>5010</v>
      </c>
      <c r="W2105" s="2" t="s">
        <v>3691</v>
      </c>
      <c r="X2105" s="2" t="s">
        <v>5387</v>
      </c>
      <c r="Y2105" s="2" t="s">
        <v>764</v>
      </c>
      <c r="Z2105" s="2" t="s">
        <v>5449</v>
      </c>
      <c r="AC2105" s="2">
        <v>25</v>
      </c>
      <c r="AD2105" s="2" t="s">
        <v>248</v>
      </c>
      <c r="AE2105" s="2" t="s">
        <v>6886</v>
      </c>
      <c r="AJ2105" s="2" t="s">
        <v>17</v>
      </c>
      <c r="AK2105" s="2" t="s">
        <v>7078</v>
      </c>
      <c r="AL2105" s="2" t="s">
        <v>418</v>
      </c>
      <c r="AM2105" s="2" t="s">
        <v>7006</v>
      </c>
      <c r="AT2105" s="2" t="s">
        <v>1394</v>
      </c>
      <c r="AU2105" s="2" t="s">
        <v>5198</v>
      </c>
      <c r="AV2105" s="2" t="s">
        <v>1249</v>
      </c>
      <c r="AW2105" s="2" t="s">
        <v>6680</v>
      </c>
      <c r="BG2105" s="2" t="s">
        <v>725</v>
      </c>
      <c r="BH2105" s="2" t="s">
        <v>7187</v>
      </c>
      <c r="BI2105" s="2" t="s">
        <v>3692</v>
      </c>
      <c r="BJ2105" s="2" t="s">
        <v>7900</v>
      </c>
      <c r="BK2105" s="2" t="s">
        <v>725</v>
      </c>
      <c r="BL2105" s="2" t="s">
        <v>7187</v>
      </c>
      <c r="BM2105" s="2" t="s">
        <v>3693</v>
      </c>
      <c r="BN2105" s="2" t="s">
        <v>8263</v>
      </c>
      <c r="BO2105" s="2" t="s">
        <v>725</v>
      </c>
      <c r="BP2105" s="2" t="s">
        <v>7187</v>
      </c>
      <c r="BQ2105" s="2" t="s">
        <v>3694</v>
      </c>
      <c r="BR2105" s="2" t="s">
        <v>11735</v>
      </c>
      <c r="BS2105" s="2" t="s">
        <v>79</v>
      </c>
      <c r="BT2105" s="2" t="s">
        <v>11736</v>
      </c>
    </row>
    <row r="2106" spans="1:72" ht="13.5" customHeight="1">
      <c r="A2106" s="5" t="str">
        <f>HYPERLINK("http://kyu.snu.ac.kr/sdhj/index.jsp?type=hj/GK14610_00IM0001_018a.jpg","1714_수서면_018a")</f>
        <v>1714_수서면_018a</v>
      </c>
      <c r="B2106" s="2">
        <v>1714</v>
      </c>
      <c r="C2106" s="2" t="s">
        <v>11737</v>
      </c>
      <c r="D2106" s="2" t="s">
        <v>11738</v>
      </c>
      <c r="E2106" s="2">
        <v>2105</v>
      </c>
      <c r="F2106" s="2">
        <v>3</v>
      </c>
      <c r="G2106" s="2" t="s">
        <v>9342</v>
      </c>
      <c r="H2106" s="2" t="s">
        <v>9346</v>
      </c>
      <c r="I2106" s="2">
        <v>17</v>
      </c>
      <c r="L2106" s="2">
        <v>3</v>
      </c>
      <c r="M2106" s="2" t="s">
        <v>8990</v>
      </c>
      <c r="N2106" s="2" t="s">
        <v>9252</v>
      </c>
      <c r="O2106" s="2" t="s">
        <v>6</v>
      </c>
      <c r="P2106" s="2" t="s">
        <v>4999</v>
      </c>
      <c r="T2106" s="2" t="s">
        <v>11739</v>
      </c>
      <c r="U2106" s="2" t="s">
        <v>347</v>
      </c>
      <c r="V2106" s="2" t="s">
        <v>5076</v>
      </c>
      <c r="W2106" s="2" t="s">
        <v>1108</v>
      </c>
      <c r="X2106" s="2" t="s">
        <v>5393</v>
      </c>
      <c r="Y2106" s="2" t="s">
        <v>3695</v>
      </c>
      <c r="Z2106" s="2" t="s">
        <v>5382</v>
      </c>
      <c r="AC2106" s="2">
        <v>41</v>
      </c>
      <c r="AD2106" s="2" t="s">
        <v>536</v>
      </c>
      <c r="AE2106" s="2" t="s">
        <v>6907</v>
      </c>
      <c r="AJ2106" s="2" t="s">
        <v>17</v>
      </c>
      <c r="AK2106" s="2" t="s">
        <v>7078</v>
      </c>
      <c r="AL2106" s="2" t="s">
        <v>79</v>
      </c>
      <c r="AM2106" s="2" t="s">
        <v>11736</v>
      </c>
      <c r="AT2106" s="2" t="s">
        <v>1959</v>
      </c>
      <c r="AU2106" s="2" t="s">
        <v>7200</v>
      </c>
      <c r="AV2106" s="2" t="s">
        <v>3696</v>
      </c>
      <c r="AW2106" s="2" t="s">
        <v>7355</v>
      </c>
      <c r="BG2106" s="2" t="s">
        <v>725</v>
      </c>
      <c r="BH2106" s="2" t="s">
        <v>7187</v>
      </c>
      <c r="BI2106" s="2" t="s">
        <v>11740</v>
      </c>
      <c r="BJ2106" s="2" t="s">
        <v>11741</v>
      </c>
      <c r="BK2106" s="2" t="s">
        <v>3697</v>
      </c>
      <c r="BL2106" s="2" t="s">
        <v>8126</v>
      </c>
      <c r="BM2106" s="2" t="s">
        <v>3698</v>
      </c>
      <c r="BN2106" s="2" t="s">
        <v>11742</v>
      </c>
      <c r="BO2106" s="2" t="s">
        <v>1986</v>
      </c>
      <c r="BP2106" s="2" t="s">
        <v>8471</v>
      </c>
      <c r="BQ2106" s="2" t="s">
        <v>3699</v>
      </c>
      <c r="BR2106" s="2" t="s">
        <v>11743</v>
      </c>
      <c r="BS2106" s="2" t="s">
        <v>452</v>
      </c>
      <c r="BT2106" s="2" t="s">
        <v>7099</v>
      </c>
    </row>
    <row r="2107" spans="1:72" ht="13.5" customHeight="1">
      <c r="A2107" s="5" t="str">
        <f>HYPERLINK("http://kyu.snu.ac.kr/sdhj/index.jsp?type=hj/GK14610_00IM0001_018a.jpg","1714_수서면_018a")</f>
        <v>1714_수서면_018a</v>
      </c>
      <c r="B2107" s="2">
        <v>1714</v>
      </c>
      <c r="C2107" s="2" t="s">
        <v>11744</v>
      </c>
      <c r="D2107" s="2" t="s">
        <v>11745</v>
      </c>
      <c r="E2107" s="2">
        <v>2106</v>
      </c>
      <c r="F2107" s="2">
        <v>3</v>
      </c>
      <c r="G2107" s="2" t="s">
        <v>9342</v>
      </c>
      <c r="H2107" s="2" t="s">
        <v>9346</v>
      </c>
      <c r="I2107" s="2">
        <v>17</v>
      </c>
      <c r="L2107" s="2">
        <v>3</v>
      </c>
      <c r="M2107" s="2" t="s">
        <v>8990</v>
      </c>
      <c r="N2107" s="2" t="s">
        <v>9252</v>
      </c>
      <c r="S2107" s="2" t="s">
        <v>77</v>
      </c>
      <c r="T2107" s="2" t="s">
        <v>5010</v>
      </c>
      <c r="W2107" s="2" t="s">
        <v>547</v>
      </c>
      <c r="X2107" s="2" t="s">
        <v>5370</v>
      </c>
      <c r="Y2107" s="2" t="s">
        <v>764</v>
      </c>
      <c r="Z2107" s="2" t="s">
        <v>5449</v>
      </c>
      <c r="AC2107" s="2">
        <v>40</v>
      </c>
      <c r="AD2107" s="2" t="s">
        <v>221</v>
      </c>
      <c r="AE2107" s="2" t="s">
        <v>6885</v>
      </c>
      <c r="AJ2107" s="2" t="s">
        <v>765</v>
      </c>
      <c r="AK2107" s="2" t="s">
        <v>7079</v>
      </c>
      <c r="AL2107" s="2" t="s">
        <v>2781</v>
      </c>
      <c r="AM2107" s="2" t="s">
        <v>7098</v>
      </c>
      <c r="AT2107" s="2" t="s">
        <v>725</v>
      </c>
      <c r="AU2107" s="2" t="s">
        <v>7187</v>
      </c>
      <c r="AV2107" s="2" t="s">
        <v>3700</v>
      </c>
      <c r="AW2107" s="2" t="s">
        <v>7343</v>
      </c>
      <c r="BG2107" s="2" t="s">
        <v>725</v>
      </c>
      <c r="BH2107" s="2" t="s">
        <v>7187</v>
      </c>
      <c r="BI2107" s="2" t="s">
        <v>3701</v>
      </c>
      <c r="BJ2107" s="2" t="s">
        <v>7890</v>
      </c>
      <c r="BK2107" s="2" t="s">
        <v>725</v>
      </c>
      <c r="BL2107" s="2" t="s">
        <v>7187</v>
      </c>
      <c r="BM2107" s="2" t="s">
        <v>3702</v>
      </c>
      <c r="BN2107" s="2" t="s">
        <v>8262</v>
      </c>
      <c r="BO2107" s="2" t="s">
        <v>725</v>
      </c>
      <c r="BP2107" s="2" t="s">
        <v>7187</v>
      </c>
      <c r="BQ2107" s="2" t="s">
        <v>3703</v>
      </c>
      <c r="BR2107" s="2" t="s">
        <v>8573</v>
      </c>
      <c r="BS2107" s="2" t="s">
        <v>1032</v>
      </c>
      <c r="BT2107" s="2" t="s">
        <v>7084</v>
      </c>
    </row>
    <row r="2108" spans="1:72" ht="13.5" customHeight="1">
      <c r="A2108" s="5" t="str">
        <f>HYPERLINK("http://kyu.snu.ac.kr/sdhj/index.jsp?type=hj/GK14610_00IM0001_018a.jpg","1714_수서면_018a")</f>
        <v>1714_수서면_018a</v>
      </c>
      <c r="B2108" s="2">
        <v>1714</v>
      </c>
      <c r="C2108" s="2" t="s">
        <v>9613</v>
      </c>
      <c r="D2108" s="2" t="s">
        <v>9614</v>
      </c>
      <c r="E2108" s="2">
        <v>2107</v>
      </c>
      <c r="F2108" s="2">
        <v>3</v>
      </c>
      <c r="G2108" s="2" t="s">
        <v>9342</v>
      </c>
      <c r="H2108" s="2" t="s">
        <v>9346</v>
      </c>
      <c r="I2108" s="2">
        <v>17</v>
      </c>
      <c r="L2108" s="2">
        <v>3</v>
      </c>
      <c r="M2108" s="2" t="s">
        <v>8990</v>
      </c>
      <c r="N2108" s="2" t="s">
        <v>9252</v>
      </c>
      <c r="S2108" s="2" t="s">
        <v>142</v>
      </c>
      <c r="T2108" s="2" t="s">
        <v>5016</v>
      </c>
      <c r="W2108" s="2" t="s">
        <v>68</v>
      </c>
      <c r="X2108" s="2" t="s">
        <v>9385</v>
      </c>
      <c r="Y2108" s="2" t="s">
        <v>764</v>
      </c>
      <c r="Z2108" s="2" t="s">
        <v>5449</v>
      </c>
      <c r="AC2108" s="2">
        <v>84</v>
      </c>
      <c r="AD2108" s="2" t="s">
        <v>281</v>
      </c>
      <c r="AE2108" s="2" t="s">
        <v>6874</v>
      </c>
      <c r="AJ2108" s="2" t="s">
        <v>765</v>
      </c>
      <c r="AK2108" s="2" t="s">
        <v>7079</v>
      </c>
      <c r="AL2108" s="2" t="s">
        <v>452</v>
      </c>
      <c r="AM2108" s="2" t="s">
        <v>7099</v>
      </c>
    </row>
    <row r="2109" spans="1:72" ht="13.5" customHeight="1">
      <c r="A2109" s="5" t="str">
        <f>HYPERLINK("http://kyu.snu.ac.kr/sdhj/index.jsp?type=hj/GK14610_00IM0001_018a.jpg","1714_수서면_018a")</f>
        <v>1714_수서면_018a</v>
      </c>
      <c r="B2109" s="2">
        <v>1714</v>
      </c>
      <c r="C2109" s="2" t="s">
        <v>9613</v>
      </c>
      <c r="D2109" s="2" t="s">
        <v>9614</v>
      </c>
      <c r="E2109" s="2">
        <v>2108</v>
      </c>
      <c r="F2109" s="2">
        <v>3</v>
      </c>
      <c r="G2109" s="2" t="s">
        <v>9342</v>
      </c>
      <c r="H2109" s="2" t="s">
        <v>9346</v>
      </c>
      <c r="I2109" s="2">
        <v>17</v>
      </c>
      <c r="L2109" s="2">
        <v>3</v>
      </c>
      <c r="M2109" s="2" t="s">
        <v>8990</v>
      </c>
      <c r="N2109" s="2" t="s">
        <v>9252</v>
      </c>
      <c r="S2109" s="2" t="s">
        <v>117</v>
      </c>
      <c r="T2109" s="2" t="s">
        <v>5009</v>
      </c>
      <c r="AC2109" s="2">
        <v>5</v>
      </c>
      <c r="AD2109" s="2" t="s">
        <v>386</v>
      </c>
      <c r="AE2109" s="2" t="s">
        <v>6875</v>
      </c>
    </row>
    <row r="2110" spans="1:72" ht="13.5" customHeight="1">
      <c r="A2110" s="5" t="str">
        <f>HYPERLINK("http://kyu.snu.ac.kr/sdhj/index.jsp?type=hj/GK14610_00IM0001_018a.jpg","1714_수서면_018a")</f>
        <v>1714_수서면_018a</v>
      </c>
      <c r="B2110" s="2">
        <v>1714</v>
      </c>
      <c r="C2110" s="2" t="s">
        <v>9613</v>
      </c>
      <c r="D2110" s="2" t="s">
        <v>9614</v>
      </c>
      <c r="E2110" s="2">
        <v>2109</v>
      </c>
      <c r="F2110" s="2">
        <v>3</v>
      </c>
      <c r="G2110" s="2" t="s">
        <v>9342</v>
      </c>
      <c r="H2110" s="2" t="s">
        <v>9346</v>
      </c>
      <c r="I2110" s="2">
        <v>17</v>
      </c>
      <c r="L2110" s="2">
        <v>3</v>
      </c>
      <c r="M2110" s="2" t="s">
        <v>8990</v>
      </c>
      <c r="N2110" s="2" t="s">
        <v>9252</v>
      </c>
      <c r="S2110" s="2" t="s">
        <v>67</v>
      </c>
      <c r="T2110" s="2" t="s">
        <v>5020</v>
      </c>
      <c r="AC2110" s="2">
        <v>3</v>
      </c>
      <c r="AD2110" s="2" t="s">
        <v>86</v>
      </c>
      <c r="AE2110" s="2" t="s">
        <v>6897</v>
      </c>
      <c r="AF2110" s="2" t="s">
        <v>118</v>
      </c>
      <c r="AG2110" s="2" t="s">
        <v>6923</v>
      </c>
      <c r="BF2110" s="2" t="s">
        <v>56</v>
      </c>
    </row>
    <row r="2111" spans="1:72" ht="13.5" customHeight="1">
      <c r="A2111" s="5" t="str">
        <f>HYPERLINK("http://kyu.snu.ac.kr/sdhj/index.jsp?type=hj/GK14610_00IM0001_018a.jpg","1714_수서면_018a")</f>
        <v>1714_수서면_018a</v>
      </c>
      <c r="B2111" s="2">
        <v>1714</v>
      </c>
      <c r="C2111" s="2" t="s">
        <v>9392</v>
      </c>
      <c r="D2111" s="2" t="s">
        <v>9393</v>
      </c>
      <c r="E2111" s="2">
        <v>2110</v>
      </c>
      <c r="F2111" s="2">
        <v>3</v>
      </c>
      <c r="G2111" s="2" t="s">
        <v>9342</v>
      </c>
      <c r="H2111" s="2" t="s">
        <v>9346</v>
      </c>
      <c r="I2111" s="2">
        <v>17</v>
      </c>
      <c r="L2111" s="2">
        <v>4</v>
      </c>
      <c r="M2111" s="2" t="s">
        <v>8991</v>
      </c>
      <c r="N2111" s="2" t="s">
        <v>9253</v>
      </c>
      <c r="T2111" s="2" t="s">
        <v>11334</v>
      </c>
      <c r="U2111" s="2" t="s">
        <v>347</v>
      </c>
      <c r="V2111" s="2" t="s">
        <v>5076</v>
      </c>
      <c r="W2111" s="2" t="s">
        <v>531</v>
      </c>
      <c r="X2111" s="2" t="s">
        <v>5377</v>
      </c>
      <c r="Y2111" s="2" t="s">
        <v>3704</v>
      </c>
      <c r="Z2111" s="2" t="s">
        <v>5631</v>
      </c>
      <c r="AC2111" s="2">
        <v>49</v>
      </c>
      <c r="AD2111" s="2" t="s">
        <v>378</v>
      </c>
      <c r="AE2111" s="2" t="s">
        <v>6866</v>
      </c>
      <c r="AJ2111" s="2" t="s">
        <v>17</v>
      </c>
      <c r="AK2111" s="2" t="s">
        <v>7078</v>
      </c>
      <c r="AL2111" s="2" t="s">
        <v>1078</v>
      </c>
      <c r="AM2111" s="2" t="s">
        <v>7088</v>
      </c>
      <c r="AT2111" s="2" t="s">
        <v>725</v>
      </c>
      <c r="AU2111" s="2" t="s">
        <v>7187</v>
      </c>
      <c r="AV2111" s="2" t="s">
        <v>3705</v>
      </c>
      <c r="AW2111" s="2" t="s">
        <v>7354</v>
      </c>
      <c r="BG2111" s="2" t="s">
        <v>717</v>
      </c>
      <c r="BH2111" s="2" t="s">
        <v>5257</v>
      </c>
      <c r="BI2111" s="2" t="s">
        <v>3706</v>
      </c>
      <c r="BJ2111" s="2" t="s">
        <v>7899</v>
      </c>
      <c r="BK2111" s="2" t="s">
        <v>3707</v>
      </c>
      <c r="BL2111" s="2" t="s">
        <v>8125</v>
      </c>
      <c r="BM2111" s="2" t="s">
        <v>3708</v>
      </c>
      <c r="BN2111" s="2" t="s">
        <v>11746</v>
      </c>
      <c r="BO2111" s="2" t="s">
        <v>725</v>
      </c>
      <c r="BP2111" s="2" t="s">
        <v>7187</v>
      </c>
      <c r="BQ2111" s="2" t="s">
        <v>3632</v>
      </c>
      <c r="BR2111" s="2" t="s">
        <v>11661</v>
      </c>
      <c r="BS2111" s="2" t="s">
        <v>72</v>
      </c>
      <c r="BT2111" s="2" t="s">
        <v>7023</v>
      </c>
    </row>
    <row r="2112" spans="1:72" ht="13.5" customHeight="1">
      <c r="A2112" s="5" t="str">
        <f>HYPERLINK("http://kyu.snu.ac.kr/sdhj/index.jsp?type=hj/GK14610_00IM0001_018a.jpg","1714_수서면_018a")</f>
        <v>1714_수서면_018a</v>
      </c>
      <c r="B2112" s="2">
        <v>1714</v>
      </c>
      <c r="C2112" s="2" t="s">
        <v>11662</v>
      </c>
      <c r="D2112" s="2" t="s">
        <v>11663</v>
      </c>
      <c r="E2112" s="2">
        <v>2111</v>
      </c>
      <c r="F2112" s="2">
        <v>3</v>
      </c>
      <c r="G2112" s="2" t="s">
        <v>9342</v>
      </c>
      <c r="H2112" s="2" t="s">
        <v>9346</v>
      </c>
      <c r="I2112" s="2">
        <v>17</v>
      </c>
      <c r="L2112" s="2">
        <v>4</v>
      </c>
      <c r="M2112" s="2" t="s">
        <v>8991</v>
      </c>
      <c r="N2112" s="2" t="s">
        <v>9253</v>
      </c>
      <c r="S2112" s="2" t="s">
        <v>77</v>
      </c>
      <c r="T2112" s="2" t="s">
        <v>5010</v>
      </c>
      <c r="W2112" s="2" t="s">
        <v>970</v>
      </c>
      <c r="X2112" s="2" t="s">
        <v>5400</v>
      </c>
      <c r="Y2112" s="2" t="s">
        <v>764</v>
      </c>
      <c r="Z2112" s="2" t="s">
        <v>5449</v>
      </c>
      <c r="AC2112" s="2">
        <v>45</v>
      </c>
      <c r="AD2112" s="2" t="s">
        <v>171</v>
      </c>
      <c r="AE2112" s="2" t="s">
        <v>6891</v>
      </c>
      <c r="AJ2112" s="2" t="s">
        <v>765</v>
      </c>
      <c r="AK2112" s="2" t="s">
        <v>7079</v>
      </c>
      <c r="AL2112" s="2" t="s">
        <v>1417</v>
      </c>
      <c r="AM2112" s="2" t="s">
        <v>7038</v>
      </c>
      <c r="AT2112" s="2" t="s">
        <v>725</v>
      </c>
      <c r="AU2112" s="2" t="s">
        <v>7187</v>
      </c>
      <c r="AV2112" s="2" t="s">
        <v>3604</v>
      </c>
      <c r="AW2112" s="2" t="s">
        <v>7349</v>
      </c>
      <c r="BG2112" s="2" t="s">
        <v>725</v>
      </c>
      <c r="BH2112" s="2" t="s">
        <v>7187</v>
      </c>
      <c r="BI2112" s="2" t="s">
        <v>3605</v>
      </c>
      <c r="BJ2112" s="2" t="s">
        <v>7358</v>
      </c>
      <c r="BK2112" s="2" t="s">
        <v>3520</v>
      </c>
      <c r="BL2112" s="2" t="s">
        <v>7787</v>
      </c>
      <c r="BM2112" s="2" t="s">
        <v>3508</v>
      </c>
      <c r="BN2112" s="2" t="s">
        <v>5716</v>
      </c>
      <c r="BO2112" s="2" t="s">
        <v>725</v>
      </c>
      <c r="BP2112" s="2" t="s">
        <v>7187</v>
      </c>
      <c r="BQ2112" s="2" t="s">
        <v>3606</v>
      </c>
      <c r="BR2112" s="2" t="s">
        <v>8578</v>
      </c>
      <c r="BS2112" s="2" t="s">
        <v>2207</v>
      </c>
      <c r="BT2112" s="2" t="s">
        <v>7036</v>
      </c>
    </row>
    <row r="2113" spans="1:72" ht="13.5" customHeight="1">
      <c r="A2113" s="5" t="str">
        <f>HYPERLINK("http://kyu.snu.ac.kr/sdhj/index.jsp?type=hj/GK14610_00IM0001_018a.jpg","1714_수서면_018a")</f>
        <v>1714_수서면_018a</v>
      </c>
      <c r="B2113" s="2">
        <v>1714</v>
      </c>
      <c r="C2113" s="2" t="s">
        <v>9603</v>
      </c>
      <c r="D2113" s="2" t="s">
        <v>9604</v>
      </c>
      <c r="E2113" s="2">
        <v>2112</v>
      </c>
      <c r="F2113" s="2">
        <v>3</v>
      </c>
      <c r="G2113" s="2" t="s">
        <v>9342</v>
      </c>
      <c r="H2113" s="2" t="s">
        <v>9346</v>
      </c>
      <c r="I2113" s="2">
        <v>17</v>
      </c>
      <c r="L2113" s="2">
        <v>4</v>
      </c>
      <c r="M2113" s="2" t="s">
        <v>8991</v>
      </c>
      <c r="N2113" s="2" t="s">
        <v>9253</v>
      </c>
      <c r="S2113" s="2" t="s">
        <v>45</v>
      </c>
      <c r="T2113" s="2" t="s">
        <v>5011</v>
      </c>
      <c r="Y2113" s="2" t="s">
        <v>494</v>
      </c>
      <c r="Z2113" s="2" t="s">
        <v>5734</v>
      </c>
      <c r="AA2113" s="2" t="s">
        <v>3709</v>
      </c>
      <c r="AB2113" s="2" t="s">
        <v>6842</v>
      </c>
      <c r="AC2113" s="2">
        <v>7</v>
      </c>
      <c r="AD2113" s="2" t="s">
        <v>401</v>
      </c>
      <c r="AE2113" s="2" t="s">
        <v>6863</v>
      </c>
    </row>
    <row r="2114" spans="1:72" ht="13.5" customHeight="1">
      <c r="A2114" s="5" t="str">
        <f>HYPERLINK("http://kyu.snu.ac.kr/sdhj/index.jsp?type=hj/GK14610_00IM0001_018a.jpg","1714_수서면_018a")</f>
        <v>1714_수서면_018a</v>
      </c>
      <c r="B2114" s="2">
        <v>1714</v>
      </c>
      <c r="C2114" s="2" t="s">
        <v>9369</v>
      </c>
      <c r="D2114" s="2" t="s">
        <v>9370</v>
      </c>
      <c r="E2114" s="2">
        <v>2113</v>
      </c>
      <c r="F2114" s="2">
        <v>3</v>
      </c>
      <c r="G2114" s="2" t="s">
        <v>9342</v>
      </c>
      <c r="H2114" s="2" t="s">
        <v>9346</v>
      </c>
      <c r="I2114" s="2">
        <v>17</v>
      </c>
      <c r="L2114" s="2">
        <v>4</v>
      </c>
      <c r="M2114" s="2" t="s">
        <v>8991</v>
      </c>
      <c r="N2114" s="2" t="s">
        <v>9253</v>
      </c>
      <c r="T2114" s="2" t="s">
        <v>11747</v>
      </c>
      <c r="U2114" s="2" t="s">
        <v>313</v>
      </c>
      <c r="V2114" s="2" t="s">
        <v>5072</v>
      </c>
      <c r="Y2114" s="2" t="s">
        <v>3710</v>
      </c>
      <c r="Z2114" s="2" t="s">
        <v>5892</v>
      </c>
      <c r="AG2114" s="2" t="s">
        <v>11748</v>
      </c>
      <c r="AT2114" s="2" t="s">
        <v>672</v>
      </c>
      <c r="AU2114" s="2" t="s">
        <v>5073</v>
      </c>
      <c r="AV2114" s="2" t="s">
        <v>3711</v>
      </c>
      <c r="AW2114" s="2" t="s">
        <v>7353</v>
      </c>
      <c r="BB2114" s="2" t="s">
        <v>759</v>
      </c>
      <c r="BC2114" s="2" t="s">
        <v>11749</v>
      </c>
      <c r="BF2114" s="2" t="s">
        <v>11750</v>
      </c>
    </row>
    <row r="2115" spans="1:72" ht="13.5" customHeight="1">
      <c r="A2115" s="5" t="str">
        <f>HYPERLINK("http://kyu.snu.ac.kr/sdhj/index.jsp?type=hj/GK14610_00IM0001_018a.jpg","1714_수서면_018a")</f>
        <v>1714_수서면_018a</v>
      </c>
      <c r="B2115" s="2">
        <v>1714</v>
      </c>
      <c r="C2115" s="2" t="s">
        <v>9356</v>
      </c>
      <c r="D2115" s="2" t="s">
        <v>9357</v>
      </c>
      <c r="E2115" s="2">
        <v>2114</v>
      </c>
      <c r="F2115" s="2">
        <v>3</v>
      </c>
      <c r="G2115" s="2" t="s">
        <v>9342</v>
      </c>
      <c r="H2115" s="2" t="s">
        <v>9346</v>
      </c>
      <c r="I2115" s="2">
        <v>17</v>
      </c>
      <c r="L2115" s="2">
        <v>4</v>
      </c>
      <c r="M2115" s="2" t="s">
        <v>8991</v>
      </c>
      <c r="N2115" s="2" t="s">
        <v>9253</v>
      </c>
      <c r="T2115" s="2" t="s">
        <v>11747</v>
      </c>
      <c r="U2115" s="2" t="s">
        <v>313</v>
      </c>
      <c r="V2115" s="2" t="s">
        <v>5072</v>
      </c>
      <c r="Y2115" s="2" t="s">
        <v>3712</v>
      </c>
      <c r="Z2115" s="2" t="s">
        <v>5891</v>
      </c>
      <c r="AG2115" s="2" t="s">
        <v>11748</v>
      </c>
      <c r="AU2115" s="2" t="s">
        <v>5073</v>
      </c>
      <c r="AW2115" s="2" t="s">
        <v>7353</v>
      </c>
      <c r="BC2115" s="2" t="s">
        <v>11749</v>
      </c>
      <c r="BF2115" s="2" t="s">
        <v>11751</v>
      </c>
    </row>
    <row r="2116" spans="1:72" ht="13.5" customHeight="1">
      <c r="A2116" s="5" t="str">
        <f>HYPERLINK("http://kyu.snu.ac.kr/sdhj/index.jsp?type=hj/GK14610_00IM0001_018a.jpg","1714_수서면_018a")</f>
        <v>1714_수서면_018a</v>
      </c>
      <c r="B2116" s="2">
        <v>1714</v>
      </c>
      <c r="C2116" s="2" t="s">
        <v>9356</v>
      </c>
      <c r="D2116" s="2" t="s">
        <v>9357</v>
      </c>
      <c r="E2116" s="2">
        <v>2115</v>
      </c>
      <c r="F2116" s="2">
        <v>3</v>
      </c>
      <c r="G2116" s="2" t="s">
        <v>9342</v>
      </c>
      <c r="H2116" s="2" t="s">
        <v>9346</v>
      </c>
      <c r="I2116" s="2">
        <v>17</v>
      </c>
      <c r="L2116" s="2">
        <v>4</v>
      </c>
      <c r="M2116" s="2" t="s">
        <v>8991</v>
      </c>
      <c r="N2116" s="2" t="s">
        <v>9253</v>
      </c>
      <c r="T2116" s="2" t="s">
        <v>11747</v>
      </c>
      <c r="U2116" s="2" t="s">
        <v>313</v>
      </c>
      <c r="V2116" s="2" t="s">
        <v>5072</v>
      </c>
      <c r="Y2116" s="2" t="s">
        <v>3713</v>
      </c>
      <c r="Z2116" s="2" t="s">
        <v>5890</v>
      </c>
      <c r="AG2116" s="2" t="s">
        <v>11748</v>
      </c>
      <c r="AU2116" s="2" t="s">
        <v>5073</v>
      </c>
      <c r="AW2116" s="2" t="s">
        <v>7353</v>
      </c>
      <c r="BC2116" s="2" t="s">
        <v>11749</v>
      </c>
      <c r="BF2116" s="2" t="s">
        <v>11752</v>
      </c>
    </row>
    <row r="2117" spans="1:72" ht="13.5" customHeight="1">
      <c r="A2117" s="5" t="str">
        <f>HYPERLINK("http://kyu.snu.ac.kr/sdhj/index.jsp?type=hj/GK14610_00IM0001_018a.jpg","1714_수서면_018a")</f>
        <v>1714_수서면_018a</v>
      </c>
      <c r="B2117" s="2">
        <v>1714</v>
      </c>
      <c r="C2117" s="2" t="s">
        <v>9356</v>
      </c>
      <c r="D2117" s="2" t="s">
        <v>9357</v>
      </c>
      <c r="E2117" s="2">
        <v>2116</v>
      </c>
      <c r="F2117" s="2">
        <v>3</v>
      </c>
      <c r="G2117" s="2" t="s">
        <v>9342</v>
      </c>
      <c r="H2117" s="2" t="s">
        <v>9346</v>
      </c>
      <c r="I2117" s="2">
        <v>17</v>
      </c>
      <c r="L2117" s="2">
        <v>4</v>
      </c>
      <c r="M2117" s="2" t="s">
        <v>8991</v>
      </c>
      <c r="N2117" s="2" t="s">
        <v>9253</v>
      </c>
      <c r="T2117" s="2" t="s">
        <v>11747</v>
      </c>
      <c r="U2117" s="2" t="s">
        <v>313</v>
      </c>
      <c r="V2117" s="2" t="s">
        <v>5072</v>
      </c>
      <c r="Y2117" s="2" t="s">
        <v>613</v>
      </c>
      <c r="Z2117" s="2" t="s">
        <v>5889</v>
      </c>
      <c r="AF2117" s="2" t="s">
        <v>11753</v>
      </c>
      <c r="AG2117" s="2" t="s">
        <v>11754</v>
      </c>
      <c r="AU2117" s="2" t="s">
        <v>5073</v>
      </c>
      <c r="AW2117" s="2" t="s">
        <v>7353</v>
      </c>
      <c r="BC2117" s="2" t="s">
        <v>11749</v>
      </c>
      <c r="BF2117" s="2" t="s">
        <v>11755</v>
      </c>
    </row>
    <row r="2118" spans="1:72" ht="13.5" customHeight="1">
      <c r="A2118" s="5" t="str">
        <f>HYPERLINK("http://kyu.snu.ac.kr/sdhj/index.jsp?type=hj/GK14610_00IM0001_018a.jpg","1714_수서면_018a")</f>
        <v>1714_수서면_018a</v>
      </c>
      <c r="B2118" s="2">
        <v>1714</v>
      </c>
      <c r="C2118" s="2" t="s">
        <v>9356</v>
      </c>
      <c r="D2118" s="2" t="s">
        <v>9357</v>
      </c>
      <c r="E2118" s="2">
        <v>2117</v>
      </c>
      <c r="F2118" s="2">
        <v>3</v>
      </c>
      <c r="G2118" s="2" t="s">
        <v>9342</v>
      </c>
      <c r="H2118" s="2" t="s">
        <v>9346</v>
      </c>
      <c r="I2118" s="2">
        <v>17</v>
      </c>
      <c r="L2118" s="2">
        <v>4</v>
      </c>
      <c r="M2118" s="2" t="s">
        <v>8991</v>
      </c>
      <c r="N2118" s="2" t="s">
        <v>9253</v>
      </c>
      <c r="T2118" s="2" t="s">
        <v>11747</v>
      </c>
      <c r="U2118" s="2" t="s">
        <v>672</v>
      </c>
      <c r="V2118" s="2" t="s">
        <v>5073</v>
      </c>
      <c r="Y2118" s="2" t="s">
        <v>3714</v>
      </c>
      <c r="Z2118" s="2" t="s">
        <v>5888</v>
      </c>
      <c r="AC2118" s="2">
        <v>49</v>
      </c>
      <c r="AD2118" s="2" t="s">
        <v>55</v>
      </c>
      <c r="AE2118" s="2" t="s">
        <v>5082</v>
      </c>
      <c r="BB2118" s="2" t="s">
        <v>313</v>
      </c>
      <c r="BC2118" s="2" t="s">
        <v>5072</v>
      </c>
      <c r="BD2118" s="2" t="s">
        <v>1781</v>
      </c>
      <c r="BE2118" s="2" t="s">
        <v>11756</v>
      </c>
      <c r="BF2118" s="2" t="s">
        <v>11750</v>
      </c>
    </row>
    <row r="2119" spans="1:72" ht="13.5" customHeight="1">
      <c r="A2119" s="5" t="str">
        <f>HYPERLINK("http://kyu.snu.ac.kr/sdhj/index.jsp?type=hj/GK14610_00IM0001_018a.jpg","1714_수서면_018a")</f>
        <v>1714_수서면_018a</v>
      </c>
      <c r="B2119" s="2">
        <v>1714</v>
      </c>
      <c r="C2119" s="2" t="s">
        <v>9356</v>
      </c>
      <c r="D2119" s="2" t="s">
        <v>9357</v>
      </c>
      <c r="E2119" s="2">
        <v>2118</v>
      </c>
      <c r="F2119" s="2">
        <v>3</v>
      </c>
      <c r="G2119" s="2" t="s">
        <v>9342</v>
      </c>
      <c r="H2119" s="2" t="s">
        <v>9346</v>
      </c>
      <c r="I2119" s="2">
        <v>17</v>
      </c>
      <c r="L2119" s="2">
        <v>4</v>
      </c>
      <c r="M2119" s="2" t="s">
        <v>8991</v>
      </c>
      <c r="N2119" s="2" t="s">
        <v>9253</v>
      </c>
      <c r="T2119" s="2" t="s">
        <v>11747</v>
      </c>
      <c r="U2119" s="2" t="s">
        <v>672</v>
      </c>
      <c r="V2119" s="2" t="s">
        <v>5073</v>
      </c>
      <c r="Y2119" s="2" t="s">
        <v>3715</v>
      </c>
      <c r="Z2119" s="2" t="s">
        <v>5887</v>
      </c>
      <c r="AC2119" s="2">
        <v>42</v>
      </c>
      <c r="AD2119" s="2" t="s">
        <v>145</v>
      </c>
      <c r="AE2119" s="2" t="s">
        <v>6872</v>
      </c>
      <c r="AF2119" s="2" t="s">
        <v>2267</v>
      </c>
      <c r="AG2119" s="2" t="s">
        <v>6944</v>
      </c>
      <c r="BC2119" s="2" t="s">
        <v>5072</v>
      </c>
      <c r="BE2119" s="2" t="s">
        <v>11756</v>
      </c>
      <c r="BF2119" s="2" t="s">
        <v>11751</v>
      </c>
    </row>
    <row r="2120" spans="1:72" ht="13.5" customHeight="1">
      <c r="A2120" s="5" t="str">
        <f>HYPERLINK("http://kyu.snu.ac.kr/sdhj/index.jsp?type=hj/GK14610_00IM0001_018a.jpg","1714_수서면_018a")</f>
        <v>1714_수서면_018a</v>
      </c>
      <c r="B2120" s="2">
        <v>1714</v>
      </c>
      <c r="C2120" s="2" t="s">
        <v>9356</v>
      </c>
      <c r="D2120" s="2" t="s">
        <v>9357</v>
      </c>
      <c r="E2120" s="2">
        <v>2119</v>
      </c>
      <c r="F2120" s="2">
        <v>3</v>
      </c>
      <c r="G2120" s="2" t="s">
        <v>9342</v>
      </c>
      <c r="H2120" s="2" t="s">
        <v>9346</v>
      </c>
      <c r="I2120" s="2">
        <v>17</v>
      </c>
      <c r="L2120" s="2">
        <v>5</v>
      </c>
      <c r="M2120" s="2" t="s">
        <v>8992</v>
      </c>
      <c r="N2120" s="2" t="s">
        <v>9254</v>
      </c>
      <c r="T2120" s="2" t="s">
        <v>11757</v>
      </c>
      <c r="U2120" s="2" t="s">
        <v>347</v>
      </c>
      <c r="V2120" s="2" t="s">
        <v>5076</v>
      </c>
      <c r="W2120" s="2" t="s">
        <v>970</v>
      </c>
      <c r="X2120" s="2" t="s">
        <v>5400</v>
      </c>
      <c r="Y2120" s="2" t="s">
        <v>3716</v>
      </c>
      <c r="Z2120" s="2" t="s">
        <v>11758</v>
      </c>
      <c r="AC2120" s="2">
        <v>75</v>
      </c>
      <c r="AD2120" s="2" t="s">
        <v>310</v>
      </c>
      <c r="AE2120" s="2" t="s">
        <v>6857</v>
      </c>
      <c r="AJ2120" s="2" t="s">
        <v>17</v>
      </c>
      <c r="AK2120" s="2" t="s">
        <v>7078</v>
      </c>
      <c r="AL2120" s="2" t="s">
        <v>1417</v>
      </c>
      <c r="AM2120" s="2" t="s">
        <v>7038</v>
      </c>
      <c r="AT2120" s="2" t="s">
        <v>725</v>
      </c>
      <c r="AU2120" s="2" t="s">
        <v>7187</v>
      </c>
      <c r="AV2120" s="2" t="s">
        <v>812</v>
      </c>
      <c r="AW2120" s="2" t="s">
        <v>5614</v>
      </c>
      <c r="BG2120" s="2" t="s">
        <v>725</v>
      </c>
      <c r="BH2120" s="2" t="s">
        <v>7187</v>
      </c>
      <c r="BI2120" s="2" t="s">
        <v>3648</v>
      </c>
      <c r="BJ2120" s="2" t="s">
        <v>7898</v>
      </c>
      <c r="BK2120" s="2" t="s">
        <v>3582</v>
      </c>
      <c r="BL2120" s="2" t="s">
        <v>8124</v>
      </c>
      <c r="BM2120" s="2" t="s">
        <v>3532</v>
      </c>
      <c r="BN2120" s="2" t="s">
        <v>8261</v>
      </c>
      <c r="BO2120" s="2" t="s">
        <v>725</v>
      </c>
      <c r="BP2120" s="2" t="s">
        <v>7187</v>
      </c>
      <c r="BQ2120" s="2" t="s">
        <v>3717</v>
      </c>
      <c r="BR2120" s="2" t="s">
        <v>8581</v>
      </c>
      <c r="BS2120" s="2" t="s">
        <v>1032</v>
      </c>
      <c r="BT2120" s="2" t="s">
        <v>7084</v>
      </c>
    </row>
    <row r="2121" spans="1:72" ht="13.5" customHeight="1">
      <c r="A2121" s="5" t="str">
        <f>HYPERLINK("http://kyu.snu.ac.kr/sdhj/index.jsp?type=hj/GK14610_00IM0001_018a.jpg","1714_수서면_018a")</f>
        <v>1714_수서면_018a</v>
      </c>
      <c r="B2121" s="2">
        <v>1714</v>
      </c>
      <c r="C2121" s="2" t="s">
        <v>9493</v>
      </c>
      <c r="D2121" s="2" t="s">
        <v>9494</v>
      </c>
      <c r="E2121" s="2">
        <v>2120</v>
      </c>
      <c r="F2121" s="2">
        <v>3</v>
      </c>
      <c r="G2121" s="2" t="s">
        <v>9342</v>
      </c>
      <c r="H2121" s="2" t="s">
        <v>9346</v>
      </c>
      <c r="I2121" s="2">
        <v>17</v>
      </c>
      <c r="L2121" s="2">
        <v>5</v>
      </c>
      <c r="M2121" s="2" t="s">
        <v>8992</v>
      </c>
      <c r="N2121" s="2" t="s">
        <v>9254</v>
      </c>
      <c r="S2121" s="2" t="s">
        <v>45</v>
      </c>
      <c r="T2121" s="2" t="s">
        <v>5011</v>
      </c>
      <c r="U2121" s="2" t="s">
        <v>347</v>
      </c>
      <c r="V2121" s="2" t="s">
        <v>5076</v>
      </c>
      <c r="Y2121" s="2" t="s">
        <v>1670</v>
      </c>
      <c r="Z2121" s="2" t="s">
        <v>5886</v>
      </c>
      <c r="AC2121" s="2">
        <v>49</v>
      </c>
      <c r="AD2121" s="2" t="s">
        <v>378</v>
      </c>
      <c r="AE2121" s="2" t="s">
        <v>6866</v>
      </c>
    </row>
    <row r="2122" spans="1:72" ht="13.5" customHeight="1">
      <c r="A2122" s="5" t="str">
        <f>HYPERLINK("http://kyu.snu.ac.kr/sdhj/index.jsp?type=hj/GK14610_00IM0001_018a.jpg","1714_수서면_018a")</f>
        <v>1714_수서면_018a</v>
      </c>
      <c r="B2122" s="2">
        <v>1714</v>
      </c>
      <c r="C2122" s="2" t="s">
        <v>9507</v>
      </c>
      <c r="D2122" s="2" t="s">
        <v>9508</v>
      </c>
      <c r="E2122" s="2">
        <v>2121</v>
      </c>
      <c r="F2122" s="2">
        <v>3</v>
      </c>
      <c r="G2122" s="2" t="s">
        <v>9342</v>
      </c>
      <c r="H2122" s="2" t="s">
        <v>9346</v>
      </c>
      <c r="I2122" s="2">
        <v>17</v>
      </c>
      <c r="L2122" s="2">
        <v>5</v>
      </c>
      <c r="M2122" s="2" t="s">
        <v>8992</v>
      </c>
      <c r="N2122" s="2" t="s">
        <v>9254</v>
      </c>
      <c r="S2122" s="2" t="s">
        <v>247</v>
      </c>
      <c r="T2122" s="2" t="s">
        <v>5018</v>
      </c>
      <c r="W2122" s="2" t="s">
        <v>1108</v>
      </c>
      <c r="X2122" s="2" t="s">
        <v>5393</v>
      </c>
      <c r="Y2122" s="2" t="s">
        <v>764</v>
      </c>
      <c r="Z2122" s="2" t="s">
        <v>5449</v>
      </c>
      <c r="AC2122" s="2">
        <v>49</v>
      </c>
      <c r="AD2122" s="2" t="s">
        <v>378</v>
      </c>
      <c r="AE2122" s="2" t="s">
        <v>6866</v>
      </c>
      <c r="AJ2122" s="2" t="s">
        <v>765</v>
      </c>
      <c r="AK2122" s="2" t="s">
        <v>7079</v>
      </c>
      <c r="AL2122" s="2" t="s">
        <v>79</v>
      </c>
      <c r="AM2122" s="2" t="s">
        <v>11759</v>
      </c>
    </row>
    <row r="2123" spans="1:72" ht="13.5" customHeight="1">
      <c r="A2123" s="5" t="str">
        <f>HYPERLINK("http://kyu.snu.ac.kr/sdhj/index.jsp?type=hj/GK14610_00IM0001_018a.jpg","1714_수서면_018a")</f>
        <v>1714_수서면_018a</v>
      </c>
      <c r="B2123" s="2">
        <v>1714</v>
      </c>
      <c r="C2123" s="2" t="s">
        <v>9507</v>
      </c>
      <c r="D2123" s="2" t="s">
        <v>9508</v>
      </c>
      <c r="E2123" s="2">
        <v>2122</v>
      </c>
      <c r="F2123" s="2">
        <v>3</v>
      </c>
      <c r="G2123" s="2" t="s">
        <v>9342</v>
      </c>
      <c r="H2123" s="2" t="s">
        <v>9346</v>
      </c>
      <c r="I2123" s="2">
        <v>17</v>
      </c>
      <c r="L2123" s="2">
        <v>5</v>
      </c>
      <c r="M2123" s="2" t="s">
        <v>8992</v>
      </c>
      <c r="N2123" s="2" t="s">
        <v>9254</v>
      </c>
      <c r="S2123" s="2" t="s">
        <v>3266</v>
      </c>
      <c r="T2123" s="2" t="s">
        <v>5035</v>
      </c>
      <c r="Y2123" s="2" t="s">
        <v>1873</v>
      </c>
      <c r="Z2123" s="2" t="s">
        <v>5604</v>
      </c>
      <c r="AA2123" s="2" t="s">
        <v>3718</v>
      </c>
      <c r="AB2123" s="2" t="s">
        <v>6841</v>
      </c>
      <c r="AC2123" s="2">
        <v>12</v>
      </c>
      <c r="AD2123" s="2" t="s">
        <v>131</v>
      </c>
      <c r="AE2123" s="2" t="s">
        <v>6870</v>
      </c>
    </row>
    <row r="2124" spans="1:72" ht="13.5" customHeight="1">
      <c r="A2124" s="5" t="str">
        <f>HYPERLINK("http://kyu.snu.ac.kr/sdhj/index.jsp?type=hj/GK14610_00IM0001_018a.jpg","1714_수서면_018a")</f>
        <v>1714_수서면_018a</v>
      </c>
      <c r="B2124" s="2">
        <v>1714</v>
      </c>
      <c r="C2124" s="2" t="s">
        <v>9507</v>
      </c>
      <c r="D2124" s="2" t="s">
        <v>9508</v>
      </c>
      <c r="E2124" s="2">
        <v>2123</v>
      </c>
      <c r="F2124" s="2">
        <v>3</v>
      </c>
      <c r="G2124" s="2" t="s">
        <v>9342</v>
      </c>
      <c r="H2124" s="2" t="s">
        <v>9346</v>
      </c>
      <c r="I2124" s="2">
        <v>17</v>
      </c>
      <c r="L2124" s="2">
        <v>5</v>
      </c>
      <c r="M2124" s="2" t="s">
        <v>8992</v>
      </c>
      <c r="N2124" s="2" t="s">
        <v>9254</v>
      </c>
      <c r="S2124" s="2" t="s">
        <v>64</v>
      </c>
      <c r="T2124" s="2" t="s">
        <v>5025</v>
      </c>
      <c r="AF2124" s="2" t="s">
        <v>65</v>
      </c>
      <c r="AG2124" s="2" t="s">
        <v>5367</v>
      </c>
    </row>
    <row r="2125" spans="1:72" ht="13.5" customHeight="1">
      <c r="A2125" s="5" t="str">
        <f>HYPERLINK("http://kyu.snu.ac.kr/sdhj/index.jsp?type=hj/GK14610_00IM0001_018a.jpg","1714_수서면_018a")</f>
        <v>1714_수서면_018a</v>
      </c>
      <c r="B2125" s="2">
        <v>1714</v>
      </c>
      <c r="C2125" s="2" t="s">
        <v>9507</v>
      </c>
      <c r="D2125" s="2" t="s">
        <v>9508</v>
      </c>
      <c r="E2125" s="2">
        <v>2124</v>
      </c>
      <c r="F2125" s="2">
        <v>3</v>
      </c>
      <c r="G2125" s="2" t="s">
        <v>9342</v>
      </c>
      <c r="H2125" s="2" t="s">
        <v>9346</v>
      </c>
      <c r="I2125" s="2">
        <v>17</v>
      </c>
      <c r="L2125" s="2">
        <v>5</v>
      </c>
      <c r="M2125" s="2" t="s">
        <v>8992</v>
      </c>
      <c r="N2125" s="2" t="s">
        <v>9254</v>
      </c>
      <c r="S2125" s="2" t="s">
        <v>3266</v>
      </c>
      <c r="T2125" s="2" t="s">
        <v>5035</v>
      </c>
      <c r="Y2125" s="2" t="s">
        <v>3719</v>
      </c>
      <c r="Z2125" s="2" t="s">
        <v>5885</v>
      </c>
      <c r="AC2125" s="2">
        <v>5</v>
      </c>
      <c r="AD2125" s="2" t="s">
        <v>386</v>
      </c>
      <c r="AE2125" s="2" t="s">
        <v>6875</v>
      </c>
      <c r="BF2125" s="2" t="s">
        <v>56</v>
      </c>
    </row>
    <row r="2126" spans="1:72" ht="13.5" customHeight="1">
      <c r="A2126" s="5" t="str">
        <f>HYPERLINK("http://kyu.snu.ac.kr/sdhj/index.jsp?type=hj/GK14610_00IM0001_018a.jpg","1714_수서면_018a")</f>
        <v>1714_수서면_018a</v>
      </c>
      <c r="B2126" s="2">
        <v>1714</v>
      </c>
      <c r="C2126" s="2" t="s">
        <v>9507</v>
      </c>
      <c r="D2126" s="2" t="s">
        <v>9508</v>
      </c>
      <c r="E2126" s="2">
        <v>2125</v>
      </c>
      <c r="F2126" s="2">
        <v>3</v>
      </c>
      <c r="G2126" s="2" t="s">
        <v>9342</v>
      </c>
      <c r="H2126" s="2" t="s">
        <v>9346</v>
      </c>
      <c r="I2126" s="2">
        <v>17</v>
      </c>
      <c r="L2126" s="2">
        <v>5</v>
      </c>
      <c r="M2126" s="2" t="s">
        <v>8992</v>
      </c>
      <c r="N2126" s="2" t="s">
        <v>9254</v>
      </c>
      <c r="T2126" s="2" t="s">
        <v>11760</v>
      </c>
      <c r="U2126" s="2" t="s">
        <v>313</v>
      </c>
      <c r="V2126" s="2" t="s">
        <v>5072</v>
      </c>
      <c r="Y2126" s="2" t="s">
        <v>3720</v>
      </c>
      <c r="Z2126" s="2" t="s">
        <v>5884</v>
      </c>
      <c r="AC2126" s="2">
        <v>49</v>
      </c>
      <c r="AD2126" s="2" t="s">
        <v>378</v>
      </c>
      <c r="AE2126" s="2" t="s">
        <v>6866</v>
      </c>
      <c r="AG2126" s="2" t="s">
        <v>11761</v>
      </c>
      <c r="BB2126" s="2" t="s">
        <v>313</v>
      </c>
      <c r="BC2126" s="2" t="s">
        <v>5072</v>
      </c>
      <c r="BD2126" s="2" t="s">
        <v>3721</v>
      </c>
      <c r="BE2126" s="2" t="s">
        <v>7679</v>
      </c>
      <c r="BF2126" s="2" t="s">
        <v>10959</v>
      </c>
    </row>
    <row r="2127" spans="1:72" ht="13.5" customHeight="1">
      <c r="A2127" s="5" t="str">
        <f>HYPERLINK("http://kyu.snu.ac.kr/sdhj/index.jsp?type=hj/GK14610_00IM0001_018a.jpg","1714_수서면_018a")</f>
        <v>1714_수서면_018a</v>
      </c>
      <c r="B2127" s="2">
        <v>1714</v>
      </c>
      <c r="C2127" s="2" t="s">
        <v>10283</v>
      </c>
      <c r="D2127" s="2" t="s">
        <v>10284</v>
      </c>
      <c r="E2127" s="2">
        <v>2126</v>
      </c>
      <c r="F2127" s="2">
        <v>3</v>
      </c>
      <c r="G2127" s="2" t="s">
        <v>9342</v>
      </c>
      <c r="H2127" s="2" t="s">
        <v>9346</v>
      </c>
      <c r="I2127" s="2">
        <v>17</v>
      </c>
      <c r="L2127" s="2">
        <v>5</v>
      </c>
      <c r="M2127" s="2" t="s">
        <v>8992</v>
      </c>
      <c r="N2127" s="2" t="s">
        <v>9254</v>
      </c>
      <c r="T2127" s="2" t="s">
        <v>11760</v>
      </c>
      <c r="U2127" s="2" t="s">
        <v>313</v>
      </c>
      <c r="V2127" s="2" t="s">
        <v>5072</v>
      </c>
      <c r="Y2127" s="2" t="s">
        <v>3668</v>
      </c>
      <c r="Z2127" s="2" t="s">
        <v>5883</v>
      </c>
      <c r="AC2127" s="2">
        <v>81</v>
      </c>
      <c r="AD2127" s="2" t="s">
        <v>89</v>
      </c>
      <c r="AE2127" s="2" t="s">
        <v>6733</v>
      </c>
      <c r="AF2127" s="2" t="s">
        <v>11762</v>
      </c>
      <c r="AG2127" s="2" t="s">
        <v>11763</v>
      </c>
      <c r="BB2127" s="2" t="s">
        <v>313</v>
      </c>
      <c r="BC2127" s="2" t="s">
        <v>5072</v>
      </c>
      <c r="BD2127" s="2" t="s">
        <v>3086</v>
      </c>
      <c r="BE2127" s="2" t="s">
        <v>6096</v>
      </c>
      <c r="BF2127" s="2" t="s">
        <v>11764</v>
      </c>
    </row>
    <row r="2128" spans="1:72" ht="13.5" customHeight="1">
      <c r="A2128" s="5" t="str">
        <f>HYPERLINK("http://kyu.snu.ac.kr/sdhj/index.jsp?type=hj/GK14610_00IM0001_018a.jpg","1714_수서면_018a")</f>
        <v>1714_수서면_018a</v>
      </c>
      <c r="B2128" s="2">
        <v>1714</v>
      </c>
      <c r="C2128" s="2" t="s">
        <v>9507</v>
      </c>
      <c r="D2128" s="2" t="s">
        <v>9508</v>
      </c>
      <c r="E2128" s="2">
        <v>2127</v>
      </c>
      <c r="F2128" s="2">
        <v>3</v>
      </c>
      <c r="G2128" s="2" t="s">
        <v>9342</v>
      </c>
      <c r="H2128" s="2" t="s">
        <v>9346</v>
      </c>
      <c r="I2128" s="2">
        <v>17</v>
      </c>
      <c r="L2128" s="2">
        <v>5</v>
      </c>
      <c r="M2128" s="2" t="s">
        <v>8992</v>
      </c>
      <c r="N2128" s="2" t="s">
        <v>9254</v>
      </c>
      <c r="T2128" s="2" t="s">
        <v>11760</v>
      </c>
      <c r="U2128" s="2" t="s">
        <v>284</v>
      </c>
      <c r="V2128" s="2" t="s">
        <v>5077</v>
      </c>
      <c r="Y2128" s="2" t="s">
        <v>4842</v>
      </c>
      <c r="Z2128" s="2" t="s">
        <v>5452</v>
      </c>
      <c r="AC2128" s="2">
        <v>20</v>
      </c>
      <c r="AD2128" s="2" t="s">
        <v>293</v>
      </c>
      <c r="AE2128" s="2" t="s">
        <v>6858</v>
      </c>
      <c r="AV2128" s="2" t="s">
        <v>3722</v>
      </c>
      <c r="AW2128" s="2" t="s">
        <v>7352</v>
      </c>
      <c r="BB2128" s="2" t="s">
        <v>170</v>
      </c>
      <c r="BC2128" s="2" t="s">
        <v>11765</v>
      </c>
      <c r="BD2128" s="2" t="s">
        <v>61</v>
      </c>
      <c r="BE2128" s="2" t="s">
        <v>5416</v>
      </c>
    </row>
    <row r="2129" spans="1:72" ht="13.5" customHeight="1">
      <c r="A2129" s="5" t="str">
        <f>HYPERLINK("http://kyu.snu.ac.kr/sdhj/index.jsp?type=hj/GK14610_00IM0001_018a.jpg","1714_수서면_018a")</f>
        <v>1714_수서면_018a</v>
      </c>
      <c r="B2129" s="2">
        <v>1714</v>
      </c>
      <c r="C2129" s="2" t="s">
        <v>9503</v>
      </c>
      <c r="D2129" s="2" t="s">
        <v>9504</v>
      </c>
      <c r="E2129" s="2">
        <v>2128</v>
      </c>
      <c r="F2129" s="2">
        <v>3</v>
      </c>
      <c r="G2129" s="2" t="s">
        <v>9342</v>
      </c>
      <c r="H2129" s="2" t="s">
        <v>9346</v>
      </c>
      <c r="I2129" s="2">
        <v>18</v>
      </c>
      <c r="J2129" s="2" t="s">
        <v>3723</v>
      </c>
      <c r="K2129" s="2" t="s">
        <v>4946</v>
      </c>
      <c r="L2129" s="2">
        <v>1</v>
      </c>
      <c r="M2129" s="2" t="s">
        <v>8993</v>
      </c>
      <c r="N2129" s="2" t="s">
        <v>9255</v>
      </c>
      <c r="T2129" s="2" t="s">
        <v>11382</v>
      </c>
      <c r="U2129" s="2" t="s">
        <v>347</v>
      </c>
      <c r="V2129" s="2" t="s">
        <v>5076</v>
      </c>
      <c r="W2129" s="2" t="s">
        <v>68</v>
      </c>
      <c r="X2129" s="2" t="s">
        <v>11766</v>
      </c>
      <c r="Y2129" s="2" t="s">
        <v>3724</v>
      </c>
      <c r="Z2129" s="2" t="s">
        <v>5882</v>
      </c>
      <c r="AC2129" s="2">
        <v>31</v>
      </c>
      <c r="AD2129" s="2" t="s">
        <v>340</v>
      </c>
      <c r="AE2129" s="2" t="s">
        <v>6896</v>
      </c>
      <c r="AJ2129" s="2" t="s">
        <v>17</v>
      </c>
      <c r="AK2129" s="2" t="s">
        <v>7078</v>
      </c>
      <c r="AL2129" s="2" t="s">
        <v>492</v>
      </c>
      <c r="AM2129" s="2" t="s">
        <v>7083</v>
      </c>
      <c r="AT2129" s="2" t="s">
        <v>725</v>
      </c>
      <c r="AU2129" s="2" t="s">
        <v>7187</v>
      </c>
      <c r="AV2129" s="2" t="s">
        <v>1887</v>
      </c>
      <c r="AW2129" s="2" t="s">
        <v>7351</v>
      </c>
      <c r="BG2129" s="2" t="s">
        <v>725</v>
      </c>
      <c r="BH2129" s="2" t="s">
        <v>7187</v>
      </c>
      <c r="BI2129" s="2" t="s">
        <v>3725</v>
      </c>
      <c r="BJ2129" s="2" t="s">
        <v>7897</v>
      </c>
      <c r="BK2129" s="2" t="s">
        <v>725</v>
      </c>
      <c r="BL2129" s="2" t="s">
        <v>7187</v>
      </c>
      <c r="BM2129" s="2" t="s">
        <v>3560</v>
      </c>
      <c r="BN2129" s="2" t="s">
        <v>7894</v>
      </c>
      <c r="BO2129" s="2" t="s">
        <v>725</v>
      </c>
      <c r="BP2129" s="2" t="s">
        <v>7187</v>
      </c>
      <c r="BQ2129" s="2" t="s">
        <v>3726</v>
      </c>
      <c r="BR2129" s="2" t="s">
        <v>8580</v>
      </c>
      <c r="BS2129" s="2" t="s">
        <v>79</v>
      </c>
      <c r="BT2129" s="2" t="s">
        <v>11767</v>
      </c>
    </row>
    <row r="2130" spans="1:72" ht="13.5" customHeight="1">
      <c r="A2130" s="5" t="str">
        <f>HYPERLINK("http://kyu.snu.ac.kr/sdhj/index.jsp?type=hj/GK14610_00IM0001_018b.jpg","1714_수서면_018b")</f>
        <v>1714_수서면_018b</v>
      </c>
      <c r="B2130" s="2">
        <v>1714</v>
      </c>
      <c r="C2130" s="2" t="s">
        <v>10940</v>
      </c>
      <c r="D2130" s="2" t="s">
        <v>10941</v>
      </c>
      <c r="E2130" s="2">
        <v>2129</v>
      </c>
      <c r="F2130" s="2">
        <v>3</v>
      </c>
      <c r="G2130" s="2" t="s">
        <v>9342</v>
      </c>
      <c r="H2130" s="2" t="s">
        <v>9346</v>
      </c>
      <c r="I2130" s="2">
        <v>18</v>
      </c>
      <c r="L2130" s="2">
        <v>1</v>
      </c>
      <c r="M2130" s="2" t="s">
        <v>8993</v>
      </c>
      <c r="N2130" s="2" t="s">
        <v>9255</v>
      </c>
      <c r="S2130" s="2" t="s">
        <v>77</v>
      </c>
      <c r="T2130" s="2" t="s">
        <v>5010</v>
      </c>
      <c r="W2130" s="2" t="s">
        <v>60</v>
      </c>
      <c r="X2130" s="2" t="s">
        <v>5406</v>
      </c>
      <c r="Y2130" s="2" t="s">
        <v>764</v>
      </c>
      <c r="Z2130" s="2" t="s">
        <v>5449</v>
      </c>
      <c r="AC2130" s="2">
        <v>32</v>
      </c>
      <c r="AD2130" s="2" t="s">
        <v>412</v>
      </c>
      <c r="AE2130" s="2" t="s">
        <v>6887</v>
      </c>
      <c r="AJ2130" s="2" t="s">
        <v>765</v>
      </c>
      <c r="AK2130" s="2" t="s">
        <v>7079</v>
      </c>
      <c r="AL2130" s="2" t="s">
        <v>515</v>
      </c>
      <c r="AM2130" s="2" t="s">
        <v>7020</v>
      </c>
      <c r="AV2130" s="2" t="s">
        <v>3727</v>
      </c>
      <c r="AW2130" s="2" t="s">
        <v>7350</v>
      </c>
      <c r="BG2130" s="2" t="s">
        <v>725</v>
      </c>
      <c r="BH2130" s="2" t="s">
        <v>7187</v>
      </c>
      <c r="BI2130" s="2" t="s">
        <v>3728</v>
      </c>
      <c r="BJ2130" s="2" t="s">
        <v>7896</v>
      </c>
      <c r="BK2130" s="2" t="s">
        <v>928</v>
      </c>
      <c r="BL2130" s="2" t="s">
        <v>8123</v>
      </c>
      <c r="BM2130" s="2" t="s">
        <v>3729</v>
      </c>
      <c r="BN2130" s="2" t="s">
        <v>7832</v>
      </c>
      <c r="BO2130" s="2" t="s">
        <v>725</v>
      </c>
      <c r="BP2130" s="2" t="s">
        <v>7187</v>
      </c>
      <c r="BQ2130" s="2" t="s">
        <v>3730</v>
      </c>
      <c r="BR2130" s="2" t="s">
        <v>11768</v>
      </c>
      <c r="BS2130" s="2" t="s">
        <v>72</v>
      </c>
      <c r="BT2130" s="2" t="s">
        <v>7023</v>
      </c>
    </row>
    <row r="2131" spans="1:72" ht="13.5" customHeight="1">
      <c r="A2131" s="5" t="str">
        <f>HYPERLINK("http://kyu.snu.ac.kr/sdhj/index.jsp?type=hj/GK14610_00IM0001_018b.jpg","1714_수서면_018b")</f>
        <v>1714_수서면_018b</v>
      </c>
      <c r="B2131" s="2">
        <v>1714</v>
      </c>
      <c r="C2131" s="2" t="s">
        <v>9462</v>
      </c>
      <c r="D2131" s="2" t="s">
        <v>9463</v>
      </c>
      <c r="E2131" s="2">
        <v>2130</v>
      </c>
      <c r="F2131" s="2">
        <v>3</v>
      </c>
      <c r="G2131" s="2" t="s">
        <v>9342</v>
      </c>
      <c r="H2131" s="2" t="s">
        <v>9346</v>
      </c>
      <c r="I2131" s="2">
        <v>18</v>
      </c>
      <c r="L2131" s="2">
        <v>1</v>
      </c>
      <c r="M2131" s="2" t="s">
        <v>8993</v>
      </c>
      <c r="N2131" s="2" t="s">
        <v>9255</v>
      </c>
      <c r="S2131" s="2" t="s">
        <v>142</v>
      </c>
      <c r="T2131" s="2" t="s">
        <v>5016</v>
      </c>
      <c r="W2131" s="2" t="s">
        <v>1108</v>
      </c>
      <c r="X2131" s="2" t="s">
        <v>5393</v>
      </c>
      <c r="Y2131" s="2" t="s">
        <v>764</v>
      </c>
      <c r="Z2131" s="2" t="s">
        <v>5449</v>
      </c>
      <c r="AC2131" s="2">
        <v>69</v>
      </c>
      <c r="AD2131" s="2" t="s">
        <v>156</v>
      </c>
      <c r="AE2131" s="2" t="s">
        <v>6861</v>
      </c>
      <c r="AJ2131" s="2" t="s">
        <v>765</v>
      </c>
      <c r="AK2131" s="2" t="s">
        <v>7079</v>
      </c>
      <c r="AL2131" s="2" t="s">
        <v>79</v>
      </c>
      <c r="AM2131" s="2" t="s">
        <v>11767</v>
      </c>
    </row>
    <row r="2132" spans="1:72" ht="13.5" customHeight="1">
      <c r="A2132" s="5" t="str">
        <f>HYPERLINK("http://kyu.snu.ac.kr/sdhj/index.jsp?type=hj/GK14610_00IM0001_018b.jpg","1714_수서면_018b")</f>
        <v>1714_수서면_018b</v>
      </c>
      <c r="B2132" s="2">
        <v>1714</v>
      </c>
      <c r="C2132" s="2" t="s">
        <v>10940</v>
      </c>
      <c r="D2132" s="2" t="s">
        <v>10941</v>
      </c>
      <c r="E2132" s="2">
        <v>2131</v>
      </c>
      <c r="F2132" s="2">
        <v>3</v>
      </c>
      <c r="G2132" s="2" t="s">
        <v>9342</v>
      </c>
      <c r="H2132" s="2" t="s">
        <v>9346</v>
      </c>
      <c r="I2132" s="2">
        <v>18</v>
      </c>
      <c r="L2132" s="2">
        <v>1</v>
      </c>
      <c r="M2132" s="2" t="s">
        <v>8993</v>
      </c>
      <c r="N2132" s="2" t="s">
        <v>9255</v>
      </c>
      <c r="T2132" s="2" t="s">
        <v>11769</v>
      </c>
      <c r="U2132" s="2" t="s">
        <v>672</v>
      </c>
      <c r="V2132" s="2" t="s">
        <v>5073</v>
      </c>
      <c r="Y2132" s="2" t="s">
        <v>715</v>
      </c>
      <c r="Z2132" s="2" t="s">
        <v>5881</v>
      </c>
      <c r="AC2132" s="2">
        <v>70</v>
      </c>
      <c r="AD2132" s="2" t="s">
        <v>283</v>
      </c>
      <c r="AE2132" s="2" t="s">
        <v>6876</v>
      </c>
      <c r="AF2132" s="2" t="s">
        <v>3731</v>
      </c>
      <c r="AG2132" s="2" t="s">
        <v>6943</v>
      </c>
      <c r="BB2132" s="2" t="s">
        <v>313</v>
      </c>
      <c r="BC2132" s="2" t="s">
        <v>5072</v>
      </c>
      <c r="BD2132" s="2" t="s">
        <v>3732</v>
      </c>
      <c r="BE2132" s="2" t="s">
        <v>5868</v>
      </c>
      <c r="BF2132" s="2" t="s">
        <v>11770</v>
      </c>
    </row>
    <row r="2133" spans="1:72" ht="13.5" customHeight="1">
      <c r="A2133" s="5" t="str">
        <f>HYPERLINK("http://kyu.snu.ac.kr/sdhj/index.jsp?type=hj/GK14610_00IM0001_018b.jpg","1714_수서면_018b")</f>
        <v>1714_수서면_018b</v>
      </c>
      <c r="B2133" s="2">
        <v>1714</v>
      </c>
      <c r="C2133" s="2" t="s">
        <v>10940</v>
      </c>
      <c r="D2133" s="2" t="s">
        <v>10941</v>
      </c>
      <c r="E2133" s="2">
        <v>2132</v>
      </c>
      <c r="F2133" s="2">
        <v>3</v>
      </c>
      <c r="G2133" s="2" t="s">
        <v>9342</v>
      </c>
      <c r="H2133" s="2" t="s">
        <v>9346</v>
      </c>
      <c r="I2133" s="2">
        <v>18</v>
      </c>
      <c r="L2133" s="2">
        <v>2</v>
      </c>
      <c r="M2133" s="2" t="s">
        <v>11771</v>
      </c>
      <c r="N2133" s="2" t="s">
        <v>11772</v>
      </c>
      <c r="T2133" s="2" t="s">
        <v>11382</v>
      </c>
      <c r="U2133" s="2" t="s">
        <v>347</v>
      </c>
      <c r="V2133" s="2" t="s">
        <v>5076</v>
      </c>
      <c r="W2133" s="2" t="s">
        <v>1748</v>
      </c>
      <c r="X2133" s="2" t="s">
        <v>5373</v>
      </c>
      <c r="Y2133" s="2" t="s">
        <v>1752</v>
      </c>
      <c r="Z2133" s="2" t="s">
        <v>5880</v>
      </c>
      <c r="AA2133" s="2" t="s">
        <v>11773</v>
      </c>
      <c r="AB2133" s="2" t="s">
        <v>11774</v>
      </c>
      <c r="AC2133" s="2">
        <v>53</v>
      </c>
      <c r="AD2133" s="2" t="s">
        <v>236</v>
      </c>
      <c r="AE2133" s="2" t="s">
        <v>5554</v>
      </c>
      <c r="AJ2133" s="2" t="s">
        <v>17</v>
      </c>
      <c r="AK2133" s="2" t="s">
        <v>7078</v>
      </c>
      <c r="AL2133" s="2" t="s">
        <v>503</v>
      </c>
      <c r="AM2133" s="2" t="s">
        <v>7037</v>
      </c>
      <c r="AT2133" s="2" t="s">
        <v>725</v>
      </c>
      <c r="AU2133" s="2" t="s">
        <v>7187</v>
      </c>
      <c r="AV2133" s="2" t="s">
        <v>3620</v>
      </c>
      <c r="AW2133" s="2" t="s">
        <v>5568</v>
      </c>
      <c r="BG2133" s="2" t="s">
        <v>725</v>
      </c>
      <c r="BH2133" s="2" t="s">
        <v>7187</v>
      </c>
      <c r="BI2133" s="2" t="s">
        <v>3556</v>
      </c>
      <c r="BJ2133" s="2" t="s">
        <v>7895</v>
      </c>
      <c r="BK2133" s="2" t="s">
        <v>3557</v>
      </c>
      <c r="BL2133" s="2" t="s">
        <v>8122</v>
      </c>
      <c r="BM2133" s="2" t="s">
        <v>3558</v>
      </c>
      <c r="BN2133" s="2" t="s">
        <v>5388</v>
      </c>
      <c r="BO2133" s="2" t="s">
        <v>725</v>
      </c>
      <c r="BP2133" s="2" t="s">
        <v>7187</v>
      </c>
      <c r="BQ2133" s="2" t="s">
        <v>3621</v>
      </c>
      <c r="BR2133" s="2" t="s">
        <v>8579</v>
      </c>
      <c r="BS2133" s="2" t="s">
        <v>37</v>
      </c>
      <c r="BT2133" s="2" t="s">
        <v>7010</v>
      </c>
    </row>
    <row r="2134" spans="1:72" ht="13.5" customHeight="1">
      <c r="A2134" s="5" t="str">
        <f>HYPERLINK("http://kyu.snu.ac.kr/sdhj/index.jsp?type=hj/GK14610_00IM0001_018b.jpg","1714_수서면_018b")</f>
        <v>1714_수서면_018b</v>
      </c>
      <c r="B2134" s="2">
        <v>1714</v>
      </c>
      <c r="C2134" s="2" t="s">
        <v>10893</v>
      </c>
      <c r="D2134" s="2" t="s">
        <v>10894</v>
      </c>
      <c r="E2134" s="2">
        <v>2133</v>
      </c>
      <c r="F2134" s="2">
        <v>3</v>
      </c>
      <c r="G2134" s="2" t="s">
        <v>9342</v>
      </c>
      <c r="H2134" s="2" t="s">
        <v>9346</v>
      </c>
      <c r="I2134" s="2">
        <v>18</v>
      </c>
      <c r="L2134" s="2">
        <v>2</v>
      </c>
      <c r="M2134" s="2" t="s">
        <v>11775</v>
      </c>
      <c r="N2134" s="2" t="s">
        <v>11776</v>
      </c>
      <c r="S2134" s="2" t="s">
        <v>77</v>
      </c>
      <c r="T2134" s="2" t="s">
        <v>5010</v>
      </c>
      <c r="W2134" s="2" t="s">
        <v>970</v>
      </c>
      <c r="X2134" s="2" t="s">
        <v>5400</v>
      </c>
      <c r="Y2134" s="2" t="s">
        <v>764</v>
      </c>
      <c r="Z2134" s="2" t="s">
        <v>5449</v>
      </c>
      <c r="AC2134" s="2">
        <v>45</v>
      </c>
      <c r="AD2134" s="2" t="s">
        <v>171</v>
      </c>
      <c r="AE2134" s="2" t="s">
        <v>6891</v>
      </c>
      <c r="AJ2134" s="2" t="s">
        <v>765</v>
      </c>
      <c r="AK2134" s="2" t="s">
        <v>7079</v>
      </c>
      <c r="AL2134" s="2" t="s">
        <v>1417</v>
      </c>
      <c r="AM2134" s="2" t="s">
        <v>7038</v>
      </c>
      <c r="AT2134" s="2" t="s">
        <v>725</v>
      </c>
      <c r="AU2134" s="2" t="s">
        <v>7187</v>
      </c>
      <c r="AV2134" s="2" t="s">
        <v>3604</v>
      </c>
      <c r="AW2134" s="2" t="s">
        <v>7349</v>
      </c>
      <c r="BG2134" s="2" t="s">
        <v>725</v>
      </c>
      <c r="BH2134" s="2" t="s">
        <v>7187</v>
      </c>
      <c r="BI2134" s="2" t="s">
        <v>3605</v>
      </c>
      <c r="BJ2134" s="2" t="s">
        <v>7358</v>
      </c>
      <c r="BK2134" s="2" t="s">
        <v>3520</v>
      </c>
      <c r="BL2134" s="2" t="s">
        <v>7787</v>
      </c>
      <c r="BM2134" s="2" t="s">
        <v>3508</v>
      </c>
      <c r="BN2134" s="2" t="s">
        <v>5716</v>
      </c>
      <c r="BO2134" s="2" t="s">
        <v>725</v>
      </c>
      <c r="BP2134" s="2" t="s">
        <v>7187</v>
      </c>
      <c r="BQ2134" s="2" t="s">
        <v>3606</v>
      </c>
      <c r="BR2134" s="2" t="s">
        <v>8578</v>
      </c>
      <c r="BS2134" s="2" t="s">
        <v>2207</v>
      </c>
      <c r="BT2134" s="2" t="s">
        <v>7036</v>
      </c>
    </row>
    <row r="2135" spans="1:72" ht="13.5" customHeight="1">
      <c r="A2135" s="5" t="str">
        <f>HYPERLINK("http://kyu.snu.ac.kr/sdhj/index.jsp?type=hj/GK14610_00IM0001_018b.jpg","1714_수서면_018b")</f>
        <v>1714_수서면_018b</v>
      </c>
      <c r="B2135" s="2">
        <v>1714</v>
      </c>
      <c r="C2135" s="2" t="s">
        <v>9603</v>
      </c>
      <c r="D2135" s="2" t="s">
        <v>9604</v>
      </c>
      <c r="E2135" s="2">
        <v>2134</v>
      </c>
      <c r="F2135" s="2">
        <v>3</v>
      </c>
      <c r="G2135" s="2" t="s">
        <v>9342</v>
      </c>
      <c r="H2135" s="2" t="s">
        <v>9346</v>
      </c>
      <c r="I2135" s="2">
        <v>18</v>
      </c>
      <c r="L2135" s="2">
        <v>2</v>
      </c>
      <c r="M2135" s="2" t="s">
        <v>11777</v>
      </c>
      <c r="N2135" s="2" t="s">
        <v>11778</v>
      </c>
      <c r="S2135" s="2" t="s">
        <v>45</v>
      </c>
      <c r="T2135" s="2" t="s">
        <v>5011</v>
      </c>
      <c r="U2135" s="2" t="s">
        <v>347</v>
      </c>
      <c r="V2135" s="2" t="s">
        <v>5076</v>
      </c>
      <c r="Y2135" s="2" t="s">
        <v>3733</v>
      </c>
      <c r="Z2135" s="2" t="s">
        <v>5879</v>
      </c>
      <c r="AC2135" s="2">
        <v>21</v>
      </c>
      <c r="AD2135" s="2" t="s">
        <v>89</v>
      </c>
      <c r="AE2135" s="2" t="s">
        <v>6733</v>
      </c>
    </row>
    <row r="2136" spans="1:72" ht="13.5" customHeight="1">
      <c r="A2136" s="5" t="str">
        <f>HYPERLINK("http://kyu.snu.ac.kr/sdhj/index.jsp?type=hj/GK14610_00IM0001_018b.jpg","1714_수서면_018b")</f>
        <v>1714_수서면_018b</v>
      </c>
      <c r="B2136" s="2">
        <v>1714</v>
      </c>
      <c r="C2136" s="2" t="s">
        <v>9603</v>
      </c>
      <c r="D2136" s="2" t="s">
        <v>9604</v>
      </c>
      <c r="E2136" s="2">
        <v>2135</v>
      </c>
      <c r="F2136" s="2">
        <v>3</v>
      </c>
      <c r="G2136" s="2" t="s">
        <v>9342</v>
      </c>
      <c r="H2136" s="2" t="s">
        <v>9346</v>
      </c>
      <c r="I2136" s="2">
        <v>18</v>
      </c>
      <c r="L2136" s="2">
        <v>2</v>
      </c>
      <c r="M2136" s="2" t="s">
        <v>11777</v>
      </c>
      <c r="N2136" s="2" t="s">
        <v>11778</v>
      </c>
      <c r="S2136" s="2" t="s">
        <v>52</v>
      </c>
      <c r="T2136" s="2" t="s">
        <v>5014</v>
      </c>
      <c r="U2136" s="2" t="s">
        <v>347</v>
      </c>
      <c r="V2136" s="2" t="s">
        <v>5076</v>
      </c>
      <c r="Y2136" s="2" t="s">
        <v>3734</v>
      </c>
      <c r="Z2136" s="2" t="s">
        <v>5878</v>
      </c>
      <c r="AC2136" s="2">
        <v>6</v>
      </c>
      <c r="AD2136" s="2" t="s">
        <v>207</v>
      </c>
      <c r="AE2136" s="2" t="s">
        <v>6867</v>
      </c>
      <c r="BF2136" s="2" t="s">
        <v>56</v>
      </c>
    </row>
    <row r="2137" spans="1:72" ht="13.5" customHeight="1">
      <c r="A2137" s="5" t="str">
        <f>HYPERLINK("http://kyu.snu.ac.kr/sdhj/index.jsp?type=hj/GK14610_00IM0001_018b.jpg","1714_수서면_018b")</f>
        <v>1714_수서면_018b</v>
      </c>
      <c r="B2137" s="2">
        <v>1714</v>
      </c>
      <c r="C2137" s="2" t="s">
        <v>9603</v>
      </c>
      <c r="D2137" s="2" t="s">
        <v>9604</v>
      </c>
      <c r="E2137" s="2">
        <v>2136</v>
      </c>
      <c r="F2137" s="2">
        <v>3</v>
      </c>
      <c r="G2137" s="2" t="s">
        <v>9342</v>
      </c>
      <c r="H2137" s="2" t="s">
        <v>9346</v>
      </c>
      <c r="I2137" s="2">
        <v>18</v>
      </c>
      <c r="L2137" s="2">
        <v>2</v>
      </c>
      <c r="M2137" s="2" t="s">
        <v>11777</v>
      </c>
      <c r="N2137" s="2" t="s">
        <v>11778</v>
      </c>
      <c r="S2137" s="2" t="s">
        <v>67</v>
      </c>
      <c r="T2137" s="2" t="s">
        <v>5020</v>
      </c>
      <c r="AC2137" s="2">
        <v>15</v>
      </c>
      <c r="AD2137" s="2" t="s">
        <v>310</v>
      </c>
      <c r="AE2137" s="2" t="s">
        <v>6857</v>
      </c>
      <c r="BF2137" s="2" t="s">
        <v>56</v>
      </c>
    </row>
    <row r="2138" spans="1:72" ht="13.5" customHeight="1">
      <c r="A2138" s="5" t="str">
        <f>HYPERLINK("http://kyu.snu.ac.kr/sdhj/index.jsp?type=hj/GK14610_00IM0001_018b.jpg","1714_수서면_018b")</f>
        <v>1714_수서면_018b</v>
      </c>
      <c r="B2138" s="2">
        <v>1714</v>
      </c>
      <c r="C2138" s="2" t="s">
        <v>9603</v>
      </c>
      <c r="D2138" s="2" t="s">
        <v>9604</v>
      </c>
      <c r="E2138" s="2">
        <v>2137</v>
      </c>
      <c r="F2138" s="2">
        <v>3</v>
      </c>
      <c r="G2138" s="2" t="s">
        <v>9342</v>
      </c>
      <c r="H2138" s="2" t="s">
        <v>9346</v>
      </c>
      <c r="I2138" s="2">
        <v>18</v>
      </c>
      <c r="L2138" s="2">
        <v>2</v>
      </c>
      <c r="M2138" s="2" t="s">
        <v>11777</v>
      </c>
      <c r="N2138" s="2" t="s">
        <v>11778</v>
      </c>
      <c r="S2138" s="2" t="s">
        <v>247</v>
      </c>
      <c r="T2138" s="2" t="s">
        <v>5018</v>
      </c>
      <c r="W2138" s="2" t="s">
        <v>1108</v>
      </c>
      <c r="X2138" s="2" t="s">
        <v>5393</v>
      </c>
      <c r="Y2138" s="2" t="s">
        <v>764</v>
      </c>
      <c r="Z2138" s="2" t="s">
        <v>5449</v>
      </c>
      <c r="AC2138" s="2">
        <v>20</v>
      </c>
      <c r="AD2138" s="2" t="s">
        <v>293</v>
      </c>
      <c r="AE2138" s="2" t="s">
        <v>6858</v>
      </c>
      <c r="AJ2138" s="2" t="s">
        <v>765</v>
      </c>
      <c r="AK2138" s="2" t="s">
        <v>7079</v>
      </c>
      <c r="AL2138" s="2" t="s">
        <v>79</v>
      </c>
      <c r="AM2138" s="2" t="s">
        <v>10143</v>
      </c>
    </row>
    <row r="2139" spans="1:72" ht="13.5" customHeight="1">
      <c r="A2139" s="5" t="str">
        <f>HYPERLINK("http://kyu.snu.ac.kr/sdhj/index.jsp?type=hj/GK14610_00IM0001_018b.jpg","1714_수서면_018b")</f>
        <v>1714_수서면_018b</v>
      </c>
      <c r="B2139" s="2">
        <v>1714</v>
      </c>
      <c r="C2139" s="2" t="s">
        <v>9603</v>
      </c>
      <c r="D2139" s="2" t="s">
        <v>9604</v>
      </c>
      <c r="E2139" s="2">
        <v>2138</v>
      </c>
      <c r="F2139" s="2">
        <v>3</v>
      </c>
      <c r="G2139" s="2" t="s">
        <v>9342</v>
      </c>
      <c r="H2139" s="2" t="s">
        <v>9346</v>
      </c>
      <c r="I2139" s="2">
        <v>18</v>
      </c>
      <c r="L2139" s="2">
        <v>2</v>
      </c>
      <c r="M2139" s="2" t="s">
        <v>11777</v>
      </c>
      <c r="N2139" s="2" t="s">
        <v>11778</v>
      </c>
      <c r="T2139" s="2" t="s">
        <v>11779</v>
      </c>
      <c r="U2139" s="2" t="s">
        <v>672</v>
      </c>
      <c r="V2139" s="2" t="s">
        <v>5073</v>
      </c>
      <c r="Y2139" s="2" t="s">
        <v>3500</v>
      </c>
      <c r="Z2139" s="2" t="s">
        <v>5877</v>
      </c>
      <c r="AF2139" s="2" t="s">
        <v>65</v>
      </c>
      <c r="AG2139" s="2" t="s">
        <v>5367</v>
      </c>
    </row>
    <row r="2140" spans="1:72" ht="13.5" customHeight="1">
      <c r="A2140" s="5" t="str">
        <f>HYPERLINK("http://kyu.snu.ac.kr/sdhj/index.jsp?type=hj/GK14610_00IM0001_018b.jpg","1714_수서면_018b")</f>
        <v>1714_수서면_018b</v>
      </c>
      <c r="B2140" s="2">
        <v>1714</v>
      </c>
      <c r="C2140" s="2" t="s">
        <v>9603</v>
      </c>
      <c r="D2140" s="2" t="s">
        <v>9604</v>
      </c>
      <c r="E2140" s="2">
        <v>2139</v>
      </c>
      <c r="F2140" s="2">
        <v>3</v>
      </c>
      <c r="G2140" s="2" t="s">
        <v>9342</v>
      </c>
      <c r="H2140" s="2" t="s">
        <v>9346</v>
      </c>
      <c r="I2140" s="2">
        <v>18</v>
      </c>
      <c r="L2140" s="2">
        <v>2</v>
      </c>
      <c r="M2140" s="2" t="s">
        <v>11777</v>
      </c>
      <c r="N2140" s="2" t="s">
        <v>11778</v>
      </c>
      <c r="T2140" s="2" t="s">
        <v>11779</v>
      </c>
      <c r="U2140" s="2" t="s">
        <v>284</v>
      </c>
      <c r="V2140" s="2" t="s">
        <v>5077</v>
      </c>
      <c r="Y2140" s="2" t="s">
        <v>3735</v>
      </c>
      <c r="Z2140" s="2" t="s">
        <v>5876</v>
      </c>
      <c r="AC2140" s="2">
        <v>41</v>
      </c>
      <c r="AD2140" s="2" t="s">
        <v>536</v>
      </c>
      <c r="AE2140" s="2" t="s">
        <v>6907</v>
      </c>
      <c r="AF2140" s="2" t="s">
        <v>746</v>
      </c>
      <c r="AG2140" s="2" t="s">
        <v>6920</v>
      </c>
      <c r="AH2140" s="2" t="s">
        <v>157</v>
      </c>
      <c r="AI2140" s="2" t="s">
        <v>7016</v>
      </c>
    </row>
    <row r="2141" spans="1:72" ht="13.5" customHeight="1">
      <c r="A2141" s="5" t="str">
        <f>HYPERLINK("http://kyu.snu.ac.kr/sdhj/index.jsp?type=hj/GK14610_00IM0001_018b.jpg","1714_수서면_018b")</f>
        <v>1714_수서면_018b</v>
      </c>
      <c r="B2141" s="2">
        <v>1714</v>
      </c>
      <c r="C2141" s="2" t="s">
        <v>9503</v>
      </c>
      <c r="D2141" s="2" t="s">
        <v>9504</v>
      </c>
      <c r="E2141" s="2">
        <v>2140</v>
      </c>
      <c r="F2141" s="2">
        <v>3</v>
      </c>
      <c r="G2141" s="2" t="s">
        <v>9342</v>
      </c>
      <c r="H2141" s="2" t="s">
        <v>9346</v>
      </c>
      <c r="I2141" s="2">
        <v>18</v>
      </c>
      <c r="L2141" s="2">
        <v>2</v>
      </c>
      <c r="M2141" s="2" t="s">
        <v>11780</v>
      </c>
      <c r="N2141" s="2" t="s">
        <v>11781</v>
      </c>
      <c r="T2141" s="2" t="s">
        <v>11560</v>
      </c>
      <c r="U2141" s="2" t="s">
        <v>313</v>
      </c>
      <c r="V2141" s="2" t="s">
        <v>5072</v>
      </c>
      <c r="Y2141" s="2" t="s">
        <v>11782</v>
      </c>
      <c r="Z2141" s="2" t="s">
        <v>11783</v>
      </c>
      <c r="AG2141" s="2" t="s">
        <v>9958</v>
      </c>
      <c r="AI2141" s="2" t="s">
        <v>11784</v>
      </c>
      <c r="BB2141" s="2" t="s">
        <v>845</v>
      </c>
      <c r="BC2141" s="2" t="s">
        <v>5268</v>
      </c>
      <c r="BF2141" s="2" t="s">
        <v>10016</v>
      </c>
    </row>
    <row r="2142" spans="1:72" ht="13.5" customHeight="1">
      <c r="A2142" s="5" t="str">
        <f>HYPERLINK("http://kyu.snu.ac.kr/sdhj/index.jsp?type=hj/GK14610_00IM0001_018b.jpg","1714_수서면_018b")</f>
        <v>1714_수서면_018b</v>
      </c>
      <c r="B2142" s="2">
        <v>1714</v>
      </c>
      <c r="C2142" s="2" t="s">
        <v>9503</v>
      </c>
      <c r="D2142" s="2" t="s">
        <v>9504</v>
      </c>
      <c r="E2142" s="2">
        <v>2141</v>
      </c>
      <c r="F2142" s="2">
        <v>3</v>
      </c>
      <c r="G2142" s="2" t="s">
        <v>9342</v>
      </c>
      <c r="H2142" s="2" t="s">
        <v>9346</v>
      </c>
      <c r="I2142" s="2">
        <v>18</v>
      </c>
      <c r="L2142" s="2">
        <v>2</v>
      </c>
      <c r="M2142" s="2" t="s">
        <v>11780</v>
      </c>
      <c r="N2142" s="2" t="s">
        <v>11781</v>
      </c>
      <c r="S2142" s="2" t="s">
        <v>11785</v>
      </c>
      <c r="T2142" s="2" t="s">
        <v>5019</v>
      </c>
      <c r="Y2142" s="2" t="s">
        <v>3736</v>
      </c>
      <c r="Z2142" s="2" t="s">
        <v>5875</v>
      </c>
      <c r="AF2142" s="2" t="s">
        <v>746</v>
      </c>
      <c r="AG2142" s="2" t="s">
        <v>6920</v>
      </c>
      <c r="AH2142" s="2" t="s">
        <v>3737</v>
      </c>
      <c r="AI2142" s="2" t="s">
        <v>6813</v>
      </c>
    </row>
    <row r="2143" spans="1:72" ht="13.5" customHeight="1">
      <c r="A2143" s="5" t="str">
        <f>HYPERLINK("http://kyu.snu.ac.kr/sdhj/index.jsp?type=hj/GK14610_00IM0001_018b.jpg","1714_수서면_018b")</f>
        <v>1714_수서면_018b</v>
      </c>
      <c r="B2143" s="2">
        <v>1714</v>
      </c>
      <c r="C2143" s="2" t="s">
        <v>9503</v>
      </c>
      <c r="D2143" s="2" t="s">
        <v>9504</v>
      </c>
      <c r="E2143" s="2">
        <v>2142</v>
      </c>
      <c r="F2143" s="2">
        <v>3</v>
      </c>
      <c r="G2143" s="2" t="s">
        <v>9342</v>
      </c>
      <c r="H2143" s="2" t="s">
        <v>9346</v>
      </c>
      <c r="I2143" s="2">
        <v>18</v>
      </c>
      <c r="L2143" s="2">
        <v>2</v>
      </c>
      <c r="M2143" s="2" t="s">
        <v>11780</v>
      </c>
      <c r="N2143" s="2" t="s">
        <v>11781</v>
      </c>
      <c r="T2143" s="2" t="s">
        <v>11560</v>
      </c>
      <c r="U2143" s="2" t="s">
        <v>313</v>
      </c>
      <c r="V2143" s="2" t="s">
        <v>5072</v>
      </c>
      <c r="Y2143" s="2" t="s">
        <v>3738</v>
      </c>
      <c r="Z2143" s="2" t="s">
        <v>11786</v>
      </c>
      <c r="AC2143" s="2">
        <v>17</v>
      </c>
      <c r="AD2143" s="2" t="s">
        <v>259</v>
      </c>
      <c r="AE2143" s="2" t="s">
        <v>6862</v>
      </c>
      <c r="BF2143" s="2" t="s">
        <v>11787</v>
      </c>
    </row>
    <row r="2144" spans="1:72" ht="13.5" customHeight="1">
      <c r="A2144" s="5" t="str">
        <f>HYPERLINK("http://kyu.snu.ac.kr/sdhj/index.jsp?type=hj/GK14610_00IM0001_018b.jpg","1714_수서면_018b")</f>
        <v>1714_수서면_018b</v>
      </c>
      <c r="B2144" s="2">
        <v>1714</v>
      </c>
      <c r="C2144" s="2" t="s">
        <v>9717</v>
      </c>
      <c r="D2144" s="2" t="s">
        <v>9718</v>
      </c>
      <c r="E2144" s="2">
        <v>2143</v>
      </c>
      <c r="F2144" s="2">
        <v>3</v>
      </c>
      <c r="G2144" s="2" t="s">
        <v>9342</v>
      </c>
      <c r="H2144" s="2" t="s">
        <v>9346</v>
      </c>
      <c r="I2144" s="2">
        <v>18</v>
      </c>
      <c r="L2144" s="2">
        <v>2</v>
      </c>
      <c r="M2144" s="2" t="s">
        <v>11788</v>
      </c>
      <c r="N2144" s="2" t="s">
        <v>11789</v>
      </c>
      <c r="T2144" s="2" t="s">
        <v>11790</v>
      </c>
      <c r="U2144" s="2" t="s">
        <v>313</v>
      </c>
      <c r="V2144" s="2" t="s">
        <v>5072</v>
      </c>
      <c r="Y2144" s="2" t="s">
        <v>2579</v>
      </c>
      <c r="Z2144" s="2" t="s">
        <v>10976</v>
      </c>
      <c r="AC2144" s="2">
        <v>14</v>
      </c>
      <c r="AD2144" s="2" t="s">
        <v>466</v>
      </c>
      <c r="AE2144" s="2" t="s">
        <v>6877</v>
      </c>
      <c r="AG2144" s="2" t="s">
        <v>11791</v>
      </c>
      <c r="AI2144" s="2" t="s">
        <v>7016</v>
      </c>
      <c r="BF2144" s="2" t="s">
        <v>11792</v>
      </c>
    </row>
    <row r="2145" spans="1:58" ht="13.5" customHeight="1">
      <c r="A2145" s="5" t="str">
        <f>HYPERLINK("http://kyu.snu.ac.kr/sdhj/index.jsp?type=hj/GK14610_00IM0001_018b.jpg","1714_수서면_018b")</f>
        <v>1714_수서면_018b</v>
      </c>
      <c r="B2145" s="2">
        <v>1714</v>
      </c>
      <c r="C2145" s="2" t="s">
        <v>10978</v>
      </c>
      <c r="D2145" s="2" t="s">
        <v>10979</v>
      </c>
      <c r="E2145" s="2">
        <v>2144</v>
      </c>
      <c r="F2145" s="2">
        <v>3</v>
      </c>
      <c r="G2145" s="2" t="s">
        <v>9342</v>
      </c>
      <c r="H2145" s="2" t="s">
        <v>9346</v>
      </c>
      <c r="I2145" s="2">
        <v>18</v>
      </c>
      <c r="L2145" s="2">
        <v>2</v>
      </c>
      <c r="M2145" s="2" t="s">
        <v>11793</v>
      </c>
      <c r="N2145" s="2" t="s">
        <v>11794</v>
      </c>
      <c r="T2145" s="2" t="s">
        <v>11795</v>
      </c>
      <c r="U2145" s="2" t="s">
        <v>672</v>
      </c>
      <c r="V2145" s="2" t="s">
        <v>5073</v>
      </c>
      <c r="Y2145" s="2" t="s">
        <v>3739</v>
      </c>
      <c r="Z2145" s="2" t="s">
        <v>5874</v>
      </c>
      <c r="AC2145" s="2">
        <v>9</v>
      </c>
      <c r="AD2145" s="2" t="s">
        <v>156</v>
      </c>
      <c r="AE2145" s="2" t="s">
        <v>6861</v>
      </c>
      <c r="AF2145" s="2" t="s">
        <v>11586</v>
      </c>
      <c r="AG2145" s="2" t="s">
        <v>11587</v>
      </c>
      <c r="AH2145" s="2" t="s">
        <v>157</v>
      </c>
      <c r="AI2145" s="2" t="s">
        <v>7016</v>
      </c>
      <c r="BF2145" s="2" t="s">
        <v>11590</v>
      </c>
    </row>
    <row r="2146" spans="1:58" ht="13.5" customHeight="1">
      <c r="A2146" s="5" t="str">
        <f>HYPERLINK("http://kyu.snu.ac.kr/sdhj/index.jsp?type=hj/GK14610_00IM0001_018b.jpg","1714_수서면_018b")</f>
        <v>1714_수서면_018b</v>
      </c>
      <c r="B2146" s="2">
        <v>1714</v>
      </c>
      <c r="C2146" s="2" t="s">
        <v>10978</v>
      </c>
      <c r="D2146" s="2" t="s">
        <v>10979</v>
      </c>
      <c r="E2146" s="2">
        <v>2145</v>
      </c>
      <c r="F2146" s="2">
        <v>3</v>
      </c>
      <c r="G2146" s="2" t="s">
        <v>9342</v>
      </c>
      <c r="H2146" s="2" t="s">
        <v>9346</v>
      </c>
      <c r="I2146" s="2">
        <v>18</v>
      </c>
      <c r="L2146" s="2">
        <v>2</v>
      </c>
      <c r="M2146" s="2" t="s">
        <v>11793</v>
      </c>
      <c r="N2146" s="2" t="s">
        <v>11794</v>
      </c>
      <c r="T2146" s="2" t="s">
        <v>11795</v>
      </c>
      <c r="U2146" s="2" t="s">
        <v>313</v>
      </c>
      <c r="V2146" s="2" t="s">
        <v>5072</v>
      </c>
      <c r="Y2146" s="2" t="s">
        <v>3740</v>
      </c>
      <c r="Z2146" s="2" t="s">
        <v>5873</v>
      </c>
      <c r="AC2146" s="2">
        <v>39</v>
      </c>
      <c r="AD2146" s="2" t="s">
        <v>36</v>
      </c>
      <c r="AE2146" s="2" t="s">
        <v>6351</v>
      </c>
      <c r="AF2146" s="2" t="s">
        <v>746</v>
      </c>
      <c r="AG2146" s="2" t="s">
        <v>6920</v>
      </c>
      <c r="AH2146" s="2" t="s">
        <v>558</v>
      </c>
      <c r="AI2146" s="2" t="s">
        <v>7007</v>
      </c>
      <c r="BB2146" s="2" t="s">
        <v>313</v>
      </c>
      <c r="BC2146" s="2" t="s">
        <v>5072</v>
      </c>
      <c r="BD2146" s="2" t="s">
        <v>2693</v>
      </c>
      <c r="BE2146" s="2" t="s">
        <v>5938</v>
      </c>
      <c r="BF2146" s="2" t="s">
        <v>11590</v>
      </c>
    </row>
    <row r="2147" spans="1:58" ht="13.5" customHeight="1">
      <c r="A2147" s="5" t="str">
        <f>HYPERLINK("http://kyu.snu.ac.kr/sdhj/index.jsp?type=hj/GK14610_00IM0001_018b.jpg","1714_수서면_018b")</f>
        <v>1714_수서면_018b</v>
      </c>
      <c r="B2147" s="2">
        <v>1714</v>
      </c>
      <c r="C2147" s="2" t="s">
        <v>10978</v>
      </c>
      <c r="D2147" s="2" t="s">
        <v>10979</v>
      </c>
      <c r="E2147" s="2">
        <v>2146</v>
      </c>
      <c r="F2147" s="2">
        <v>3</v>
      </c>
      <c r="G2147" s="2" t="s">
        <v>9342</v>
      </c>
      <c r="H2147" s="2" t="s">
        <v>9346</v>
      </c>
      <c r="I2147" s="2">
        <v>18</v>
      </c>
      <c r="L2147" s="2">
        <v>2</v>
      </c>
      <c r="M2147" s="2" t="s">
        <v>11793</v>
      </c>
      <c r="N2147" s="2" t="s">
        <v>11794</v>
      </c>
      <c r="T2147" s="2" t="s">
        <v>11795</v>
      </c>
      <c r="U2147" s="2" t="s">
        <v>313</v>
      </c>
      <c r="V2147" s="2" t="s">
        <v>5072</v>
      </c>
      <c r="Y2147" s="2" t="s">
        <v>2700</v>
      </c>
      <c r="Z2147" s="2" t="s">
        <v>5872</v>
      </c>
      <c r="AF2147" s="2" t="s">
        <v>65</v>
      </c>
      <c r="AG2147" s="2" t="s">
        <v>5367</v>
      </c>
    </row>
    <row r="2148" spans="1:58" ht="13.5" customHeight="1">
      <c r="A2148" s="5" t="str">
        <f>HYPERLINK("http://kyu.snu.ac.kr/sdhj/index.jsp?type=hj/GK14610_00IM0001_018b.jpg","1714_수서면_018b")</f>
        <v>1714_수서면_018b</v>
      </c>
      <c r="B2148" s="2">
        <v>1714</v>
      </c>
      <c r="C2148" s="2" t="s">
        <v>10978</v>
      </c>
      <c r="D2148" s="2" t="s">
        <v>10979</v>
      </c>
      <c r="E2148" s="2">
        <v>2147</v>
      </c>
      <c r="F2148" s="2">
        <v>3</v>
      </c>
      <c r="G2148" s="2" t="s">
        <v>9342</v>
      </c>
      <c r="H2148" s="2" t="s">
        <v>9346</v>
      </c>
      <c r="I2148" s="2">
        <v>18</v>
      </c>
      <c r="L2148" s="2">
        <v>2</v>
      </c>
      <c r="M2148" s="2" t="s">
        <v>11793</v>
      </c>
      <c r="N2148" s="2" t="s">
        <v>11794</v>
      </c>
      <c r="T2148" s="2" t="s">
        <v>11795</v>
      </c>
      <c r="U2148" s="2" t="s">
        <v>313</v>
      </c>
      <c r="V2148" s="2" t="s">
        <v>5072</v>
      </c>
      <c r="Y2148" s="2" t="s">
        <v>4895</v>
      </c>
      <c r="Z2148" s="2" t="s">
        <v>5871</v>
      </c>
      <c r="AF2148" s="2" t="s">
        <v>746</v>
      </c>
      <c r="AG2148" s="2" t="s">
        <v>6920</v>
      </c>
      <c r="AH2148" s="2" t="s">
        <v>198</v>
      </c>
      <c r="AI2148" s="2" t="s">
        <v>7015</v>
      </c>
      <c r="BB2148" s="2" t="s">
        <v>313</v>
      </c>
      <c r="BC2148" s="2" t="s">
        <v>5072</v>
      </c>
      <c r="BD2148" s="2" t="s">
        <v>2700</v>
      </c>
      <c r="BE2148" s="2" t="s">
        <v>5872</v>
      </c>
      <c r="BF2148" s="2" t="s">
        <v>10977</v>
      </c>
    </row>
    <row r="2149" spans="1:58" ht="13.5" customHeight="1">
      <c r="A2149" s="5" t="str">
        <f>HYPERLINK("http://kyu.snu.ac.kr/sdhj/index.jsp?type=hj/GK14610_00IM0001_018b.jpg","1714_수서면_018b")</f>
        <v>1714_수서면_018b</v>
      </c>
      <c r="B2149" s="2">
        <v>1714</v>
      </c>
      <c r="C2149" s="2" t="s">
        <v>10978</v>
      </c>
      <c r="D2149" s="2" t="s">
        <v>10979</v>
      </c>
      <c r="E2149" s="2">
        <v>2148</v>
      </c>
      <c r="F2149" s="2">
        <v>3</v>
      </c>
      <c r="G2149" s="2" t="s">
        <v>9342</v>
      </c>
      <c r="H2149" s="2" t="s">
        <v>9346</v>
      </c>
      <c r="I2149" s="2">
        <v>18</v>
      </c>
      <c r="L2149" s="2">
        <v>2</v>
      </c>
      <c r="M2149" s="2" t="s">
        <v>11793</v>
      </c>
      <c r="N2149" s="2" t="s">
        <v>11794</v>
      </c>
      <c r="T2149" s="2" t="s">
        <v>11795</v>
      </c>
      <c r="U2149" s="2" t="s">
        <v>672</v>
      </c>
      <c r="V2149" s="2" t="s">
        <v>5073</v>
      </c>
      <c r="Y2149" s="2" t="s">
        <v>537</v>
      </c>
      <c r="Z2149" s="2" t="s">
        <v>5870</v>
      </c>
      <c r="AG2149" s="2" t="s">
        <v>11796</v>
      </c>
    </row>
    <row r="2150" spans="1:58" ht="13.5" customHeight="1">
      <c r="A2150" s="5" t="str">
        <f>HYPERLINK("http://kyu.snu.ac.kr/sdhj/index.jsp?type=hj/GK14610_00IM0001_018b.jpg","1714_수서면_018b")</f>
        <v>1714_수서면_018b</v>
      </c>
      <c r="B2150" s="2">
        <v>1714</v>
      </c>
      <c r="C2150" s="2" t="s">
        <v>10978</v>
      </c>
      <c r="D2150" s="2" t="s">
        <v>10979</v>
      </c>
      <c r="E2150" s="2">
        <v>2149</v>
      </c>
      <c r="F2150" s="2">
        <v>3</v>
      </c>
      <c r="G2150" s="2" t="s">
        <v>9342</v>
      </c>
      <c r="H2150" s="2" t="s">
        <v>9346</v>
      </c>
      <c r="I2150" s="2">
        <v>18</v>
      </c>
      <c r="L2150" s="2">
        <v>2</v>
      </c>
      <c r="M2150" s="2" t="s">
        <v>11793</v>
      </c>
      <c r="N2150" s="2" t="s">
        <v>11794</v>
      </c>
      <c r="T2150" s="2" t="s">
        <v>11795</v>
      </c>
      <c r="U2150" s="2" t="s">
        <v>672</v>
      </c>
      <c r="V2150" s="2" t="s">
        <v>5073</v>
      </c>
      <c r="Y2150" s="2" t="s">
        <v>1364</v>
      </c>
      <c r="Z2150" s="2" t="s">
        <v>5869</v>
      </c>
      <c r="AG2150" s="2" t="s">
        <v>11796</v>
      </c>
    </row>
    <row r="2151" spans="1:58" ht="13.5" customHeight="1">
      <c r="A2151" s="5" t="str">
        <f>HYPERLINK("http://kyu.snu.ac.kr/sdhj/index.jsp?type=hj/GK14610_00IM0001_018b.jpg","1714_수서면_018b")</f>
        <v>1714_수서면_018b</v>
      </c>
      <c r="B2151" s="2">
        <v>1714</v>
      </c>
      <c r="C2151" s="2" t="s">
        <v>10978</v>
      </c>
      <c r="D2151" s="2" t="s">
        <v>10979</v>
      </c>
      <c r="E2151" s="2">
        <v>2150</v>
      </c>
      <c r="F2151" s="2">
        <v>3</v>
      </c>
      <c r="G2151" s="2" t="s">
        <v>9342</v>
      </c>
      <c r="H2151" s="2" t="s">
        <v>9346</v>
      </c>
      <c r="I2151" s="2">
        <v>18</v>
      </c>
      <c r="L2151" s="2">
        <v>2</v>
      </c>
      <c r="M2151" s="2" t="s">
        <v>11793</v>
      </c>
      <c r="N2151" s="2" t="s">
        <v>11794</v>
      </c>
      <c r="T2151" s="2" t="s">
        <v>11795</v>
      </c>
      <c r="U2151" s="2" t="s">
        <v>313</v>
      </c>
      <c r="V2151" s="2" t="s">
        <v>5072</v>
      </c>
      <c r="Y2151" s="2" t="s">
        <v>3732</v>
      </c>
      <c r="Z2151" s="2" t="s">
        <v>5868</v>
      </c>
      <c r="AG2151" s="2" t="s">
        <v>11796</v>
      </c>
    </row>
    <row r="2152" spans="1:58" ht="13.5" customHeight="1">
      <c r="A2152" s="5" t="str">
        <f>HYPERLINK("http://kyu.snu.ac.kr/sdhj/index.jsp?type=hj/GK14610_00IM0001_018b.jpg","1714_수서면_018b")</f>
        <v>1714_수서면_018b</v>
      </c>
      <c r="B2152" s="2">
        <v>1714</v>
      </c>
      <c r="C2152" s="2" t="s">
        <v>10978</v>
      </c>
      <c r="D2152" s="2" t="s">
        <v>10979</v>
      </c>
      <c r="E2152" s="2">
        <v>2151</v>
      </c>
      <c r="F2152" s="2">
        <v>3</v>
      </c>
      <c r="G2152" s="2" t="s">
        <v>9342</v>
      </c>
      <c r="H2152" s="2" t="s">
        <v>9346</v>
      </c>
      <c r="I2152" s="2">
        <v>18</v>
      </c>
      <c r="L2152" s="2">
        <v>2</v>
      </c>
      <c r="M2152" s="2" t="s">
        <v>11793</v>
      </c>
      <c r="N2152" s="2" t="s">
        <v>11794</v>
      </c>
      <c r="T2152" s="2" t="s">
        <v>11795</v>
      </c>
      <c r="U2152" s="2" t="s">
        <v>313</v>
      </c>
      <c r="V2152" s="2" t="s">
        <v>5072</v>
      </c>
      <c r="Y2152" s="2" t="s">
        <v>3741</v>
      </c>
      <c r="Z2152" s="2" t="s">
        <v>5867</v>
      </c>
      <c r="AF2152" s="2" t="s">
        <v>11797</v>
      </c>
      <c r="AG2152" s="2" t="s">
        <v>11798</v>
      </c>
    </row>
    <row r="2153" spans="1:58" ht="13.5" customHeight="1">
      <c r="A2153" s="5" t="str">
        <f>HYPERLINK("http://kyu.snu.ac.kr/sdhj/index.jsp?type=hj/GK14610_00IM0001_018b.jpg","1714_수서면_018b")</f>
        <v>1714_수서면_018b</v>
      </c>
      <c r="B2153" s="2">
        <v>1714</v>
      </c>
      <c r="C2153" s="2" t="s">
        <v>10978</v>
      </c>
      <c r="D2153" s="2" t="s">
        <v>10979</v>
      </c>
      <c r="E2153" s="2">
        <v>2152</v>
      </c>
      <c r="F2153" s="2">
        <v>3</v>
      </c>
      <c r="G2153" s="2" t="s">
        <v>9342</v>
      </c>
      <c r="H2153" s="2" t="s">
        <v>9346</v>
      </c>
      <c r="I2153" s="2">
        <v>18</v>
      </c>
      <c r="L2153" s="2">
        <v>2</v>
      </c>
      <c r="M2153" s="2" t="s">
        <v>11793</v>
      </c>
      <c r="N2153" s="2" t="s">
        <v>11794</v>
      </c>
      <c r="T2153" s="2" t="s">
        <v>11795</v>
      </c>
      <c r="U2153" s="2" t="s">
        <v>284</v>
      </c>
      <c r="V2153" s="2" t="s">
        <v>5077</v>
      </c>
      <c r="Y2153" s="2" t="s">
        <v>4866</v>
      </c>
      <c r="Z2153" s="2" t="s">
        <v>5866</v>
      </c>
      <c r="AC2153" s="2">
        <v>39</v>
      </c>
      <c r="AD2153" s="2" t="s">
        <v>36</v>
      </c>
      <c r="AE2153" s="2" t="s">
        <v>6351</v>
      </c>
    </row>
    <row r="2154" spans="1:58" ht="13.5" customHeight="1">
      <c r="A2154" s="5" t="str">
        <f>HYPERLINK("http://kyu.snu.ac.kr/sdhj/index.jsp?type=hj/GK14610_00IM0001_018b.jpg","1714_수서면_018b")</f>
        <v>1714_수서면_018b</v>
      </c>
      <c r="B2154" s="2">
        <v>1714</v>
      </c>
      <c r="C2154" s="2" t="s">
        <v>9503</v>
      </c>
      <c r="D2154" s="2" t="s">
        <v>9504</v>
      </c>
      <c r="E2154" s="2">
        <v>2153</v>
      </c>
      <c r="F2154" s="2">
        <v>3</v>
      </c>
      <c r="G2154" s="2" t="s">
        <v>9342</v>
      </c>
      <c r="H2154" s="2" t="s">
        <v>9346</v>
      </c>
      <c r="I2154" s="2">
        <v>18</v>
      </c>
      <c r="L2154" s="2">
        <v>2</v>
      </c>
      <c r="M2154" s="2" t="s">
        <v>11780</v>
      </c>
      <c r="N2154" s="2" t="s">
        <v>11781</v>
      </c>
      <c r="T2154" s="2" t="s">
        <v>11560</v>
      </c>
      <c r="U2154" s="2" t="s">
        <v>313</v>
      </c>
      <c r="V2154" s="2" t="s">
        <v>5072</v>
      </c>
      <c r="Y2154" s="2" t="s">
        <v>3742</v>
      </c>
      <c r="Z2154" s="2" t="s">
        <v>5865</v>
      </c>
      <c r="AC2154" s="2">
        <v>14</v>
      </c>
      <c r="AD2154" s="2" t="s">
        <v>466</v>
      </c>
      <c r="AE2154" s="2" t="s">
        <v>6877</v>
      </c>
      <c r="BB2154" s="2" t="s">
        <v>845</v>
      </c>
      <c r="BC2154" s="2" t="s">
        <v>5268</v>
      </c>
      <c r="BF2154" s="2" t="s">
        <v>10016</v>
      </c>
    </row>
    <row r="2155" spans="1:58" ht="13.5" customHeight="1">
      <c r="A2155" s="5" t="str">
        <f>HYPERLINK("http://kyu.snu.ac.kr/sdhj/index.jsp?type=hj/GK14610_00IM0001_018b.jpg","1714_수서면_018b")</f>
        <v>1714_수서면_018b</v>
      </c>
      <c r="B2155" s="2">
        <v>1714</v>
      </c>
      <c r="C2155" s="2" t="s">
        <v>9503</v>
      </c>
      <c r="D2155" s="2" t="s">
        <v>9504</v>
      </c>
      <c r="E2155" s="2">
        <v>2154</v>
      </c>
      <c r="F2155" s="2">
        <v>3</v>
      </c>
      <c r="G2155" s="2" t="s">
        <v>9342</v>
      </c>
      <c r="H2155" s="2" t="s">
        <v>9346</v>
      </c>
      <c r="I2155" s="2">
        <v>18</v>
      </c>
      <c r="L2155" s="2">
        <v>2</v>
      </c>
      <c r="M2155" s="2" t="s">
        <v>11780</v>
      </c>
      <c r="N2155" s="2" t="s">
        <v>11781</v>
      </c>
      <c r="T2155" s="2" t="s">
        <v>11560</v>
      </c>
      <c r="U2155" s="2" t="s">
        <v>672</v>
      </c>
      <c r="V2155" s="2" t="s">
        <v>5073</v>
      </c>
      <c r="Y2155" s="2" t="s">
        <v>3626</v>
      </c>
      <c r="Z2155" s="2" t="s">
        <v>5661</v>
      </c>
      <c r="AC2155" s="2">
        <v>11</v>
      </c>
      <c r="AD2155" s="2" t="s">
        <v>208</v>
      </c>
      <c r="AE2155" s="2" t="s">
        <v>6902</v>
      </c>
      <c r="BC2155" s="2" t="s">
        <v>5268</v>
      </c>
      <c r="BF2155" s="2" t="s">
        <v>10415</v>
      </c>
    </row>
    <row r="2156" spans="1:58" ht="13.5" customHeight="1">
      <c r="A2156" s="5" t="str">
        <f>HYPERLINK("http://kyu.snu.ac.kr/sdhj/index.jsp?type=hj/GK14610_00IM0001_018b.jpg","1714_수서면_018b")</f>
        <v>1714_수서면_018b</v>
      </c>
      <c r="B2156" s="2">
        <v>1714</v>
      </c>
      <c r="C2156" s="2" t="s">
        <v>9503</v>
      </c>
      <c r="D2156" s="2" t="s">
        <v>9504</v>
      </c>
      <c r="E2156" s="2">
        <v>2155</v>
      </c>
      <c r="F2156" s="2">
        <v>3</v>
      </c>
      <c r="G2156" s="2" t="s">
        <v>9342</v>
      </c>
      <c r="H2156" s="2" t="s">
        <v>9346</v>
      </c>
      <c r="I2156" s="2">
        <v>18</v>
      </c>
      <c r="L2156" s="2">
        <v>2</v>
      </c>
      <c r="M2156" s="2" t="s">
        <v>11780</v>
      </c>
      <c r="N2156" s="2" t="s">
        <v>11781</v>
      </c>
      <c r="T2156" s="2" t="s">
        <v>11560</v>
      </c>
      <c r="U2156" s="2" t="s">
        <v>672</v>
      </c>
      <c r="V2156" s="2" t="s">
        <v>5073</v>
      </c>
      <c r="Y2156" s="2" t="s">
        <v>3743</v>
      </c>
      <c r="Z2156" s="2" t="s">
        <v>5686</v>
      </c>
      <c r="AC2156" s="2">
        <v>8</v>
      </c>
      <c r="AD2156" s="2" t="s">
        <v>495</v>
      </c>
      <c r="AE2156" s="2" t="s">
        <v>6898</v>
      </c>
      <c r="BC2156" s="2" t="s">
        <v>5268</v>
      </c>
      <c r="BF2156" s="2" t="s">
        <v>10544</v>
      </c>
    </row>
    <row r="2157" spans="1:58" ht="13.5" customHeight="1">
      <c r="A2157" s="5" t="str">
        <f>HYPERLINK("http://kyu.snu.ac.kr/sdhj/index.jsp?type=hj/GK14610_00IM0001_018b.jpg","1714_수서면_018b")</f>
        <v>1714_수서면_018b</v>
      </c>
      <c r="B2157" s="2">
        <v>1714</v>
      </c>
      <c r="C2157" s="2" t="s">
        <v>9503</v>
      </c>
      <c r="D2157" s="2" t="s">
        <v>9504</v>
      </c>
      <c r="E2157" s="2">
        <v>2156</v>
      </c>
      <c r="F2157" s="2">
        <v>3</v>
      </c>
      <c r="G2157" s="2" t="s">
        <v>9342</v>
      </c>
      <c r="H2157" s="2" t="s">
        <v>9346</v>
      </c>
      <c r="I2157" s="2">
        <v>18</v>
      </c>
      <c r="L2157" s="2">
        <v>2</v>
      </c>
      <c r="M2157" s="2" t="s">
        <v>11780</v>
      </c>
      <c r="N2157" s="2" t="s">
        <v>11781</v>
      </c>
      <c r="T2157" s="2" t="s">
        <v>11560</v>
      </c>
      <c r="U2157" s="2" t="s">
        <v>867</v>
      </c>
      <c r="V2157" s="2" t="s">
        <v>5074</v>
      </c>
      <c r="Y2157" s="2" t="s">
        <v>3744</v>
      </c>
      <c r="Z2157" s="2" t="s">
        <v>5864</v>
      </c>
      <c r="AC2157" s="2">
        <v>31</v>
      </c>
      <c r="AD2157" s="2" t="s">
        <v>340</v>
      </c>
      <c r="AE2157" s="2" t="s">
        <v>6896</v>
      </c>
      <c r="AF2157" s="2" t="s">
        <v>746</v>
      </c>
      <c r="AG2157" s="2" t="s">
        <v>6920</v>
      </c>
      <c r="AH2157" s="2" t="s">
        <v>198</v>
      </c>
      <c r="AI2157" s="2" t="s">
        <v>7015</v>
      </c>
    </row>
    <row r="2158" spans="1:58" ht="13.5" customHeight="1">
      <c r="A2158" s="5" t="str">
        <f>HYPERLINK("http://kyu.snu.ac.kr/sdhj/index.jsp?type=hj/GK14610_00IM0001_018b.jpg","1714_수서면_018b")</f>
        <v>1714_수서면_018b</v>
      </c>
      <c r="B2158" s="2">
        <v>1714</v>
      </c>
      <c r="C2158" s="2" t="s">
        <v>9961</v>
      </c>
      <c r="D2158" s="2" t="s">
        <v>9962</v>
      </c>
      <c r="E2158" s="2">
        <v>2157</v>
      </c>
      <c r="F2158" s="2">
        <v>3</v>
      </c>
      <c r="G2158" s="2" t="s">
        <v>9342</v>
      </c>
      <c r="H2158" s="2" t="s">
        <v>9346</v>
      </c>
      <c r="I2158" s="2">
        <v>18</v>
      </c>
      <c r="L2158" s="2">
        <v>2</v>
      </c>
      <c r="M2158" s="2" t="s">
        <v>11799</v>
      </c>
      <c r="N2158" s="2" t="s">
        <v>11800</v>
      </c>
      <c r="T2158" s="2" t="s">
        <v>11801</v>
      </c>
      <c r="U2158" s="2" t="s">
        <v>672</v>
      </c>
      <c r="V2158" s="2" t="s">
        <v>5073</v>
      </c>
      <c r="Y2158" s="2" t="s">
        <v>626</v>
      </c>
      <c r="Z2158" s="2" t="s">
        <v>5863</v>
      </c>
      <c r="AC2158" s="2">
        <v>39</v>
      </c>
      <c r="AD2158" s="2" t="s">
        <v>36</v>
      </c>
      <c r="AE2158" s="2" t="s">
        <v>6351</v>
      </c>
      <c r="AF2158" s="2" t="s">
        <v>746</v>
      </c>
      <c r="AG2158" s="2" t="s">
        <v>6920</v>
      </c>
      <c r="AH2158" s="2" t="s">
        <v>1776</v>
      </c>
      <c r="AI2158" s="2" t="s">
        <v>7014</v>
      </c>
      <c r="BB2158" s="2" t="s">
        <v>313</v>
      </c>
      <c r="BC2158" s="2" t="s">
        <v>5072</v>
      </c>
      <c r="BD2158" s="2" t="s">
        <v>3745</v>
      </c>
      <c r="BE2158" s="2" t="s">
        <v>7678</v>
      </c>
      <c r="BF2158" s="2" t="s">
        <v>11802</v>
      </c>
    </row>
    <row r="2159" spans="1:58" ht="13.5" customHeight="1">
      <c r="A2159" s="5" t="str">
        <f>HYPERLINK("http://kyu.snu.ac.kr/sdhj/index.jsp?type=hj/GK14610_00IM0001_018b.jpg","1714_수서면_018b")</f>
        <v>1714_수서면_018b</v>
      </c>
      <c r="B2159" s="2">
        <v>1714</v>
      </c>
      <c r="C2159" s="2" t="s">
        <v>9961</v>
      </c>
      <c r="D2159" s="2" t="s">
        <v>9962</v>
      </c>
      <c r="E2159" s="2">
        <v>2158</v>
      </c>
      <c r="F2159" s="2">
        <v>3</v>
      </c>
      <c r="G2159" s="2" t="s">
        <v>9342</v>
      </c>
      <c r="H2159" s="2" t="s">
        <v>9346</v>
      </c>
      <c r="I2159" s="2">
        <v>18</v>
      </c>
      <c r="L2159" s="2">
        <v>2</v>
      </c>
      <c r="M2159" s="2" t="s">
        <v>11799</v>
      </c>
      <c r="N2159" s="2" t="s">
        <v>11800</v>
      </c>
      <c r="T2159" s="2" t="s">
        <v>11801</v>
      </c>
      <c r="U2159" s="2" t="s">
        <v>672</v>
      </c>
      <c r="V2159" s="2" t="s">
        <v>5073</v>
      </c>
      <c r="Y2159" s="2" t="s">
        <v>3746</v>
      </c>
      <c r="Z2159" s="2" t="s">
        <v>5862</v>
      </c>
      <c r="AG2159" s="2" t="s">
        <v>6920</v>
      </c>
      <c r="AI2159" s="2" t="s">
        <v>7012</v>
      </c>
      <c r="BB2159" s="2" t="s">
        <v>313</v>
      </c>
      <c r="BC2159" s="2" t="s">
        <v>5072</v>
      </c>
      <c r="BD2159" s="2" t="s">
        <v>2690</v>
      </c>
      <c r="BE2159" s="2" t="s">
        <v>7677</v>
      </c>
      <c r="BF2159" s="2" t="s">
        <v>11802</v>
      </c>
    </row>
    <row r="2160" spans="1:58" ht="13.5" customHeight="1">
      <c r="A2160" s="5" t="str">
        <f>HYPERLINK("http://kyu.snu.ac.kr/sdhj/index.jsp?type=hj/GK14610_00IM0001_018b.jpg","1714_수서면_018b")</f>
        <v>1714_수서면_018b</v>
      </c>
      <c r="B2160" s="2">
        <v>1714</v>
      </c>
      <c r="C2160" s="2" t="s">
        <v>9961</v>
      </c>
      <c r="D2160" s="2" t="s">
        <v>9962</v>
      </c>
      <c r="E2160" s="2">
        <v>2159</v>
      </c>
      <c r="F2160" s="2">
        <v>3</v>
      </c>
      <c r="G2160" s="2" t="s">
        <v>9342</v>
      </c>
      <c r="H2160" s="2" t="s">
        <v>9346</v>
      </c>
      <c r="I2160" s="2">
        <v>18</v>
      </c>
      <c r="L2160" s="2">
        <v>2</v>
      </c>
      <c r="M2160" s="2" t="s">
        <v>11799</v>
      </c>
      <c r="N2160" s="2" t="s">
        <v>11800</v>
      </c>
      <c r="T2160" s="2" t="s">
        <v>11801</v>
      </c>
      <c r="U2160" s="2" t="s">
        <v>313</v>
      </c>
      <c r="V2160" s="2" t="s">
        <v>5072</v>
      </c>
      <c r="Y2160" s="2" t="s">
        <v>3747</v>
      </c>
      <c r="Z2160" s="2" t="s">
        <v>5861</v>
      </c>
      <c r="AG2160" s="2" t="s">
        <v>6920</v>
      </c>
      <c r="AI2160" s="2" t="s">
        <v>7012</v>
      </c>
      <c r="BC2160" s="2" t="s">
        <v>5072</v>
      </c>
      <c r="BE2160" s="2" t="s">
        <v>7677</v>
      </c>
      <c r="BF2160" s="2" t="s">
        <v>11803</v>
      </c>
    </row>
    <row r="2161" spans="1:58" ht="13.5" customHeight="1">
      <c r="A2161" s="5" t="str">
        <f>HYPERLINK("http://kyu.snu.ac.kr/sdhj/index.jsp?type=hj/GK14610_00IM0001_018b.jpg","1714_수서면_018b")</f>
        <v>1714_수서면_018b</v>
      </c>
      <c r="B2161" s="2">
        <v>1714</v>
      </c>
      <c r="C2161" s="2" t="s">
        <v>9961</v>
      </c>
      <c r="D2161" s="2" t="s">
        <v>9962</v>
      </c>
      <c r="E2161" s="2">
        <v>2160</v>
      </c>
      <c r="F2161" s="2">
        <v>3</v>
      </c>
      <c r="G2161" s="2" t="s">
        <v>9342</v>
      </c>
      <c r="H2161" s="2" t="s">
        <v>9346</v>
      </c>
      <c r="I2161" s="2">
        <v>18</v>
      </c>
      <c r="L2161" s="2">
        <v>2</v>
      </c>
      <c r="M2161" s="2" t="s">
        <v>11799</v>
      </c>
      <c r="N2161" s="2" t="s">
        <v>11800</v>
      </c>
      <c r="T2161" s="2" t="s">
        <v>11801</v>
      </c>
      <c r="U2161" s="2" t="s">
        <v>313</v>
      </c>
      <c r="V2161" s="2" t="s">
        <v>5072</v>
      </c>
      <c r="Y2161" s="2" t="s">
        <v>3748</v>
      </c>
      <c r="Z2161" s="2" t="s">
        <v>5860</v>
      </c>
      <c r="AG2161" s="2" t="s">
        <v>6920</v>
      </c>
      <c r="AI2161" s="2" t="s">
        <v>7012</v>
      </c>
      <c r="BC2161" s="2" t="s">
        <v>5072</v>
      </c>
      <c r="BE2161" s="2" t="s">
        <v>7677</v>
      </c>
      <c r="BF2161" s="2" t="s">
        <v>11804</v>
      </c>
    </row>
    <row r="2162" spans="1:58" ht="13.5" customHeight="1">
      <c r="A2162" s="5" t="str">
        <f>HYPERLINK("http://kyu.snu.ac.kr/sdhj/index.jsp?type=hj/GK14610_00IM0001_018b.jpg","1714_수서면_018b")</f>
        <v>1714_수서면_018b</v>
      </c>
      <c r="B2162" s="2">
        <v>1714</v>
      </c>
      <c r="C2162" s="2" t="s">
        <v>9961</v>
      </c>
      <c r="D2162" s="2" t="s">
        <v>9962</v>
      </c>
      <c r="E2162" s="2">
        <v>2161</v>
      </c>
      <c r="F2162" s="2">
        <v>3</v>
      </c>
      <c r="G2162" s="2" t="s">
        <v>9342</v>
      </c>
      <c r="H2162" s="2" t="s">
        <v>9346</v>
      </c>
      <c r="I2162" s="2">
        <v>18</v>
      </c>
      <c r="L2162" s="2">
        <v>2</v>
      </c>
      <c r="M2162" s="2" t="s">
        <v>11799</v>
      </c>
      <c r="N2162" s="2" t="s">
        <v>11800</v>
      </c>
      <c r="T2162" s="2" t="s">
        <v>11801</v>
      </c>
      <c r="U2162" s="2" t="s">
        <v>313</v>
      </c>
      <c r="V2162" s="2" t="s">
        <v>5072</v>
      </c>
      <c r="Y2162" s="2" t="s">
        <v>3749</v>
      </c>
      <c r="Z2162" s="2" t="s">
        <v>5859</v>
      </c>
      <c r="AF2162" s="2" t="s">
        <v>11805</v>
      </c>
      <c r="AG2162" s="2" t="s">
        <v>11806</v>
      </c>
      <c r="AH2162" s="2" t="s">
        <v>567</v>
      </c>
      <c r="AI2162" s="2" t="s">
        <v>7012</v>
      </c>
      <c r="BC2162" s="2" t="s">
        <v>5072</v>
      </c>
      <c r="BE2162" s="2" t="s">
        <v>7677</v>
      </c>
      <c r="BF2162" s="2" t="s">
        <v>11807</v>
      </c>
    </row>
    <row r="2163" spans="1:58" ht="13.5" customHeight="1">
      <c r="A2163" s="5" t="str">
        <f>HYPERLINK("http://kyu.snu.ac.kr/sdhj/index.jsp?type=hj/GK14610_00IM0001_018b.jpg","1714_수서면_018b")</f>
        <v>1714_수서면_018b</v>
      </c>
      <c r="B2163" s="2">
        <v>1714</v>
      </c>
      <c r="C2163" s="2" t="s">
        <v>9961</v>
      </c>
      <c r="D2163" s="2" t="s">
        <v>9962</v>
      </c>
      <c r="E2163" s="2">
        <v>2162</v>
      </c>
      <c r="F2163" s="2">
        <v>3</v>
      </c>
      <c r="G2163" s="2" t="s">
        <v>9342</v>
      </c>
      <c r="H2163" s="2" t="s">
        <v>9346</v>
      </c>
      <c r="I2163" s="2">
        <v>18</v>
      </c>
      <c r="L2163" s="2">
        <v>2</v>
      </c>
      <c r="M2163" s="2" t="s">
        <v>11799</v>
      </c>
      <c r="N2163" s="2" t="s">
        <v>11800</v>
      </c>
      <c r="T2163" s="2" t="s">
        <v>11801</v>
      </c>
      <c r="AF2163" s="2" t="s">
        <v>11808</v>
      </c>
      <c r="AG2163" s="2" t="s">
        <v>6942</v>
      </c>
      <c r="AH2163" s="2" t="s">
        <v>567</v>
      </c>
      <c r="AI2163" s="2" t="s">
        <v>7012</v>
      </c>
      <c r="BB2163" s="2" t="s">
        <v>313</v>
      </c>
      <c r="BC2163" s="2" t="s">
        <v>11809</v>
      </c>
      <c r="BD2163" s="2" t="s">
        <v>11810</v>
      </c>
      <c r="BE2163" s="2" t="s">
        <v>5858</v>
      </c>
      <c r="BF2163" s="2" t="s">
        <v>11811</v>
      </c>
    </row>
    <row r="2164" spans="1:58" ht="13.5" customHeight="1">
      <c r="A2164" s="5" t="str">
        <f>HYPERLINK("http://kyu.snu.ac.kr/sdhj/index.jsp?type=hj/GK14610_00IM0001_018b.jpg","1714_수서면_018b")</f>
        <v>1714_수서면_018b</v>
      </c>
      <c r="B2164" s="2">
        <v>1714</v>
      </c>
      <c r="C2164" s="2" t="s">
        <v>9961</v>
      </c>
      <c r="D2164" s="2" t="s">
        <v>9962</v>
      </c>
      <c r="E2164" s="2">
        <v>2163</v>
      </c>
      <c r="F2164" s="2">
        <v>3</v>
      </c>
      <c r="G2164" s="2" t="s">
        <v>9342</v>
      </c>
      <c r="H2164" s="2" t="s">
        <v>9346</v>
      </c>
      <c r="I2164" s="2">
        <v>18</v>
      </c>
      <c r="L2164" s="2">
        <v>2</v>
      </c>
      <c r="M2164" s="2" t="s">
        <v>11799</v>
      </c>
      <c r="N2164" s="2" t="s">
        <v>11800</v>
      </c>
      <c r="T2164" s="2" t="s">
        <v>11801</v>
      </c>
      <c r="U2164" s="2" t="s">
        <v>672</v>
      </c>
      <c r="V2164" s="2" t="s">
        <v>5073</v>
      </c>
      <c r="Y2164" s="2" t="s">
        <v>3750</v>
      </c>
      <c r="Z2164" s="2" t="s">
        <v>5857</v>
      </c>
      <c r="AG2164" s="2" t="s">
        <v>11000</v>
      </c>
      <c r="AI2164" s="2" t="s">
        <v>7012</v>
      </c>
      <c r="BB2164" s="2" t="s">
        <v>313</v>
      </c>
      <c r="BC2164" s="2" t="s">
        <v>5072</v>
      </c>
      <c r="BD2164" s="2" t="s">
        <v>3747</v>
      </c>
      <c r="BE2164" s="2" t="s">
        <v>5861</v>
      </c>
      <c r="BF2164" s="2" t="s">
        <v>9955</v>
      </c>
    </row>
    <row r="2165" spans="1:58" ht="13.5" customHeight="1">
      <c r="A2165" s="5" t="str">
        <f>HYPERLINK("http://kyu.snu.ac.kr/sdhj/index.jsp?type=hj/GK14610_00IM0001_018b.jpg","1714_수서면_018b")</f>
        <v>1714_수서면_018b</v>
      </c>
      <c r="B2165" s="2">
        <v>1714</v>
      </c>
      <c r="C2165" s="2" t="s">
        <v>9359</v>
      </c>
      <c r="D2165" s="2" t="s">
        <v>9360</v>
      </c>
      <c r="E2165" s="2">
        <v>2164</v>
      </c>
      <c r="F2165" s="2">
        <v>3</v>
      </c>
      <c r="G2165" s="2" t="s">
        <v>9342</v>
      </c>
      <c r="H2165" s="2" t="s">
        <v>9346</v>
      </c>
      <c r="I2165" s="2">
        <v>18</v>
      </c>
      <c r="L2165" s="2">
        <v>2</v>
      </c>
      <c r="M2165" s="2" t="s">
        <v>11812</v>
      </c>
      <c r="N2165" s="2" t="s">
        <v>11813</v>
      </c>
      <c r="T2165" s="2" t="s">
        <v>11814</v>
      </c>
      <c r="U2165" s="2" t="s">
        <v>313</v>
      </c>
      <c r="V2165" s="2" t="s">
        <v>5072</v>
      </c>
      <c r="Y2165" s="2" t="s">
        <v>11815</v>
      </c>
      <c r="Z2165" s="2" t="s">
        <v>11816</v>
      </c>
      <c r="AG2165" s="2" t="s">
        <v>11000</v>
      </c>
      <c r="AI2165" s="2" t="s">
        <v>7012</v>
      </c>
      <c r="BC2165" s="2" t="s">
        <v>5072</v>
      </c>
      <c r="BE2165" s="2" t="s">
        <v>5861</v>
      </c>
      <c r="BF2165" s="2" t="s">
        <v>9957</v>
      </c>
    </row>
    <row r="2166" spans="1:58" ht="13.5" customHeight="1">
      <c r="A2166" s="5" t="str">
        <f>HYPERLINK("http://kyu.snu.ac.kr/sdhj/index.jsp?type=hj/GK14610_00IM0001_018b.jpg","1714_수서면_018b")</f>
        <v>1714_수서면_018b</v>
      </c>
      <c r="B2166" s="2">
        <v>1714</v>
      </c>
      <c r="C2166" s="2" t="s">
        <v>9359</v>
      </c>
      <c r="D2166" s="2" t="s">
        <v>9360</v>
      </c>
      <c r="E2166" s="2">
        <v>2165</v>
      </c>
      <c r="F2166" s="2">
        <v>3</v>
      </c>
      <c r="G2166" s="2" t="s">
        <v>9342</v>
      </c>
      <c r="H2166" s="2" t="s">
        <v>9346</v>
      </c>
      <c r="I2166" s="2">
        <v>18</v>
      </c>
      <c r="L2166" s="2">
        <v>2</v>
      </c>
      <c r="M2166" s="2" t="s">
        <v>11812</v>
      </c>
      <c r="N2166" s="2" t="s">
        <v>11813</v>
      </c>
      <c r="T2166" s="2" t="s">
        <v>11814</v>
      </c>
      <c r="U2166" s="2" t="s">
        <v>313</v>
      </c>
      <c r="V2166" s="2" t="s">
        <v>5072</v>
      </c>
      <c r="Y2166" s="2" t="s">
        <v>3751</v>
      </c>
      <c r="Z2166" s="2" t="s">
        <v>5856</v>
      </c>
      <c r="AG2166" s="2" t="s">
        <v>11000</v>
      </c>
      <c r="AI2166" s="2" t="s">
        <v>7012</v>
      </c>
      <c r="BC2166" s="2" t="s">
        <v>5072</v>
      </c>
      <c r="BE2166" s="2" t="s">
        <v>5861</v>
      </c>
      <c r="BF2166" s="2" t="s">
        <v>10916</v>
      </c>
    </row>
    <row r="2167" spans="1:58" ht="13.5" customHeight="1">
      <c r="A2167" s="5" t="str">
        <f>HYPERLINK("http://kyu.snu.ac.kr/sdhj/index.jsp?type=hj/GK14610_00IM0001_018b.jpg","1714_수서면_018b")</f>
        <v>1714_수서면_018b</v>
      </c>
      <c r="B2167" s="2">
        <v>1714</v>
      </c>
      <c r="C2167" s="2" t="s">
        <v>9359</v>
      </c>
      <c r="D2167" s="2" t="s">
        <v>9360</v>
      </c>
      <c r="E2167" s="2">
        <v>2166</v>
      </c>
      <c r="F2167" s="2">
        <v>3</v>
      </c>
      <c r="G2167" s="2" t="s">
        <v>9342</v>
      </c>
      <c r="H2167" s="2" t="s">
        <v>9346</v>
      </c>
      <c r="I2167" s="2">
        <v>18</v>
      </c>
      <c r="L2167" s="2">
        <v>2</v>
      </c>
      <c r="M2167" s="2" t="s">
        <v>11812</v>
      </c>
      <c r="N2167" s="2" t="s">
        <v>11813</v>
      </c>
      <c r="T2167" s="2" t="s">
        <v>11814</v>
      </c>
      <c r="U2167" s="2" t="s">
        <v>313</v>
      </c>
      <c r="V2167" s="2" t="s">
        <v>5072</v>
      </c>
      <c r="Y2167" s="2" t="s">
        <v>4896</v>
      </c>
      <c r="Z2167" s="2" t="s">
        <v>5855</v>
      </c>
      <c r="AG2167" s="2" t="s">
        <v>11000</v>
      </c>
      <c r="AI2167" s="2" t="s">
        <v>7012</v>
      </c>
      <c r="BC2167" s="2" t="s">
        <v>5072</v>
      </c>
      <c r="BE2167" s="2" t="s">
        <v>5861</v>
      </c>
      <c r="BF2167" s="2" t="s">
        <v>10984</v>
      </c>
    </row>
    <row r="2168" spans="1:58" ht="13.5" customHeight="1">
      <c r="A2168" s="5" t="str">
        <f>HYPERLINK("http://kyu.snu.ac.kr/sdhj/index.jsp?type=hj/GK14610_00IM0001_018b.jpg","1714_수서면_018b")</f>
        <v>1714_수서면_018b</v>
      </c>
      <c r="B2168" s="2">
        <v>1714</v>
      </c>
      <c r="C2168" s="2" t="s">
        <v>9359</v>
      </c>
      <c r="D2168" s="2" t="s">
        <v>9360</v>
      </c>
      <c r="E2168" s="2">
        <v>2167</v>
      </c>
      <c r="F2168" s="2">
        <v>3</v>
      </c>
      <c r="G2168" s="2" t="s">
        <v>9342</v>
      </c>
      <c r="H2168" s="2" t="s">
        <v>9346</v>
      </c>
      <c r="I2168" s="2">
        <v>18</v>
      </c>
      <c r="L2168" s="2">
        <v>2</v>
      </c>
      <c r="M2168" s="2" t="s">
        <v>11812</v>
      </c>
      <c r="N2168" s="2" t="s">
        <v>11813</v>
      </c>
      <c r="T2168" s="2" t="s">
        <v>11814</v>
      </c>
      <c r="U2168" s="2" t="s">
        <v>313</v>
      </c>
      <c r="V2168" s="2" t="s">
        <v>5072</v>
      </c>
      <c r="Y2168" s="2" t="s">
        <v>3752</v>
      </c>
      <c r="Z2168" s="2" t="s">
        <v>5854</v>
      </c>
      <c r="AG2168" s="2" t="s">
        <v>10521</v>
      </c>
      <c r="AI2168" s="2" t="s">
        <v>7012</v>
      </c>
      <c r="BC2168" s="2" t="s">
        <v>5072</v>
      </c>
      <c r="BE2168" s="2" t="s">
        <v>5861</v>
      </c>
      <c r="BF2168" s="2" t="s">
        <v>10648</v>
      </c>
    </row>
    <row r="2169" spans="1:58" ht="13.5" customHeight="1">
      <c r="A2169" s="5" t="str">
        <f>HYPERLINK("http://kyu.snu.ac.kr/sdhj/index.jsp?type=hj/GK14610_00IM0001_018b.jpg","1714_수서면_018b")</f>
        <v>1714_수서면_018b</v>
      </c>
      <c r="B2169" s="2">
        <v>1714</v>
      </c>
      <c r="C2169" s="2" t="s">
        <v>9361</v>
      </c>
      <c r="D2169" s="2" t="s">
        <v>9362</v>
      </c>
      <c r="E2169" s="2">
        <v>2168</v>
      </c>
      <c r="F2169" s="2">
        <v>3</v>
      </c>
      <c r="G2169" s="2" t="s">
        <v>9342</v>
      </c>
      <c r="H2169" s="2" t="s">
        <v>9346</v>
      </c>
      <c r="I2169" s="2">
        <v>18</v>
      </c>
      <c r="L2169" s="2">
        <v>2</v>
      </c>
      <c r="M2169" s="2" t="s">
        <v>11817</v>
      </c>
      <c r="N2169" s="2" t="s">
        <v>11818</v>
      </c>
      <c r="T2169" s="2" t="s">
        <v>9521</v>
      </c>
      <c r="U2169" s="2" t="s">
        <v>313</v>
      </c>
      <c r="V2169" s="2" t="s">
        <v>5072</v>
      </c>
      <c r="Y2169" s="2" t="s">
        <v>3753</v>
      </c>
      <c r="Z2169" s="2" t="s">
        <v>5853</v>
      </c>
      <c r="AG2169" s="2" t="s">
        <v>10521</v>
      </c>
      <c r="AI2169" s="2" t="s">
        <v>7012</v>
      </c>
      <c r="BC2169" s="2" t="s">
        <v>5072</v>
      </c>
      <c r="BE2169" s="2" t="s">
        <v>5861</v>
      </c>
      <c r="BF2169" s="2" t="s">
        <v>10649</v>
      </c>
    </row>
    <row r="2170" spans="1:58" ht="13.5" customHeight="1">
      <c r="A2170" s="5" t="str">
        <f>HYPERLINK("http://kyu.snu.ac.kr/sdhj/index.jsp?type=hj/GK14610_00IM0001_018b.jpg","1714_수서면_018b")</f>
        <v>1714_수서면_018b</v>
      </c>
      <c r="B2170" s="2">
        <v>1714</v>
      </c>
      <c r="C2170" s="2" t="s">
        <v>9361</v>
      </c>
      <c r="D2170" s="2" t="s">
        <v>9362</v>
      </c>
      <c r="E2170" s="2">
        <v>2169</v>
      </c>
      <c r="F2170" s="2">
        <v>3</v>
      </c>
      <c r="G2170" s="2" t="s">
        <v>9342</v>
      </c>
      <c r="H2170" s="2" t="s">
        <v>9346</v>
      </c>
      <c r="I2170" s="2">
        <v>18</v>
      </c>
      <c r="L2170" s="2">
        <v>2</v>
      </c>
      <c r="M2170" s="2" t="s">
        <v>11817</v>
      </c>
      <c r="N2170" s="2" t="s">
        <v>11818</v>
      </c>
      <c r="T2170" s="2" t="s">
        <v>9521</v>
      </c>
      <c r="U2170" s="2" t="s">
        <v>313</v>
      </c>
      <c r="V2170" s="2" t="s">
        <v>5072</v>
      </c>
      <c r="Y2170" s="2" t="s">
        <v>3754</v>
      </c>
      <c r="Z2170" s="2" t="s">
        <v>5852</v>
      </c>
      <c r="AG2170" s="2" t="s">
        <v>10521</v>
      </c>
      <c r="AI2170" s="2" t="s">
        <v>7012</v>
      </c>
      <c r="BC2170" s="2" t="s">
        <v>5072</v>
      </c>
      <c r="BE2170" s="2" t="s">
        <v>5861</v>
      </c>
      <c r="BF2170" s="2" t="s">
        <v>10650</v>
      </c>
    </row>
    <row r="2171" spans="1:58" ht="13.5" customHeight="1">
      <c r="A2171" s="5" t="str">
        <f>HYPERLINK("http://kyu.snu.ac.kr/sdhj/index.jsp?type=hj/GK14610_00IM0001_018b.jpg","1714_수서면_018b")</f>
        <v>1714_수서면_018b</v>
      </c>
      <c r="B2171" s="2">
        <v>1714</v>
      </c>
      <c r="C2171" s="2" t="s">
        <v>9361</v>
      </c>
      <c r="D2171" s="2" t="s">
        <v>9362</v>
      </c>
      <c r="E2171" s="2">
        <v>2170</v>
      </c>
      <c r="F2171" s="2">
        <v>3</v>
      </c>
      <c r="G2171" s="2" t="s">
        <v>9342</v>
      </c>
      <c r="H2171" s="2" t="s">
        <v>9346</v>
      </c>
      <c r="I2171" s="2">
        <v>18</v>
      </c>
      <c r="L2171" s="2">
        <v>2</v>
      </c>
      <c r="M2171" s="2" t="s">
        <v>11817</v>
      </c>
      <c r="N2171" s="2" t="s">
        <v>11818</v>
      </c>
      <c r="T2171" s="2" t="s">
        <v>9521</v>
      </c>
      <c r="U2171" s="2" t="s">
        <v>672</v>
      </c>
      <c r="V2171" s="2" t="s">
        <v>5073</v>
      </c>
      <c r="Y2171" s="2" t="s">
        <v>3755</v>
      </c>
      <c r="Z2171" s="2" t="s">
        <v>5845</v>
      </c>
      <c r="AG2171" s="2" t="s">
        <v>10521</v>
      </c>
      <c r="AI2171" s="2" t="s">
        <v>7012</v>
      </c>
      <c r="AT2171" s="2" t="s">
        <v>672</v>
      </c>
      <c r="AU2171" s="2" t="s">
        <v>5073</v>
      </c>
      <c r="AV2171" s="2" t="s">
        <v>3750</v>
      </c>
      <c r="AW2171" s="2" t="s">
        <v>5857</v>
      </c>
      <c r="BF2171" s="2" t="s">
        <v>9955</v>
      </c>
    </row>
    <row r="2172" spans="1:58" ht="13.5" customHeight="1">
      <c r="A2172" s="5" t="str">
        <f>HYPERLINK("http://kyu.snu.ac.kr/sdhj/index.jsp?type=hj/GK14610_00IM0001_018b.jpg","1714_수서면_018b")</f>
        <v>1714_수서면_018b</v>
      </c>
      <c r="B2172" s="2">
        <v>1714</v>
      </c>
      <c r="C2172" s="2" t="s">
        <v>9359</v>
      </c>
      <c r="D2172" s="2" t="s">
        <v>9360</v>
      </c>
      <c r="E2172" s="2">
        <v>2171</v>
      </c>
      <c r="F2172" s="2">
        <v>3</v>
      </c>
      <c r="G2172" s="2" t="s">
        <v>9342</v>
      </c>
      <c r="H2172" s="2" t="s">
        <v>9346</v>
      </c>
      <c r="I2172" s="2">
        <v>18</v>
      </c>
      <c r="L2172" s="2">
        <v>2</v>
      </c>
      <c r="M2172" s="2" t="s">
        <v>11812</v>
      </c>
      <c r="N2172" s="2" t="s">
        <v>11813</v>
      </c>
      <c r="T2172" s="2" t="s">
        <v>11814</v>
      </c>
      <c r="U2172" s="2" t="s">
        <v>672</v>
      </c>
      <c r="V2172" s="2" t="s">
        <v>5073</v>
      </c>
      <c r="Y2172" s="2" t="s">
        <v>3756</v>
      </c>
      <c r="Z2172" s="2" t="s">
        <v>5851</v>
      </c>
      <c r="AF2172" s="2" t="s">
        <v>11819</v>
      </c>
      <c r="AG2172" s="2" t="s">
        <v>11820</v>
      </c>
      <c r="AH2172" s="2" t="s">
        <v>567</v>
      </c>
      <c r="AI2172" s="2" t="s">
        <v>7012</v>
      </c>
      <c r="AU2172" s="2" t="s">
        <v>5073</v>
      </c>
      <c r="AW2172" s="2" t="s">
        <v>5857</v>
      </c>
      <c r="BF2172" s="2" t="s">
        <v>9957</v>
      </c>
    </row>
    <row r="2173" spans="1:58" ht="13.5" customHeight="1">
      <c r="A2173" s="5" t="str">
        <f>HYPERLINK("http://kyu.snu.ac.kr/sdhj/index.jsp?type=hj/GK14610_00IM0001_018b.jpg","1714_수서면_018b")</f>
        <v>1714_수서면_018b</v>
      </c>
      <c r="B2173" s="2">
        <v>1714</v>
      </c>
      <c r="C2173" s="2" t="s">
        <v>9359</v>
      </c>
      <c r="D2173" s="2" t="s">
        <v>9360</v>
      </c>
      <c r="E2173" s="2">
        <v>2172</v>
      </c>
      <c r="F2173" s="2">
        <v>3</v>
      </c>
      <c r="G2173" s="2" t="s">
        <v>9342</v>
      </c>
      <c r="H2173" s="2" t="s">
        <v>9346</v>
      </c>
      <c r="I2173" s="2">
        <v>18</v>
      </c>
      <c r="L2173" s="2">
        <v>2</v>
      </c>
      <c r="M2173" s="2" t="s">
        <v>11812</v>
      </c>
      <c r="N2173" s="2" t="s">
        <v>11813</v>
      </c>
      <c r="T2173" s="2" t="s">
        <v>11814</v>
      </c>
      <c r="U2173" s="2" t="s">
        <v>313</v>
      </c>
      <c r="V2173" s="2" t="s">
        <v>5072</v>
      </c>
      <c r="Y2173" s="2" t="s">
        <v>11821</v>
      </c>
      <c r="Z2173" s="2" t="s">
        <v>11822</v>
      </c>
      <c r="AG2173" s="2" t="s">
        <v>11000</v>
      </c>
      <c r="AI2173" s="2" t="s">
        <v>11823</v>
      </c>
      <c r="AU2173" s="2" t="s">
        <v>5073</v>
      </c>
      <c r="AW2173" s="2" t="s">
        <v>5857</v>
      </c>
      <c r="BF2173" s="2" t="s">
        <v>9957</v>
      </c>
    </row>
    <row r="2174" spans="1:58" ht="13.5" customHeight="1">
      <c r="A2174" s="5" t="str">
        <f>HYPERLINK("http://kyu.snu.ac.kr/sdhj/index.jsp?type=hj/GK14610_00IM0001_018b.jpg","1714_수서면_018b")</f>
        <v>1714_수서면_018b</v>
      </c>
      <c r="B2174" s="2">
        <v>1714</v>
      </c>
      <c r="C2174" s="2" t="s">
        <v>9359</v>
      </c>
      <c r="D2174" s="2" t="s">
        <v>9360</v>
      </c>
      <c r="E2174" s="2">
        <v>2173</v>
      </c>
      <c r="F2174" s="2">
        <v>3</v>
      </c>
      <c r="G2174" s="2" t="s">
        <v>9342</v>
      </c>
      <c r="H2174" s="2" t="s">
        <v>9346</v>
      </c>
      <c r="I2174" s="2">
        <v>18</v>
      </c>
      <c r="L2174" s="2">
        <v>2</v>
      </c>
      <c r="M2174" s="2" t="s">
        <v>11812</v>
      </c>
      <c r="N2174" s="2" t="s">
        <v>11813</v>
      </c>
      <c r="T2174" s="2" t="s">
        <v>11814</v>
      </c>
      <c r="U2174" s="2" t="s">
        <v>313</v>
      </c>
      <c r="V2174" s="2" t="s">
        <v>5072</v>
      </c>
      <c r="Y2174" s="2" t="s">
        <v>3757</v>
      </c>
      <c r="Z2174" s="2" t="s">
        <v>5850</v>
      </c>
      <c r="AG2174" s="2" t="s">
        <v>11000</v>
      </c>
      <c r="AI2174" s="2" t="s">
        <v>11823</v>
      </c>
      <c r="AU2174" s="2" t="s">
        <v>5073</v>
      </c>
      <c r="AW2174" s="2" t="s">
        <v>5857</v>
      </c>
      <c r="BF2174" s="2" t="s">
        <v>10984</v>
      </c>
    </row>
    <row r="2175" spans="1:58" ht="13.5" customHeight="1">
      <c r="A2175" s="5" t="str">
        <f>HYPERLINK("http://kyu.snu.ac.kr/sdhj/index.jsp?type=hj/GK14610_00IM0001_018b.jpg","1714_수서면_018b")</f>
        <v>1714_수서면_018b</v>
      </c>
      <c r="B2175" s="2">
        <v>1714</v>
      </c>
      <c r="C2175" s="2" t="s">
        <v>9359</v>
      </c>
      <c r="D2175" s="2" t="s">
        <v>9360</v>
      </c>
      <c r="E2175" s="2">
        <v>2174</v>
      </c>
      <c r="F2175" s="2">
        <v>3</v>
      </c>
      <c r="G2175" s="2" t="s">
        <v>9342</v>
      </c>
      <c r="H2175" s="2" t="s">
        <v>9346</v>
      </c>
      <c r="I2175" s="2">
        <v>18</v>
      </c>
      <c r="L2175" s="2">
        <v>2</v>
      </c>
      <c r="M2175" s="2" t="s">
        <v>11812</v>
      </c>
      <c r="N2175" s="2" t="s">
        <v>11813</v>
      </c>
      <c r="T2175" s="2" t="s">
        <v>11814</v>
      </c>
      <c r="U2175" s="2" t="s">
        <v>313</v>
      </c>
      <c r="V2175" s="2" t="s">
        <v>5072</v>
      </c>
      <c r="Y2175" s="2" t="s">
        <v>3758</v>
      </c>
      <c r="Z2175" s="2" t="s">
        <v>5849</v>
      </c>
      <c r="AG2175" s="2" t="s">
        <v>11000</v>
      </c>
      <c r="AI2175" s="2" t="s">
        <v>11823</v>
      </c>
      <c r="AU2175" s="2" t="s">
        <v>5073</v>
      </c>
      <c r="AW2175" s="2" t="s">
        <v>5857</v>
      </c>
      <c r="BF2175" s="2" t="s">
        <v>11824</v>
      </c>
    </row>
    <row r="2176" spans="1:58" ht="13.5" customHeight="1">
      <c r="A2176" s="5" t="str">
        <f>HYPERLINK("http://kyu.snu.ac.kr/sdhj/index.jsp?type=hj/GK14610_00IM0001_018b.jpg","1714_수서면_018b")</f>
        <v>1714_수서면_018b</v>
      </c>
      <c r="B2176" s="2">
        <v>1714</v>
      </c>
      <c r="C2176" s="2" t="s">
        <v>9359</v>
      </c>
      <c r="D2176" s="2" t="s">
        <v>9360</v>
      </c>
      <c r="E2176" s="2">
        <v>2175</v>
      </c>
      <c r="F2176" s="2">
        <v>3</v>
      </c>
      <c r="G2176" s="2" t="s">
        <v>9342</v>
      </c>
      <c r="H2176" s="2" t="s">
        <v>9346</v>
      </c>
      <c r="I2176" s="2">
        <v>18</v>
      </c>
      <c r="L2176" s="2">
        <v>2</v>
      </c>
      <c r="M2176" s="2" t="s">
        <v>11812</v>
      </c>
      <c r="N2176" s="2" t="s">
        <v>11813</v>
      </c>
      <c r="T2176" s="2" t="s">
        <v>11814</v>
      </c>
      <c r="U2176" s="2" t="s">
        <v>672</v>
      </c>
      <c r="V2176" s="2" t="s">
        <v>5073</v>
      </c>
      <c r="Y2176" s="2" t="s">
        <v>3759</v>
      </c>
      <c r="Z2176" s="2" t="s">
        <v>11825</v>
      </c>
      <c r="AG2176" s="2" t="s">
        <v>11000</v>
      </c>
      <c r="AI2176" s="2" t="s">
        <v>11823</v>
      </c>
      <c r="BB2176" s="2" t="s">
        <v>313</v>
      </c>
      <c r="BC2176" s="2" t="s">
        <v>5072</v>
      </c>
      <c r="BD2176" s="2" t="s">
        <v>3751</v>
      </c>
      <c r="BE2176" s="2" t="s">
        <v>5856</v>
      </c>
      <c r="BF2176" s="2" t="s">
        <v>9955</v>
      </c>
    </row>
    <row r="2177" spans="1:58" ht="13.5" customHeight="1">
      <c r="A2177" s="5" t="str">
        <f>HYPERLINK("http://kyu.snu.ac.kr/sdhj/index.jsp?type=hj/GK14610_00IM0001_018b.jpg","1714_수서면_018b")</f>
        <v>1714_수서면_018b</v>
      </c>
      <c r="B2177" s="2">
        <v>1714</v>
      </c>
      <c r="C2177" s="2" t="s">
        <v>9359</v>
      </c>
      <c r="D2177" s="2" t="s">
        <v>9360</v>
      </c>
      <c r="E2177" s="2">
        <v>2176</v>
      </c>
      <c r="F2177" s="2">
        <v>3</v>
      </c>
      <c r="G2177" s="2" t="s">
        <v>9342</v>
      </c>
      <c r="H2177" s="2" t="s">
        <v>9346</v>
      </c>
      <c r="I2177" s="2">
        <v>18</v>
      </c>
      <c r="L2177" s="2">
        <v>2</v>
      </c>
      <c r="M2177" s="2" t="s">
        <v>11812</v>
      </c>
      <c r="N2177" s="2" t="s">
        <v>11813</v>
      </c>
      <c r="T2177" s="2" t="s">
        <v>11814</v>
      </c>
      <c r="U2177" s="2" t="s">
        <v>313</v>
      </c>
      <c r="V2177" s="2" t="s">
        <v>5072</v>
      </c>
      <c r="Y2177" s="2" t="s">
        <v>1840</v>
      </c>
      <c r="Z2177" s="2" t="s">
        <v>11826</v>
      </c>
      <c r="AG2177" s="2" t="s">
        <v>11000</v>
      </c>
      <c r="AI2177" s="2" t="s">
        <v>11823</v>
      </c>
      <c r="BC2177" s="2" t="s">
        <v>5072</v>
      </c>
      <c r="BE2177" s="2" t="s">
        <v>5856</v>
      </c>
      <c r="BF2177" s="2" t="s">
        <v>9957</v>
      </c>
    </row>
    <row r="2178" spans="1:58" ht="13.5" customHeight="1">
      <c r="A2178" s="5" t="str">
        <f>HYPERLINK("http://kyu.snu.ac.kr/sdhj/index.jsp?type=hj/GK14610_00IM0001_018b.jpg","1714_수서면_018b")</f>
        <v>1714_수서면_018b</v>
      </c>
      <c r="B2178" s="2">
        <v>1714</v>
      </c>
      <c r="C2178" s="2" t="s">
        <v>9359</v>
      </c>
      <c r="D2178" s="2" t="s">
        <v>9360</v>
      </c>
      <c r="E2178" s="2">
        <v>2177</v>
      </c>
      <c r="F2178" s="2">
        <v>3</v>
      </c>
      <c r="G2178" s="2" t="s">
        <v>9342</v>
      </c>
      <c r="H2178" s="2" t="s">
        <v>9346</v>
      </c>
      <c r="I2178" s="2">
        <v>18</v>
      </c>
      <c r="L2178" s="2">
        <v>2</v>
      </c>
      <c r="M2178" s="2" t="s">
        <v>11812</v>
      </c>
      <c r="N2178" s="2" t="s">
        <v>11813</v>
      </c>
      <c r="T2178" s="2" t="s">
        <v>11814</v>
      </c>
      <c r="U2178" s="2" t="s">
        <v>313</v>
      </c>
      <c r="V2178" s="2" t="s">
        <v>5072</v>
      </c>
      <c r="Y2178" s="2" t="s">
        <v>4897</v>
      </c>
      <c r="Z2178" s="2" t="s">
        <v>11827</v>
      </c>
      <c r="AG2178" s="2" t="s">
        <v>11000</v>
      </c>
      <c r="AI2178" s="2" t="s">
        <v>11823</v>
      </c>
      <c r="BC2178" s="2" t="s">
        <v>5072</v>
      </c>
      <c r="BE2178" s="2" t="s">
        <v>5856</v>
      </c>
      <c r="BF2178" s="2" t="s">
        <v>10916</v>
      </c>
    </row>
    <row r="2179" spans="1:58" ht="13.5" customHeight="1">
      <c r="A2179" s="5" t="str">
        <f>HYPERLINK("http://kyu.snu.ac.kr/sdhj/index.jsp?type=hj/GK14610_00IM0001_018b.jpg","1714_수서면_018b")</f>
        <v>1714_수서면_018b</v>
      </c>
      <c r="B2179" s="2">
        <v>1714</v>
      </c>
      <c r="C2179" s="2" t="s">
        <v>9359</v>
      </c>
      <c r="D2179" s="2" t="s">
        <v>9360</v>
      </c>
      <c r="E2179" s="2">
        <v>2178</v>
      </c>
      <c r="F2179" s="2">
        <v>3</v>
      </c>
      <c r="G2179" s="2" t="s">
        <v>9342</v>
      </c>
      <c r="H2179" s="2" t="s">
        <v>9346</v>
      </c>
      <c r="I2179" s="2">
        <v>18</v>
      </c>
      <c r="L2179" s="2">
        <v>2</v>
      </c>
      <c r="M2179" s="2" t="s">
        <v>11812</v>
      </c>
      <c r="N2179" s="2" t="s">
        <v>11813</v>
      </c>
      <c r="T2179" s="2" t="s">
        <v>11814</v>
      </c>
      <c r="U2179" s="2" t="s">
        <v>313</v>
      </c>
      <c r="V2179" s="2" t="s">
        <v>5072</v>
      </c>
      <c r="Y2179" s="2" t="s">
        <v>737</v>
      </c>
      <c r="Z2179" s="2" t="s">
        <v>5848</v>
      </c>
      <c r="AG2179" s="2" t="s">
        <v>11000</v>
      </c>
      <c r="AI2179" s="2" t="s">
        <v>11823</v>
      </c>
      <c r="AT2179" s="2" t="s">
        <v>672</v>
      </c>
      <c r="AU2179" s="2" t="s">
        <v>5073</v>
      </c>
      <c r="AV2179" s="2" t="s">
        <v>3759</v>
      </c>
      <c r="AW2179" s="2" t="s">
        <v>11825</v>
      </c>
      <c r="BB2179" s="2" t="s">
        <v>759</v>
      </c>
      <c r="BC2179" s="2" t="s">
        <v>11828</v>
      </c>
      <c r="BF2179" s="2" t="s">
        <v>9955</v>
      </c>
    </row>
    <row r="2180" spans="1:58" ht="13.5" customHeight="1">
      <c r="A2180" s="5" t="str">
        <f>HYPERLINK("http://kyu.snu.ac.kr/sdhj/index.jsp?type=hj/GK14610_00IM0001_018b.jpg","1714_수서면_018b")</f>
        <v>1714_수서면_018b</v>
      </c>
      <c r="B2180" s="2">
        <v>1714</v>
      </c>
      <c r="C2180" s="2" t="s">
        <v>9359</v>
      </c>
      <c r="D2180" s="2" t="s">
        <v>9360</v>
      </c>
      <c r="E2180" s="2">
        <v>2179</v>
      </c>
      <c r="F2180" s="2">
        <v>3</v>
      </c>
      <c r="G2180" s="2" t="s">
        <v>9342</v>
      </c>
      <c r="H2180" s="2" t="s">
        <v>9346</v>
      </c>
      <c r="I2180" s="2">
        <v>18</v>
      </c>
      <c r="L2180" s="2">
        <v>2</v>
      </c>
      <c r="M2180" s="2" t="s">
        <v>11812</v>
      </c>
      <c r="N2180" s="2" t="s">
        <v>11813</v>
      </c>
      <c r="T2180" s="2" t="s">
        <v>11814</v>
      </c>
      <c r="U2180" s="2" t="s">
        <v>313</v>
      </c>
      <c r="V2180" s="2" t="s">
        <v>5072</v>
      </c>
      <c r="Y2180" s="2" t="s">
        <v>3760</v>
      </c>
      <c r="Z2180" s="2" t="s">
        <v>5847</v>
      </c>
      <c r="AG2180" s="2" t="s">
        <v>11000</v>
      </c>
      <c r="AI2180" s="2" t="s">
        <v>11823</v>
      </c>
      <c r="AU2180" s="2" t="s">
        <v>5073</v>
      </c>
      <c r="AW2180" s="2" t="s">
        <v>11825</v>
      </c>
      <c r="BC2180" s="2" t="s">
        <v>11828</v>
      </c>
      <c r="BF2180" s="2" t="s">
        <v>9957</v>
      </c>
    </row>
    <row r="2181" spans="1:58" ht="13.5" customHeight="1">
      <c r="A2181" s="5" t="str">
        <f>HYPERLINK("http://kyu.snu.ac.kr/sdhj/index.jsp?type=hj/GK14610_00IM0001_018b.jpg","1714_수서면_018b")</f>
        <v>1714_수서면_018b</v>
      </c>
      <c r="B2181" s="2">
        <v>1714</v>
      </c>
      <c r="C2181" s="2" t="s">
        <v>9359</v>
      </c>
      <c r="D2181" s="2" t="s">
        <v>9360</v>
      </c>
      <c r="E2181" s="2">
        <v>2180</v>
      </c>
      <c r="F2181" s="2">
        <v>3</v>
      </c>
      <c r="G2181" s="2" t="s">
        <v>9342</v>
      </c>
      <c r="H2181" s="2" t="s">
        <v>9346</v>
      </c>
      <c r="I2181" s="2">
        <v>18</v>
      </c>
      <c r="L2181" s="2">
        <v>2</v>
      </c>
      <c r="M2181" s="2" t="s">
        <v>11812</v>
      </c>
      <c r="N2181" s="2" t="s">
        <v>11813</v>
      </c>
      <c r="T2181" s="2" t="s">
        <v>11814</v>
      </c>
      <c r="U2181" s="2" t="s">
        <v>672</v>
      </c>
      <c r="V2181" s="2" t="s">
        <v>5073</v>
      </c>
      <c r="Y2181" s="2" t="s">
        <v>3761</v>
      </c>
      <c r="Z2181" s="2" t="s">
        <v>11829</v>
      </c>
      <c r="AG2181" s="2" t="s">
        <v>11830</v>
      </c>
      <c r="AI2181" s="2" t="s">
        <v>11831</v>
      </c>
      <c r="BB2181" s="2" t="s">
        <v>313</v>
      </c>
      <c r="BC2181" s="2" t="s">
        <v>5072</v>
      </c>
      <c r="BD2181" s="2" t="s">
        <v>4897</v>
      </c>
      <c r="BE2181" s="2" t="s">
        <v>11832</v>
      </c>
      <c r="BF2181" s="2" t="s">
        <v>11833</v>
      </c>
    </row>
    <row r="2182" spans="1:58" ht="13.5" customHeight="1">
      <c r="A2182" s="5" t="str">
        <f>HYPERLINK("http://kyu.snu.ac.kr/sdhj/index.jsp?type=hj/GK14610_00IM0001_018b.jpg","1714_수서면_018b")</f>
        <v>1714_수서면_018b</v>
      </c>
      <c r="B2182" s="2">
        <v>1714</v>
      </c>
      <c r="C2182" s="2" t="s">
        <v>9658</v>
      </c>
      <c r="D2182" s="2" t="s">
        <v>9659</v>
      </c>
      <c r="E2182" s="2">
        <v>2181</v>
      </c>
      <c r="F2182" s="2">
        <v>3</v>
      </c>
      <c r="G2182" s="2" t="s">
        <v>9342</v>
      </c>
      <c r="H2182" s="2" t="s">
        <v>9346</v>
      </c>
      <c r="I2182" s="2">
        <v>18</v>
      </c>
      <c r="L2182" s="2">
        <v>2</v>
      </c>
      <c r="M2182" s="2" t="s">
        <v>11834</v>
      </c>
      <c r="N2182" s="2" t="s">
        <v>11835</v>
      </c>
      <c r="T2182" s="2" t="s">
        <v>11836</v>
      </c>
      <c r="U2182" s="2" t="s">
        <v>672</v>
      </c>
      <c r="V2182" s="2" t="s">
        <v>5073</v>
      </c>
      <c r="Y2182" s="2" t="s">
        <v>69</v>
      </c>
      <c r="Z2182" s="2" t="s">
        <v>5846</v>
      </c>
      <c r="AG2182" s="2" t="s">
        <v>11830</v>
      </c>
      <c r="AI2182" s="2" t="s">
        <v>11831</v>
      </c>
      <c r="BC2182" s="2" t="s">
        <v>5072</v>
      </c>
      <c r="BE2182" s="2" t="s">
        <v>11832</v>
      </c>
      <c r="BF2182" s="2" t="s">
        <v>11837</v>
      </c>
    </row>
    <row r="2183" spans="1:58" ht="13.5" customHeight="1">
      <c r="A2183" s="5" t="str">
        <f>HYPERLINK("http://kyu.snu.ac.kr/sdhj/index.jsp?type=hj/GK14610_00IM0001_018b.jpg","1714_수서면_018b")</f>
        <v>1714_수서면_018b</v>
      </c>
      <c r="B2183" s="2">
        <v>1714</v>
      </c>
      <c r="C2183" s="2" t="s">
        <v>9658</v>
      </c>
      <c r="D2183" s="2" t="s">
        <v>9659</v>
      </c>
      <c r="E2183" s="2">
        <v>2182</v>
      </c>
      <c r="F2183" s="2">
        <v>3</v>
      </c>
      <c r="G2183" s="2" t="s">
        <v>9342</v>
      </c>
      <c r="H2183" s="2" t="s">
        <v>9346</v>
      </c>
      <c r="I2183" s="2">
        <v>18</v>
      </c>
      <c r="L2183" s="2">
        <v>2</v>
      </c>
      <c r="M2183" s="2" t="s">
        <v>11834</v>
      </c>
      <c r="N2183" s="2" t="s">
        <v>11835</v>
      </c>
      <c r="T2183" s="2" t="s">
        <v>11836</v>
      </c>
      <c r="U2183" s="2" t="s">
        <v>672</v>
      </c>
      <c r="V2183" s="2" t="s">
        <v>5073</v>
      </c>
      <c r="Y2183" s="2" t="s">
        <v>11838</v>
      </c>
      <c r="Z2183" s="2" t="s">
        <v>11839</v>
      </c>
      <c r="AF2183" s="2" t="s">
        <v>11840</v>
      </c>
      <c r="AG2183" s="2" t="s">
        <v>11841</v>
      </c>
      <c r="AH2183" s="2" t="s">
        <v>567</v>
      </c>
      <c r="AI2183" s="2" t="s">
        <v>7012</v>
      </c>
      <c r="BB2183" s="2" t="s">
        <v>313</v>
      </c>
      <c r="BC2183" s="2" t="s">
        <v>5072</v>
      </c>
      <c r="BD2183" s="2" t="s">
        <v>1840</v>
      </c>
      <c r="BE2183" s="2" t="s">
        <v>11842</v>
      </c>
      <c r="BF2183" s="2" t="s">
        <v>11837</v>
      </c>
    </row>
    <row r="2184" spans="1:58" ht="13.5" customHeight="1">
      <c r="A2184" s="5" t="str">
        <f>HYPERLINK("http://kyu.snu.ac.kr/sdhj/index.jsp?type=hj/GK14610_00IM0001_018b.jpg","1714_수서면_018b")</f>
        <v>1714_수서면_018b</v>
      </c>
      <c r="B2184" s="2">
        <v>1714</v>
      </c>
      <c r="C2184" s="2" t="s">
        <v>9658</v>
      </c>
      <c r="D2184" s="2" t="s">
        <v>9659</v>
      </c>
      <c r="E2184" s="2">
        <v>2183</v>
      </c>
      <c r="F2184" s="2">
        <v>3</v>
      </c>
      <c r="G2184" s="2" t="s">
        <v>9342</v>
      </c>
      <c r="H2184" s="2" t="s">
        <v>9346</v>
      </c>
      <c r="I2184" s="2">
        <v>18</v>
      </c>
      <c r="L2184" s="2">
        <v>2</v>
      </c>
      <c r="M2184" s="2" t="s">
        <v>11834</v>
      </c>
      <c r="N2184" s="2" t="s">
        <v>11835</v>
      </c>
      <c r="T2184" s="2" t="s">
        <v>11836</v>
      </c>
      <c r="U2184" s="2" t="s">
        <v>313</v>
      </c>
      <c r="V2184" s="2" t="s">
        <v>5072</v>
      </c>
      <c r="Y2184" s="2" t="s">
        <v>3755</v>
      </c>
      <c r="Z2184" s="2" t="s">
        <v>5845</v>
      </c>
      <c r="AG2184" s="2" t="s">
        <v>11830</v>
      </c>
      <c r="AI2184" s="2" t="s">
        <v>7013</v>
      </c>
      <c r="AV2184" s="2" t="s">
        <v>3752</v>
      </c>
      <c r="AW2184" s="2" t="s">
        <v>5854</v>
      </c>
      <c r="BF2184" s="2" t="s">
        <v>10582</v>
      </c>
    </row>
    <row r="2185" spans="1:58" ht="13.5" customHeight="1">
      <c r="A2185" s="5" t="str">
        <f>HYPERLINK("http://kyu.snu.ac.kr/sdhj/index.jsp?type=hj/GK14610_00IM0001_018b.jpg","1714_수서면_018b")</f>
        <v>1714_수서면_018b</v>
      </c>
      <c r="B2185" s="2">
        <v>1714</v>
      </c>
      <c r="C2185" s="2" t="s">
        <v>9361</v>
      </c>
      <c r="D2185" s="2" t="s">
        <v>9362</v>
      </c>
      <c r="E2185" s="2">
        <v>2184</v>
      </c>
      <c r="F2185" s="2">
        <v>3</v>
      </c>
      <c r="G2185" s="2" t="s">
        <v>9342</v>
      </c>
      <c r="H2185" s="2" t="s">
        <v>9346</v>
      </c>
      <c r="I2185" s="2">
        <v>18</v>
      </c>
      <c r="L2185" s="2">
        <v>2</v>
      </c>
      <c r="M2185" s="2" t="s">
        <v>11817</v>
      </c>
      <c r="N2185" s="2" t="s">
        <v>11818</v>
      </c>
      <c r="T2185" s="2" t="s">
        <v>9521</v>
      </c>
      <c r="U2185" s="2" t="s">
        <v>672</v>
      </c>
      <c r="V2185" s="2" t="s">
        <v>5073</v>
      </c>
      <c r="Y2185" s="2" t="s">
        <v>3762</v>
      </c>
      <c r="Z2185" s="2" t="s">
        <v>5844</v>
      </c>
      <c r="AG2185" s="2" t="s">
        <v>10521</v>
      </c>
      <c r="AI2185" s="2" t="s">
        <v>7013</v>
      </c>
      <c r="AW2185" s="2" t="s">
        <v>5854</v>
      </c>
      <c r="BF2185" s="2" t="s">
        <v>10523</v>
      </c>
    </row>
    <row r="2186" spans="1:58" ht="13.5" customHeight="1">
      <c r="A2186" s="5" t="str">
        <f>HYPERLINK("http://kyu.snu.ac.kr/sdhj/index.jsp?type=hj/GK14610_00IM0001_018b.jpg","1714_수서면_018b")</f>
        <v>1714_수서면_018b</v>
      </c>
      <c r="B2186" s="2">
        <v>1714</v>
      </c>
      <c r="C2186" s="2" t="s">
        <v>9361</v>
      </c>
      <c r="D2186" s="2" t="s">
        <v>9362</v>
      </c>
      <c r="E2186" s="2">
        <v>2185</v>
      </c>
      <c r="F2186" s="2">
        <v>3</v>
      </c>
      <c r="G2186" s="2" t="s">
        <v>9342</v>
      </c>
      <c r="H2186" s="2" t="s">
        <v>9346</v>
      </c>
      <c r="I2186" s="2">
        <v>18</v>
      </c>
      <c r="L2186" s="2">
        <v>2</v>
      </c>
      <c r="M2186" s="2" t="s">
        <v>11817</v>
      </c>
      <c r="N2186" s="2" t="s">
        <v>11818</v>
      </c>
      <c r="T2186" s="2" t="s">
        <v>9521</v>
      </c>
      <c r="U2186" s="2" t="s">
        <v>313</v>
      </c>
      <c r="V2186" s="2" t="s">
        <v>5072</v>
      </c>
      <c r="Y2186" s="2" t="s">
        <v>11843</v>
      </c>
      <c r="Z2186" s="2" t="s">
        <v>11844</v>
      </c>
      <c r="AG2186" s="2" t="s">
        <v>10521</v>
      </c>
      <c r="AI2186" s="2" t="s">
        <v>7013</v>
      </c>
      <c r="AW2186" s="2" t="s">
        <v>5854</v>
      </c>
      <c r="BF2186" s="2" t="s">
        <v>10527</v>
      </c>
    </row>
    <row r="2187" spans="1:58" ht="13.5" customHeight="1">
      <c r="A2187" s="5" t="str">
        <f>HYPERLINK("http://kyu.snu.ac.kr/sdhj/index.jsp?type=hj/GK14610_00IM0001_018b.jpg","1714_수서면_018b")</f>
        <v>1714_수서면_018b</v>
      </c>
      <c r="B2187" s="2">
        <v>1714</v>
      </c>
      <c r="C2187" s="2" t="s">
        <v>9361</v>
      </c>
      <c r="D2187" s="2" t="s">
        <v>9362</v>
      </c>
      <c r="E2187" s="2">
        <v>2186</v>
      </c>
      <c r="F2187" s="2">
        <v>3</v>
      </c>
      <c r="G2187" s="2" t="s">
        <v>9342</v>
      </c>
      <c r="H2187" s="2" t="s">
        <v>9346</v>
      </c>
      <c r="I2187" s="2">
        <v>18</v>
      </c>
      <c r="L2187" s="2">
        <v>2</v>
      </c>
      <c r="M2187" s="2" t="s">
        <v>11817</v>
      </c>
      <c r="N2187" s="2" t="s">
        <v>11818</v>
      </c>
      <c r="T2187" s="2" t="s">
        <v>9521</v>
      </c>
      <c r="U2187" s="2" t="s">
        <v>672</v>
      </c>
      <c r="V2187" s="2" t="s">
        <v>5073</v>
      </c>
      <c r="Y2187" s="2" t="s">
        <v>3763</v>
      </c>
      <c r="Z2187" s="2" t="s">
        <v>5843</v>
      </c>
      <c r="AF2187" s="2" t="s">
        <v>11845</v>
      </c>
      <c r="AG2187" s="2" t="s">
        <v>11846</v>
      </c>
      <c r="AH2187" s="2" t="s">
        <v>3764</v>
      </c>
      <c r="AI2187" s="2" t="s">
        <v>7013</v>
      </c>
      <c r="BD2187" s="2" t="s">
        <v>11847</v>
      </c>
      <c r="BE2187" s="2" t="s">
        <v>11848</v>
      </c>
      <c r="BF2187" s="2" t="s">
        <v>10648</v>
      </c>
    </row>
    <row r="2188" spans="1:58" ht="13.5" customHeight="1">
      <c r="A2188" s="5" t="str">
        <f>HYPERLINK("http://kyu.snu.ac.kr/sdhj/index.jsp?type=hj/GK14610_00IM0001_018b.jpg","1714_수서면_018b")</f>
        <v>1714_수서면_018b</v>
      </c>
      <c r="B2188" s="2">
        <v>1714</v>
      </c>
      <c r="C2188" s="2" t="s">
        <v>9361</v>
      </c>
      <c r="D2188" s="2" t="s">
        <v>9362</v>
      </c>
      <c r="E2188" s="2">
        <v>2187</v>
      </c>
      <c r="F2188" s="2">
        <v>3</v>
      </c>
      <c r="G2188" s="2" t="s">
        <v>9342</v>
      </c>
      <c r="H2188" s="2" t="s">
        <v>9346</v>
      </c>
      <c r="I2188" s="2">
        <v>18</v>
      </c>
      <c r="L2188" s="2">
        <v>2</v>
      </c>
      <c r="M2188" s="2" t="s">
        <v>11817</v>
      </c>
      <c r="N2188" s="2" t="s">
        <v>11818</v>
      </c>
      <c r="T2188" s="2" t="s">
        <v>9521</v>
      </c>
      <c r="U2188" s="2" t="s">
        <v>672</v>
      </c>
      <c r="V2188" s="2" t="s">
        <v>5073</v>
      </c>
      <c r="Y2188" s="2" t="s">
        <v>11849</v>
      </c>
      <c r="Z2188" s="2" t="s">
        <v>5842</v>
      </c>
      <c r="AG2188" s="2" t="s">
        <v>10521</v>
      </c>
      <c r="AI2188" s="2" t="s">
        <v>7012</v>
      </c>
      <c r="BB2188" s="2" t="s">
        <v>313</v>
      </c>
      <c r="BC2188" s="2" t="s">
        <v>5072</v>
      </c>
      <c r="BD2188" s="2" t="s">
        <v>3753</v>
      </c>
      <c r="BE2188" s="2" t="s">
        <v>5853</v>
      </c>
      <c r="BF2188" s="2" t="s">
        <v>10582</v>
      </c>
    </row>
    <row r="2189" spans="1:58" ht="13.5" customHeight="1">
      <c r="A2189" s="5" t="str">
        <f>HYPERLINK("http://kyu.snu.ac.kr/sdhj/index.jsp?type=hj/GK14610_00IM0001_018b.jpg","1714_수서면_018b")</f>
        <v>1714_수서면_018b</v>
      </c>
      <c r="B2189" s="2">
        <v>1714</v>
      </c>
      <c r="C2189" s="2" t="s">
        <v>9361</v>
      </c>
      <c r="D2189" s="2" t="s">
        <v>9362</v>
      </c>
      <c r="E2189" s="2">
        <v>2188</v>
      </c>
      <c r="F2189" s="2">
        <v>3</v>
      </c>
      <c r="G2189" s="2" t="s">
        <v>9342</v>
      </c>
      <c r="H2189" s="2" t="s">
        <v>9346</v>
      </c>
      <c r="I2189" s="2">
        <v>18</v>
      </c>
      <c r="L2189" s="2">
        <v>2</v>
      </c>
      <c r="M2189" s="2" t="s">
        <v>11817</v>
      </c>
      <c r="N2189" s="2" t="s">
        <v>11818</v>
      </c>
      <c r="T2189" s="2" t="s">
        <v>9521</v>
      </c>
      <c r="U2189" s="2" t="s">
        <v>672</v>
      </c>
      <c r="V2189" s="2" t="s">
        <v>5073</v>
      </c>
      <c r="Y2189" s="2" t="s">
        <v>869</v>
      </c>
      <c r="Z2189" s="2" t="s">
        <v>5032</v>
      </c>
      <c r="AG2189" s="2" t="s">
        <v>10521</v>
      </c>
      <c r="AI2189" s="2" t="s">
        <v>7012</v>
      </c>
      <c r="BC2189" s="2" t="s">
        <v>5072</v>
      </c>
      <c r="BE2189" s="2" t="s">
        <v>5853</v>
      </c>
      <c r="BF2189" s="2" t="s">
        <v>10523</v>
      </c>
    </row>
    <row r="2190" spans="1:58" ht="13.5" customHeight="1">
      <c r="A2190" s="5" t="str">
        <f>HYPERLINK("http://kyu.snu.ac.kr/sdhj/index.jsp?type=hj/GK14610_00IM0001_018b.jpg","1714_수서면_018b")</f>
        <v>1714_수서면_018b</v>
      </c>
      <c r="B2190" s="2">
        <v>1714</v>
      </c>
      <c r="C2190" s="2" t="s">
        <v>9361</v>
      </c>
      <c r="D2190" s="2" t="s">
        <v>9362</v>
      </c>
      <c r="E2190" s="2">
        <v>2189</v>
      </c>
      <c r="F2190" s="2">
        <v>3</v>
      </c>
      <c r="G2190" s="2" t="s">
        <v>9342</v>
      </c>
      <c r="H2190" s="2" t="s">
        <v>9346</v>
      </c>
      <c r="I2190" s="2">
        <v>18</v>
      </c>
      <c r="L2190" s="2">
        <v>2</v>
      </c>
      <c r="M2190" s="2" t="s">
        <v>11817</v>
      </c>
      <c r="N2190" s="2" t="s">
        <v>11818</v>
      </c>
      <c r="T2190" s="2" t="s">
        <v>9521</v>
      </c>
      <c r="U2190" s="2" t="s">
        <v>672</v>
      </c>
      <c r="V2190" s="2" t="s">
        <v>5073</v>
      </c>
      <c r="Y2190" s="2" t="s">
        <v>1595</v>
      </c>
      <c r="Z2190" s="2" t="s">
        <v>5841</v>
      </c>
      <c r="AF2190" s="2" t="s">
        <v>11850</v>
      </c>
      <c r="AG2190" s="2" t="s">
        <v>11851</v>
      </c>
      <c r="AH2190" s="2" t="s">
        <v>567</v>
      </c>
      <c r="AI2190" s="2" t="s">
        <v>7012</v>
      </c>
      <c r="BC2190" s="2" t="s">
        <v>5072</v>
      </c>
      <c r="BE2190" s="2" t="s">
        <v>5853</v>
      </c>
      <c r="BF2190" s="2" t="s">
        <v>10527</v>
      </c>
    </row>
    <row r="2191" spans="1:58" ht="13.5" customHeight="1">
      <c r="A2191" s="5" t="str">
        <f>HYPERLINK("http://kyu.snu.ac.kr/sdhj/index.jsp?type=hj/GK14610_00IM0001_018b.jpg","1714_수서면_018b")</f>
        <v>1714_수서면_018b</v>
      </c>
      <c r="B2191" s="2">
        <v>1714</v>
      </c>
      <c r="C2191" s="2" t="s">
        <v>9361</v>
      </c>
      <c r="D2191" s="2" t="s">
        <v>9362</v>
      </c>
      <c r="E2191" s="2">
        <v>2190</v>
      </c>
      <c r="F2191" s="2">
        <v>3</v>
      </c>
      <c r="G2191" s="2" t="s">
        <v>9342</v>
      </c>
      <c r="H2191" s="2" t="s">
        <v>9346</v>
      </c>
      <c r="I2191" s="2">
        <v>18</v>
      </c>
      <c r="L2191" s="2">
        <v>2</v>
      </c>
      <c r="M2191" s="2" t="s">
        <v>11817</v>
      </c>
      <c r="N2191" s="2" t="s">
        <v>11818</v>
      </c>
      <c r="T2191" s="2" t="s">
        <v>9521</v>
      </c>
      <c r="U2191" s="2" t="s">
        <v>313</v>
      </c>
      <c r="V2191" s="2" t="s">
        <v>5072</v>
      </c>
      <c r="Y2191" s="2" t="s">
        <v>3765</v>
      </c>
      <c r="Z2191" s="2" t="s">
        <v>5840</v>
      </c>
      <c r="AC2191" s="2">
        <v>76</v>
      </c>
      <c r="AD2191" s="2" t="s">
        <v>466</v>
      </c>
      <c r="AE2191" s="2" t="s">
        <v>6877</v>
      </c>
      <c r="AG2191" s="2" t="s">
        <v>10521</v>
      </c>
      <c r="AI2191" s="2" t="s">
        <v>7012</v>
      </c>
      <c r="BB2191" s="2" t="s">
        <v>313</v>
      </c>
      <c r="BC2191" s="2" t="s">
        <v>5072</v>
      </c>
      <c r="BD2191" s="2" t="s">
        <v>11852</v>
      </c>
      <c r="BE2191" s="2" t="s">
        <v>7676</v>
      </c>
      <c r="BF2191" s="2" t="s">
        <v>10582</v>
      </c>
    </row>
    <row r="2192" spans="1:58" ht="13.5" customHeight="1">
      <c r="A2192" s="5" t="str">
        <f>HYPERLINK("http://kyu.snu.ac.kr/sdhj/index.jsp?type=hj/GK14610_00IM0001_018b.jpg","1714_수서면_018b")</f>
        <v>1714_수서면_018b</v>
      </c>
      <c r="B2192" s="2">
        <v>1714</v>
      </c>
      <c r="C2192" s="2" t="s">
        <v>9361</v>
      </c>
      <c r="D2192" s="2" t="s">
        <v>9362</v>
      </c>
      <c r="E2192" s="2">
        <v>2191</v>
      </c>
      <c r="F2192" s="2">
        <v>3</v>
      </c>
      <c r="G2192" s="2" t="s">
        <v>9342</v>
      </c>
      <c r="H2192" s="2" t="s">
        <v>9346</v>
      </c>
      <c r="I2192" s="2">
        <v>18</v>
      </c>
      <c r="L2192" s="2">
        <v>2</v>
      </c>
      <c r="M2192" s="2" t="s">
        <v>11817</v>
      </c>
      <c r="N2192" s="2" t="s">
        <v>11818</v>
      </c>
      <c r="T2192" s="2" t="s">
        <v>9521</v>
      </c>
      <c r="U2192" s="2" t="s">
        <v>313</v>
      </c>
      <c r="V2192" s="2" t="s">
        <v>5072</v>
      </c>
      <c r="Y2192" s="2" t="s">
        <v>3766</v>
      </c>
      <c r="Z2192" s="2" t="s">
        <v>5839</v>
      </c>
      <c r="AC2192" s="2">
        <v>71</v>
      </c>
      <c r="AD2192" s="2" t="s">
        <v>208</v>
      </c>
      <c r="AE2192" s="2" t="s">
        <v>6902</v>
      </c>
      <c r="AG2192" s="2" t="s">
        <v>10521</v>
      </c>
      <c r="AI2192" s="2" t="s">
        <v>7012</v>
      </c>
      <c r="BC2192" s="2" t="s">
        <v>5072</v>
      </c>
      <c r="BE2192" s="2" t="s">
        <v>7676</v>
      </c>
      <c r="BF2192" s="2" t="s">
        <v>10523</v>
      </c>
    </row>
    <row r="2193" spans="1:72" ht="13.5" customHeight="1">
      <c r="A2193" s="5" t="str">
        <f>HYPERLINK("http://kyu.snu.ac.kr/sdhj/index.jsp?type=hj/GK14610_00IM0001_018b.jpg","1714_수서면_018b")</f>
        <v>1714_수서면_018b</v>
      </c>
      <c r="B2193" s="2">
        <v>1714</v>
      </c>
      <c r="C2193" s="2" t="s">
        <v>9361</v>
      </c>
      <c r="D2193" s="2" t="s">
        <v>9362</v>
      </c>
      <c r="E2193" s="2">
        <v>2192</v>
      </c>
      <c r="F2193" s="2">
        <v>3</v>
      </c>
      <c r="G2193" s="2" t="s">
        <v>9342</v>
      </c>
      <c r="H2193" s="2" t="s">
        <v>9346</v>
      </c>
      <c r="I2193" s="2">
        <v>18</v>
      </c>
      <c r="L2193" s="2">
        <v>2</v>
      </c>
      <c r="M2193" s="2" t="s">
        <v>11817</v>
      </c>
      <c r="N2193" s="2" t="s">
        <v>11818</v>
      </c>
      <c r="T2193" s="2" t="s">
        <v>9521</v>
      </c>
      <c r="U2193" s="2" t="s">
        <v>313</v>
      </c>
      <c r="V2193" s="2" t="s">
        <v>5072</v>
      </c>
      <c r="Y2193" s="2" t="s">
        <v>3767</v>
      </c>
      <c r="Z2193" s="2" t="s">
        <v>5838</v>
      </c>
      <c r="AG2193" s="2" t="s">
        <v>10521</v>
      </c>
      <c r="AI2193" s="2" t="s">
        <v>7012</v>
      </c>
      <c r="BB2193" s="2" t="s">
        <v>313</v>
      </c>
      <c r="BC2193" s="2" t="s">
        <v>5072</v>
      </c>
      <c r="BD2193" s="2" t="s">
        <v>3765</v>
      </c>
      <c r="BE2193" s="2" t="s">
        <v>5840</v>
      </c>
      <c r="BF2193" s="2" t="s">
        <v>10582</v>
      </c>
    </row>
    <row r="2194" spans="1:72" ht="13.5" customHeight="1">
      <c r="A2194" s="5" t="str">
        <f>HYPERLINK("http://kyu.snu.ac.kr/sdhj/index.jsp?type=hj/GK14610_00IM0001_018b.jpg","1714_수서면_018b")</f>
        <v>1714_수서면_018b</v>
      </c>
      <c r="B2194" s="2">
        <v>1714</v>
      </c>
      <c r="C2194" s="2" t="s">
        <v>9361</v>
      </c>
      <c r="D2194" s="2" t="s">
        <v>9362</v>
      </c>
      <c r="E2194" s="2">
        <v>2193</v>
      </c>
      <c r="F2194" s="2">
        <v>3</v>
      </c>
      <c r="G2194" s="2" t="s">
        <v>9342</v>
      </c>
      <c r="H2194" s="2" t="s">
        <v>9346</v>
      </c>
      <c r="I2194" s="2">
        <v>18</v>
      </c>
      <c r="L2194" s="2">
        <v>2</v>
      </c>
      <c r="M2194" s="2" t="s">
        <v>11817</v>
      </c>
      <c r="N2194" s="2" t="s">
        <v>11818</v>
      </c>
      <c r="T2194" s="2" t="s">
        <v>9521</v>
      </c>
      <c r="U2194" s="2" t="s">
        <v>313</v>
      </c>
      <c r="V2194" s="2" t="s">
        <v>5072</v>
      </c>
      <c r="Y2194" s="2" t="s">
        <v>3768</v>
      </c>
      <c r="Z2194" s="2" t="s">
        <v>5837</v>
      </c>
      <c r="AG2194" s="2" t="s">
        <v>10918</v>
      </c>
      <c r="AI2194" s="2" t="s">
        <v>7012</v>
      </c>
      <c r="BC2194" s="2" t="s">
        <v>5072</v>
      </c>
      <c r="BE2194" s="2" t="s">
        <v>5840</v>
      </c>
      <c r="BF2194" s="2" t="s">
        <v>11853</v>
      </c>
    </row>
    <row r="2195" spans="1:72" ht="13.5" customHeight="1">
      <c r="A2195" s="5" t="str">
        <f>HYPERLINK("http://kyu.snu.ac.kr/sdhj/index.jsp?type=hj/GK14610_00IM0001_018b.jpg","1714_수서면_018b")</f>
        <v>1714_수서면_018b</v>
      </c>
      <c r="B2195" s="2">
        <v>1714</v>
      </c>
      <c r="C2195" s="2" t="s">
        <v>10097</v>
      </c>
      <c r="D2195" s="2" t="s">
        <v>10098</v>
      </c>
      <c r="E2195" s="2">
        <v>2194</v>
      </c>
      <c r="F2195" s="2">
        <v>3</v>
      </c>
      <c r="G2195" s="2" t="s">
        <v>9342</v>
      </c>
      <c r="H2195" s="2" t="s">
        <v>9346</v>
      </c>
      <c r="I2195" s="2">
        <v>18</v>
      </c>
      <c r="L2195" s="2">
        <v>2</v>
      </c>
      <c r="M2195" s="2" t="s">
        <v>11854</v>
      </c>
      <c r="N2195" s="2" t="s">
        <v>11855</v>
      </c>
      <c r="T2195" s="2" t="s">
        <v>11856</v>
      </c>
      <c r="U2195" s="2" t="s">
        <v>313</v>
      </c>
      <c r="V2195" s="2" t="s">
        <v>5072</v>
      </c>
      <c r="Y2195" s="2" t="s">
        <v>3769</v>
      </c>
      <c r="Z2195" s="2" t="s">
        <v>5836</v>
      </c>
      <c r="AG2195" s="2" t="s">
        <v>10918</v>
      </c>
      <c r="AI2195" s="2" t="s">
        <v>7012</v>
      </c>
      <c r="BC2195" s="2" t="s">
        <v>5072</v>
      </c>
      <c r="BE2195" s="2" t="s">
        <v>5840</v>
      </c>
      <c r="BF2195" s="2" t="s">
        <v>10973</v>
      </c>
    </row>
    <row r="2196" spans="1:72" ht="13.5" customHeight="1">
      <c r="A2196" s="5" t="str">
        <f>HYPERLINK("http://kyu.snu.ac.kr/sdhj/index.jsp?type=hj/GK14610_00IM0001_018b.jpg","1714_수서면_018b")</f>
        <v>1714_수서면_018b</v>
      </c>
      <c r="B2196" s="2">
        <v>1714</v>
      </c>
      <c r="C2196" s="2" t="s">
        <v>10097</v>
      </c>
      <c r="D2196" s="2" t="s">
        <v>10098</v>
      </c>
      <c r="E2196" s="2">
        <v>2195</v>
      </c>
      <c r="F2196" s="2">
        <v>3</v>
      </c>
      <c r="G2196" s="2" t="s">
        <v>9342</v>
      </c>
      <c r="H2196" s="2" t="s">
        <v>9346</v>
      </c>
      <c r="I2196" s="2">
        <v>18</v>
      </c>
      <c r="L2196" s="2">
        <v>2</v>
      </c>
      <c r="M2196" s="2" t="s">
        <v>11854</v>
      </c>
      <c r="N2196" s="2" t="s">
        <v>11855</v>
      </c>
      <c r="T2196" s="2" t="s">
        <v>11856</v>
      </c>
      <c r="U2196" s="2" t="s">
        <v>313</v>
      </c>
      <c r="V2196" s="2" t="s">
        <v>5072</v>
      </c>
      <c r="Y2196" s="2" t="s">
        <v>11857</v>
      </c>
      <c r="Z2196" s="2" t="s">
        <v>5835</v>
      </c>
      <c r="AG2196" s="2" t="s">
        <v>10918</v>
      </c>
      <c r="AI2196" s="2" t="s">
        <v>7012</v>
      </c>
      <c r="BC2196" s="2" t="s">
        <v>5072</v>
      </c>
      <c r="BE2196" s="2" t="s">
        <v>5840</v>
      </c>
      <c r="BF2196" s="2" t="s">
        <v>10935</v>
      </c>
    </row>
    <row r="2197" spans="1:72" ht="13.5" customHeight="1">
      <c r="A2197" s="5" t="str">
        <f>HYPERLINK("http://kyu.snu.ac.kr/sdhj/index.jsp?type=hj/GK14610_00IM0001_018b.jpg","1714_수서면_018b")</f>
        <v>1714_수서면_018b</v>
      </c>
      <c r="B2197" s="2">
        <v>1714</v>
      </c>
      <c r="C2197" s="2" t="s">
        <v>10097</v>
      </c>
      <c r="D2197" s="2" t="s">
        <v>10098</v>
      </c>
      <c r="E2197" s="2">
        <v>2196</v>
      </c>
      <c r="F2197" s="2">
        <v>3</v>
      </c>
      <c r="G2197" s="2" t="s">
        <v>9342</v>
      </c>
      <c r="H2197" s="2" t="s">
        <v>9346</v>
      </c>
      <c r="I2197" s="2">
        <v>18</v>
      </c>
      <c r="L2197" s="2">
        <v>2</v>
      </c>
      <c r="M2197" s="2" t="s">
        <v>11854</v>
      </c>
      <c r="N2197" s="2" t="s">
        <v>11855</v>
      </c>
      <c r="T2197" s="2" t="s">
        <v>11856</v>
      </c>
      <c r="U2197" s="2" t="s">
        <v>313</v>
      </c>
      <c r="V2197" s="2" t="s">
        <v>5072</v>
      </c>
      <c r="Y2197" s="2" t="s">
        <v>3770</v>
      </c>
      <c r="Z2197" s="2" t="s">
        <v>5834</v>
      </c>
      <c r="AC2197" s="2">
        <v>33</v>
      </c>
      <c r="AD2197" s="2" t="s">
        <v>439</v>
      </c>
      <c r="AE2197" s="2" t="s">
        <v>6868</v>
      </c>
      <c r="AG2197" s="2" t="s">
        <v>10918</v>
      </c>
      <c r="AI2197" s="2" t="s">
        <v>7012</v>
      </c>
      <c r="BB2197" s="2" t="s">
        <v>845</v>
      </c>
      <c r="BC2197" s="2" t="s">
        <v>5268</v>
      </c>
      <c r="BF2197" s="2" t="s">
        <v>11858</v>
      </c>
    </row>
    <row r="2198" spans="1:72" ht="13.5" customHeight="1">
      <c r="A2198" s="5" t="str">
        <f>HYPERLINK("http://kyu.snu.ac.kr/sdhj/index.jsp?type=hj/GK14610_00IM0001_018b.jpg","1714_수서면_018b")</f>
        <v>1714_수서면_018b</v>
      </c>
      <c r="B2198" s="2">
        <v>1714</v>
      </c>
      <c r="C2198" s="2" t="s">
        <v>10097</v>
      </c>
      <c r="D2198" s="2" t="s">
        <v>10098</v>
      </c>
      <c r="E2198" s="2">
        <v>2197</v>
      </c>
      <c r="F2198" s="2">
        <v>3</v>
      </c>
      <c r="G2198" s="2" t="s">
        <v>9342</v>
      </c>
      <c r="H2198" s="2" t="s">
        <v>9346</v>
      </c>
      <c r="I2198" s="2">
        <v>18</v>
      </c>
      <c r="L2198" s="2">
        <v>2</v>
      </c>
      <c r="M2198" s="2" t="s">
        <v>11854</v>
      </c>
      <c r="N2198" s="2" t="s">
        <v>11855</v>
      </c>
      <c r="T2198" s="2" t="s">
        <v>11856</v>
      </c>
      <c r="U2198" s="2" t="s">
        <v>672</v>
      </c>
      <c r="V2198" s="2" t="s">
        <v>5073</v>
      </c>
      <c r="Y2198" s="2" t="s">
        <v>2887</v>
      </c>
      <c r="Z2198" s="2" t="s">
        <v>5833</v>
      </c>
      <c r="AG2198" s="2" t="s">
        <v>11859</v>
      </c>
      <c r="AI2198" s="2" t="s">
        <v>7012</v>
      </c>
      <c r="BB2198" s="2" t="s">
        <v>313</v>
      </c>
      <c r="BC2198" s="2" t="s">
        <v>5072</v>
      </c>
      <c r="BD2198" s="2" t="s">
        <v>3771</v>
      </c>
      <c r="BE2198" s="2" t="s">
        <v>7675</v>
      </c>
      <c r="BF2198" s="2" t="s">
        <v>10467</v>
      </c>
    </row>
    <row r="2199" spans="1:72" ht="13.5" customHeight="1">
      <c r="A2199" s="5" t="str">
        <f>HYPERLINK("http://kyu.snu.ac.kr/sdhj/index.jsp?type=hj/GK14610_00IM0001_018b.jpg","1714_수서면_018b")</f>
        <v>1714_수서면_018b</v>
      </c>
      <c r="B2199" s="2">
        <v>1714</v>
      </c>
      <c r="C2199" s="2" t="s">
        <v>10097</v>
      </c>
      <c r="D2199" s="2" t="s">
        <v>10098</v>
      </c>
      <c r="E2199" s="2">
        <v>2198</v>
      </c>
      <c r="F2199" s="2">
        <v>3</v>
      </c>
      <c r="G2199" s="2" t="s">
        <v>9342</v>
      </c>
      <c r="H2199" s="2" t="s">
        <v>9346</v>
      </c>
      <c r="I2199" s="2">
        <v>18</v>
      </c>
      <c r="L2199" s="2">
        <v>2</v>
      </c>
      <c r="M2199" s="2" t="s">
        <v>11854</v>
      </c>
      <c r="N2199" s="2" t="s">
        <v>11855</v>
      </c>
      <c r="T2199" s="2" t="s">
        <v>11856</v>
      </c>
      <c r="U2199" s="2" t="s">
        <v>313</v>
      </c>
      <c r="V2199" s="2" t="s">
        <v>5072</v>
      </c>
      <c r="Y2199" s="2" t="s">
        <v>2114</v>
      </c>
      <c r="Z2199" s="2" t="s">
        <v>5832</v>
      </c>
      <c r="AG2199" s="2" t="s">
        <v>11859</v>
      </c>
      <c r="AI2199" s="2" t="s">
        <v>7012</v>
      </c>
      <c r="BC2199" s="2" t="s">
        <v>5072</v>
      </c>
      <c r="BE2199" s="2" t="s">
        <v>7675</v>
      </c>
      <c r="BF2199" s="2" t="s">
        <v>11853</v>
      </c>
    </row>
    <row r="2200" spans="1:72" ht="13.5" customHeight="1">
      <c r="A2200" s="5" t="str">
        <f>HYPERLINK("http://kyu.snu.ac.kr/sdhj/index.jsp?type=hj/GK14610_00IM0001_018b.jpg","1714_수서면_018b")</f>
        <v>1714_수서면_018b</v>
      </c>
      <c r="B2200" s="2">
        <v>1714</v>
      </c>
      <c r="C2200" s="2" t="s">
        <v>10097</v>
      </c>
      <c r="D2200" s="2" t="s">
        <v>10098</v>
      </c>
      <c r="E2200" s="2">
        <v>2199</v>
      </c>
      <c r="F2200" s="2">
        <v>3</v>
      </c>
      <c r="G2200" s="2" t="s">
        <v>9342</v>
      </c>
      <c r="H2200" s="2" t="s">
        <v>9346</v>
      </c>
      <c r="I2200" s="2">
        <v>18</v>
      </c>
      <c r="L2200" s="2">
        <v>2</v>
      </c>
      <c r="M2200" s="2" t="s">
        <v>11854</v>
      </c>
      <c r="N2200" s="2" t="s">
        <v>11855</v>
      </c>
      <c r="T2200" s="2" t="s">
        <v>11856</v>
      </c>
      <c r="U2200" s="2" t="s">
        <v>313</v>
      </c>
      <c r="V2200" s="2" t="s">
        <v>5072</v>
      </c>
      <c r="Y2200" s="2" t="s">
        <v>3772</v>
      </c>
      <c r="Z2200" s="2" t="s">
        <v>5569</v>
      </c>
      <c r="AF2200" s="2" t="s">
        <v>11860</v>
      </c>
      <c r="AG2200" s="2" t="s">
        <v>11861</v>
      </c>
      <c r="AI2200" s="2" t="s">
        <v>7012</v>
      </c>
      <c r="BC2200" s="2" t="s">
        <v>5072</v>
      </c>
      <c r="BE2200" s="2" t="s">
        <v>7675</v>
      </c>
      <c r="BF2200" s="2" t="s">
        <v>10973</v>
      </c>
    </row>
    <row r="2201" spans="1:72" ht="13.5" customHeight="1">
      <c r="A2201" s="5" t="str">
        <f>HYPERLINK("http://kyu.snu.ac.kr/sdhj/index.jsp?type=hj/GK14610_00IM0001_018b.jpg","1714_수서면_018b")</f>
        <v>1714_수서면_018b</v>
      </c>
      <c r="B2201" s="2">
        <v>1714</v>
      </c>
      <c r="C2201" s="2" t="s">
        <v>10097</v>
      </c>
      <c r="D2201" s="2" t="s">
        <v>10098</v>
      </c>
      <c r="E2201" s="2">
        <v>2200</v>
      </c>
      <c r="F2201" s="2">
        <v>3</v>
      </c>
      <c r="G2201" s="2" t="s">
        <v>9342</v>
      </c>
      <c r="H2201" s="2" t="s">
        <v>9346</v>
      </c>
      <c r="I2201" s="2">
        <v>18</v>
      </c>
      <c r="L2201" s="2">
        <v>2</v>
      </c>
      <c r="M2201" s="2" t="s">
        <v>11854</v>
      </c>
      <c r="N2201" s="2" t="s">
        <v>11855</v>
      </c>
      <c r="T2201" s="2" t="s">
        <v>11856</v>
      </c>
      <c r="U2201" s="2" t="s">
        <v>313</v>
      </c>
      <c r="V2201" s="2" t="s">
        <v>5072</v>
      </c>
      <c r="Y2201" s="2" t="s">
        <v>11862</v>
      </c>
      <c r="Z2201" s="2" t="s">
        <v>5831</v>
      </c>
      <c r="AC2201" s="2">
        <v>33</v>
      </c>
      <c r="AD2201" s="2" t="s">
        <v>439</v>
      </c>
      <c r="AE2201" s="2" t="s">
        <v>6868</v>
      </c>
      <c r="AF2201" s="2" t="s">
        <v>11863</v>
      </c>
      <c r="AG2201" s="2" t="s">
        <v>11864</v>
      </c>
      <c r="AH2201" s="2" t="s">
        <v>567</v>
      </c>
      <c r="AI2201" s="2" t="s">
        <v>7012</v>
      </c>
      <c r="AT2201" s="2" t="s">
        <v>672</v>
      </c>
      <c r="AU2201" s="2" t="s">
        <v>5073</v>
      </c>
      <c r="AV2201" s="2" t="s">
        <v>3756</v>
      </c>
      <c r="AW2201" s="2" t="s">
        <v>5851</v>
      </c>
      <c r="BC2201" s="2" t="s">
        <v>5072</v>
      </c>
      <c r="BE2201" s="2" t="s">
        <v>7675</v>
      </c>
      <c r="BF2201" s="2" t="s">
        <v>10935</v>
      </c>
    </row>
    <row r="2202" spans="1:72" ht="13.5" customHeight="1">
      <c r="A2202" s="5" t="str">
        <f>HYPERLINK("http://kyu.snu.ac.kr/sdhj/index.jsp?type=hj/GK14610_00IM0001_018b.jpg","1714_수서면_018b")</f>
        <v>1714_수서면_018b</v>
      </c>
      <c r="B2202" s="2">
        <v>1714</v>
      </c>
      <c r="C2202" s="2" t="s">
        <v>10097</v>
      </c>
      <c r="D2202" s="2" t="s">
        <v>10098</v>
      </c>
      <c r="E2202" s="2">
        <v>2201</v>
      </c>
      <c r="F2202" s="2">
        <v>3</v>
      </c>
      <c r="G2202" s="2" t="s">
        <v>9342</v>
      </c>
      <c r="H2202" s="2" t="s">
        <v>9346</v>
      </c>
      <c r="I2202" s="2">
        <v>18</v>
      </c>
      <c r="L2202" s="2">
        <v>3</v>
      </c>
      <c r="M2202" s="2" t="s">
        <v>8994</v>
      </c>
      <c r="N2202" s="2" t="s">
        <v>9256</v>
      </c>
      <c r="T2202" s="2" t="s">
        <v>11404</v>
      </c>
      <c r="U2202" s="2" t="s">
        <v>347</v>
      </c>
      <c r="V2202" s="2" t="s">
        <v>5076</v>
      </c>
      <c r="W2202" s="2" t="s">
        <v>68</v>
      </c>
      <c r="X2202" s="2" t="s">
        <v>11865</v>
      </c>
      <c r="Y2202" s="2" t="s">
        <v>3773</v>
      </c>
      <c r="Z2202" s="2" t="s">
        <v>5699</v>
      </c>
      <c r="AC2202" s="2">
        <v>39</v>
      </c>
      <c r="AD2202" s="2" t="s">
        <v>36</v>
      </c>
      <c r="AE2202" s="2" t="s">
        <v>6351</v>
      </c>
      <c r="AJ2202" s="2" t="s">
        <v>17</v>
      </c>
      <c r="AK2202" s="2" t="s">
        <v>7078</v>
      </c>
      <c r="AL2202" s="2" t="s">
        <v>72</v>
      </c>
      <c r="AM2202" s="2" t="s">
        <v>7023</v>
      </c>
      <c r="AT2202" s="2" t="s">
        <v>725</v>
      </c>
      <c r="AU2202" s="2" t="s">
        <v>7187</v>
      </c>
      <c r="AV2202" s="2" t="s">
        <v>3774</v>
      </c>
      <c r="AW2202" s="2" t="s">
        <v>6773</v>
      </c>
      <c r="BG2202" s="2" t="s">
        <v>725</v>
      </c>
      <c r="BH2202" s="2" t="s">
        <v>7187</v>
      </c>
      <c r="BI2202" s="2" t="s">
        <v>3560</v>
      </c>
      <c r="BJ2202" s="2" t="s">
        <v>7894</v>
      </c>
      <c r="BK2202" s="2" t="s">
        <v>1911</v>
      </c>
      <c r="BL2202" s="2" t="s">
        <v>7803</v>
      </c>
      <c r="BM2202" s="2" t="s">
        <v>1912</v>
      </c>
      <c r="BN2202" s="2" t="s">
        <v>8016</v>
      </c>
      <c r="BO2202" s="2" t="s">
        <v>725</v>
      </c>
      <c r="BP2202" s="2" t="s">
        <v>7187</v>
      </c>
      <c r="BQ2202" s="2" t="s">
        <v>3563</v>
      </c>
      <c r="BR2202" s="2" t="s">
        <v>8577</v>
      </c>
      <c r="BS2202" s="2" t="s">
        <v>805</v>
      </c>
      <c r="BT2202" s="2" t="s">
        <v>7097</v>
      </c>
    </row>
    <row r="2203" spans="1:72" ht="13.5" customHeight="1">
      <c r="A2203" s="5" t="str">
        <f>HYPERLINK("http://kyu.snu.ac.kr/sdhj/index.jsp?type=hj/GK14610_00IM0001_018b.jpg","1714_수서면_018b")</f>
        <v>1714_수서면_018b</v>
      </c>
      <c r="B2203" s="2">
        <v>1714</v>
      </c>
      <c r="C2203" s="2" t="s">
        <v>10136</v>
      </c>
      <c r="D2203" s="2" t="s">
        <v>10137</v>
      </c>
      <c r="E2203" s="2">
        <v>2202</v>
      </c>
      <c r="F2203" s="2">
        <v>3</v>
      </c>
      <c r="G2203" s="2" t="s">
        <v>9342</v>
      </c>
      <c r="H2203" s="2" t="s">
        <v>9346</v>
      </c>
      <c r="I2203" s="2">
        <v>18</v>
      </c>
      <c r="L2203" s="2">
        <v>3</v>
      </c>
      <c r="M2203" s="2" t="s">
        <v>8994</v>
      </c>
      <c r="N2203" s="2" t="s">
        <v>9256</v>
      </c>
      <c r="S2203" s="2" t="s">
        <v>77</v>
      </c>
      <c r="T2203" s="2" t="s">
        <v>5010</v>
      </c>
      <c r="W2203" s="2" t="s">
        <v>1108</v>
      </c>
      <c r="X2203" s="2" t="s">
        <v>5393</v>
      </c>
      <c r="Y2203" s="2" t="s">
        <v>764</v>
      </c>
      <c r="Z2203" s="2" t="s">
        <v>5449</v>
      </c>
      <c r="AC2203" s="2">
        <v>49</v>
      </c>
      <c r="AD2203" s="2" t="s">
        <v>378</v>
      </c>
      <c r="AE2203" s="2" t="s">
        <v>6866</v>
      </c>
      <c r="AF2203" s="2" t="s">
        <v>63</v>
      </c>
      <c r="AG2203" s="2" t="s">
        <v>6918</v>
      </c>
      <c r="AJ2203" s="2" t="s">
        <v>765</v>
      </c>
      <c r="AK2203" s="2" t="s">
        <v>7079</v>
      </c>
      <c r="AL2203" s="2" t="s">
        <v>79</v>
      </c>
      <c r="AM2203" s="2" t="s">
        <v>11866</v>
      </c>
      <c r="AT2203" s="2" t="s">
        <v>725</v>
      </c>
      <c r="AU2203" s="2" t="s">
        <v>7187</v>
      </c>
      <c r="AV2203" s="2" t="s">
        <v>3775</v>
      </c>
      <c r="AW2203" s="2" t="s">
        <v>7336</v>
      </c>
      <c r="BG2203" s="2" t="s">
        <v>725</v>
      </c>
      <c r="BH2203" s="2" t="s">
        <v>7187</v>
      </c>
      <c r="BI2203" s="2" t="s">
        <v>3776</v>
      </c>
      <c r="BJ2203" s="2" t="s">
        <v>6469</v>
      </c>
      <c r="BK2203" s="2" t="s">
        <v>725</v>
      </c>
      <c r="BL2203" s="2" t="s">
        <v>7187</v>
      </c>
      <c r="BM2203" s="2" t="s">
        <v>3777</v>
      </c>
      <c r="BN2203" s="2" t="s">
        <v>6837</v>
      </c>
      <c r="BO2203" s="2" t="s">
        <v>725</v>
      </c>
      <c r="BP2203" s="2" t="s">
        <v>7187</v>
      </c>
      <c r="BQ2203" s="2" t="s">
        <v>3778</v>
      </c>
      <c r="BR2203" s="2" t="s">
        <v>11867</v>
      </c>
      <c r="BS2203" s="2" t="s">
        <v>79</v>
      </c>
      <c r="BT2203" s="2" t="s">
        <v>9724</v>
      </c>
    </row>
    <row r="2204" spans="1:72" ht="13.5" customHeight="1">
      <c r="A2204" s="5" t="str">
        <f>HYPERLINK("http://kyu.snu.ac.kr/sdhj/index.jsp?type=hj/GK14610_00IM0001_018b.jpg","1714_수서면_018b")</f>
        <v>1714_수서면_018b</v>
      </c>
      <c r="B2204" s="2">
        <v>1714</v>
      </c>
      <c r="C2204" s="2" t="s">
        <v>9725</v>
      </c>
      <c r="D2204" s="2" t="s">
        <v>9726</v>
      </c>
      <c r="E2204" s="2">
        <v>2203</v>
      </c>
      <c r="F2204" s="2">
        <v>3</v>
      </c>
      <c r="G2204" s="2" t="s">
        <v>9342</v>
      </c>
      <c r="H2204" s="2" t="s">
        <v>9346</v>
      </c>
      <c r="I2204" s="2">
        <v>18</v>
      </c>
      <c r="L2204" s="2">
        <v>3</v>
      </c>
      <c r="M2204" s="2" t="s">
        <v>8994</v>
      </c>
      <c r="N2204" s="2" t="s">
        <v>9256</v>
      </c>
      <c r="S2204" s="2" t="s">
        <v>117</v>
      </c>
      <c r="T2204" s="2" t="s">
        <v>5009</v>
      </c>
      <c r="AC2204" s="2">
        <v>7</v>
      </c>
      <c r="AD2204" s="2" t="s">
        <v>401</v>
      </c>
      <c r="AE2204" s="2" t="s">
        <v>6863</v>
      </c>
    </row>
    <row r="2205" spans="1:72" ht="13.5" customHeight="1">
      <c r="A2205" s="5" t="str">
        <f>HYPERLINK("http://kyu.snu.ac.kr/sdhj/index.jsp?type=hj/GK14610_00IM0001_018b.jpg","1714_수서면_018b")</f>
        <v>1714_수서면_018b</v>
      </c>
      <c r="B2205" s="2">
        <v>1714</v>
      </c>
      <c r="C2205" s="2" t="s">
        <v>9802</v>
      </c>
      <c r="D2205" s="2" t="s">
        <v>9803</v>
      </c>
      <c r="E2205" s="2">
        <v>2204</v>
      </c>
      <c r="F2205" s="2">
        <v>3</v>
      </c>
      <c r="G2205" s="2" t="s">
        <v>9342</v>
      </c>
      <c r="H2205" s="2" t="s">
        <v>9346</v>
      </c>
      <c r="I2205" s="2">
        <v>18</v>
      </c>
      <c r="L2205" s="2">
        <v>3</v>
      </c>
      <c r="M2205" s="2" t="s">
        <v>8994</v>
      </c>
      <c r="N2205" s="2" t="s">
        <v>9256</v>
      </c>
      <c r="S2205" s="2" t="s">
        <v>249</v>
      </c>
      <c r="T2205" s="2" t="s">
        <v>5012</v>
      </c>
      <c r="U2205" s="2" t="s">
        <v>347</v>
      </c>
      <c r="V2205" s="2" t="s">
        <v>5076</v>
      </c>
      <c r="Y2205" s="2" t="s">
        <v>3779</v>
      </c>
      <c r="Z2205" s="2" t="s">
        <v>5830</v>
      </c>
      <c r="AC2205" s="2">
        <v>37</v>
      </c>
      <c r="AD2205" s="2" t="s">
        <v>226</v>
      </c>
      <c r="AE2205" s="2" t="s">
        <v>6865</v>
      </c>
    </row>
    <row r="2206" spans="1:72" ht="13.5" customHeight="1">
      <c r="A2206" s="5" t="str">
        <f>HYPERLINK("http://kyu.snu.ac.kr/sdhj/index.jsp?type=hj/GK14610_00IM0001_018b.jpg","1714_수서면_018b")</f>
        <v>1714_수서면_018b</v>
      </c>
      <c r="B2206" s="2">
        <v>1714</v>
      </c>
      <c r="C2206" s="2" t="s">
        <v>9802</v>
      </c>
      <c r="D2206" s="2" t="s">
        <v>9803</v>
      </c>
      <c r="E2206" s="2">
        <v>2205</v>
      </c>
      <c r="F2206" s="2">
        <v>3</v>
      </c>
      <c r="G2206" s="2" t="s">
        <v>9342</v>
      </c>
      <c r="H2206" s="2" t="s">
        <v>9346</v>
      </c>
      <c r="I2206" s="2">
        <v>18</v>
      </c>
      <c r="L2206" s="2">
        <v>4</v>
      </c>
      <c r="M2206" s="2" t="s">
        <v>8995</v>
      </c>
      <c r="N2206" s="2" t="s">
        <v>9257</v>
      </c>
      <c r="T2206" s="2" t="s">
        <v>11193</v>
      </c>
      <c r="U2206" s="2" t="s">
        <v>347</v>
      </c>
      <c r="V2206" s="2" t="s">
        <v>5076</v>
      </c>
      <c r="W2206" s="2" t="s">
        <v>970</v>
      </c>
      <c r="X2206" s="2" t="s">
        <v>5400</v>
      </c>
      <c r="Y2206" s="2" t="s">
        <v>3780</v>
      </c>
      <c r="Z2206" s="2" t="s">
        <v>5829</v>
      </c>
      <c r="AC2206" s="2">
        <v>48</v>
      </c>
      <c r="AD2206" s="2" t="s">
        <v>381</v>
      </c>
      <c r="AE2206" s="2" t="s">
        <v>6906</v>
      </c>
      <c r="AJ2206" s="2" t="s">
        <v>17</v>
      </c>
      <c r="AK2206" s="2" t="s">
        <v>7078</v>
      </c>
      <c r="AL2206" s="2" t="s">
        <v>1417</v>
      </c>
      <c r="AM2206" s="2" t="s">
        <v>7038</v>
      </c>
      <c r="AT2206" s="2" t="s">
        <v>347</v>
      </c>
      <c r="AU2206" s="2" t="s">
        <v>5076</v>
      </c>
      <c r="AV2206" s="2" t="s">
        <v>3781</v>
      </c>
      <c r="AW2206" s="2" t="s">
        <v>7348</v>
      </c>
      <c r="BG2206" s="2" t="s">
        <v>725</v>
      </c>
      <c r="BH2206" s="2" t="s">
        <v>7187</v>
      </c>
      <c r="BI2206" s="2" t="s">
        <v>812</v>
      </c>
      <c r="BJ2206" s="2" t="s">
        <v>5614</v>
      </c>
      <c r="BK2206" s="2" t="s">
        <v>725</v>
      </c>
      <c r="BL2206" s="2" t="s">
        <v>7187</v>
      </c>
      <c r="BM2206" s="2" t="s">
        <v>4793</v>
      </c>
      <c r="BN2206" s="2" t="s">
        <v>7898</v>
      </c>
      <c r="BO2206" s="2" t="s">
        <v>725</v>
      </c>
      <c r="BP2206" s="2" t="s">
        <v>7187</v>
      </c>
      <c r="BQ2206" s="2" t="s">
        <v>3782</v>
      </c>
      <c r="BR2206" s="2" t="s">
        <v>8576</v>
      </c>
      <c r="BS2206" s="2" t="s">
        <v>3783</v>
      </c>
      <c r="BT2206" s="2" t="s">
        <v>8805</v>
      </c>
    </row>
    <row r="2207" spans="1:72" ht="13.5" customHeight="1">
      <c r="A2207" s="5" t="str">
        <f>HYPERLINK("http://kyu.snu.ac.kr/sdhj/index.jsp?type=hj/GK14610_00IM0001_018b.jpg","1714_수서면_018b")</f>
        <v>1714_수서면_018b</v>
      </c>
      <c r="B2207" s="2">
        <v>1714</v>
      </c>
      <c r="C2207" s="2" t="s">
        <v>9663</v>
      </c>
      <c r="D2207" s="2" t="s">
        <v>9664</v>
      </c>
      <c r="E2207" s="2">
        <v>2206</v>
      </c>
      <c r="F2207" s="2">
        <v>3</v>
      </c>
      <c r="G2207" s="2" t="s">
        <v>9342</v>
      </c>
      <c r="H2207" s="2" t="s">
        <v>9346</v>
      </c>
      <c r="I2207" s="2">
        <v>18</v>
      </c>
      <c r="L2207" s="2">
        <v>4</v>
      </c>
      <c r="M2207" s="2" t="s">
        <v>8995</v>
      </c>
      <c r="N2207" s="2" t="s">
        <v>9257</v>
      </c>
      <c r="S2207" s="2" t="s">
        <v>77</v>
      </c>
      <c r="T2207" s="2" t="s">
        <v>5010</v>
      </c>
      <c r="W2207" s="2" t="s">
        <v>68</v>
      </c>
      <c r="X2207" s="2" t="s">
        <v>11868</v>
      </c>
      <c r="Y2207" s="2" t="s">
        <v>764</v>
      </c>
      <c r="Z2207" s="2" t="s">
        <v>5449</v>
      </c>
      <c r="AC2207" s="2">
        <v>43</v>
      </c>
      <c r="AD2207" s="2" t="s">
        <v>404</v>
      </c>
      <c r="AE2207" s="2" t="s">
        <v>6900</v>
      </c>
      <c r="AJ2207" s="2" t="s">
        <v>765</v>
      </c>
      <c r="AK2207" s="2" t="s">
        <v>7079</v>
      </c>
      <c r="AL2207" s="2" t="s">
        <v>198</v>
      </c>
      <c r="AM2207" s="2" t="s">
        <v>7015</v>
      </c>
      <c r="AT2207" s="2" t="s">
        <v>725</v>
      </c>
      <c r="AU2207" s="2" t="s">
        <v>7187</v>
      </c>
      <c r="AV2207" s="2" t="s">
        <v>3784</v>
      </c>
      <c r="AW2207" s="2" t="s">
        <v>7347</v>
      </c>
      <c r="BG2207" s="2" t="s">
        <v>725</v>
      </c>
      <c r="BH2207" s="2" t="s">
        <v>7187</v>
      </c>
      <c r="BI2207" s="2" t="s">
        <v>3785</v>
      </c>
      <c r="BJ2207" s="2" t="s">
        <v>7893</v>
      </c>
      <c r="BK2207" s="2" t="s">
        <v>2019</v>
      </c>
      <c r="BL2207" s="2" t="s">
        <v>7202</v>
      </c>
      <c r="BM2207" s="2" t="s">
        <v>11869</v>
      </c>
      <c r="BN2207" s="2" t="s">
        <v>11870</v>
      </c>
      <c r="BO2207" s="2" t="s">
        <v>725</v>
      </c>
      <c r="BP2207" s="2" t="s">
        <v>7187</v>
      </c>
      <c r="BQ2207" s="2" t="s">
        <v>3786</v>
      </c>
      <c r="BR2207" s="2" t="s">
        <v>8575</v>
      </c>
      <c r="BS2207" s="2" t="s">
        <v>37</v>
      </c>
      <c r="BT2207" s="2" t="s">
        <v>7010</v>
      </c>
    </row>
    <row r="2208" spans="1:72" ht="13.5" customHeight="1">
      <c r="A2208" s="5" t="str">
        <f>HYPERLINK("http://kyu.snu.ac.kr/sdhj/index.jsp?type=hj/GK14610_00IM0001_018b.jpg","1714_수서면_018b")</f>
        <v>1714_수서면_018b</v>
      </c>
      <c r="B2208" s="2">
        <v>1714</v>
      </c>
      <c r="C2208" s="2" t="s">
        <v>9613</v>
      </c>
      <c r="D2208" s="2" t="s">
        <v>9614</v>
      </c>
      <c r="E2208" s="2">
        <v>2207</v>
      </c>
      <c r="F2208" s="2">
        <v>3</v>
      </c>
      <c r="G2208" s="2" t="s">
        <v>9342</v>
      </c>
      <c r="H2208" s="2" t="s">
        <v>9346</v>
      </c>
      <c r="I2208" s="2">
        <v>18</v>
      </c>
      <c r="L2208" s="2">
        <v>4</v>
      </c>
      <c r="M2208" s="2" t="s">
        <v>8995</v>
      </c>
      <c r="N2208" s="2" t="s">
        <v>9257</v>
      </c>
      <c r="S2208" s="2" t="s">
        <v>45</v>
      </c>
      <c r="T2208" s="2" t="s">
        <v>5011</v>
      </c>
      <c r="U2208" s="2" t="s">
        <v>347</v>
      </c>
      <c r="V2208" s="2" t="s">
        <v>5076</v>
      </c>
      <c r="Y2208" s="2" t="s">
        <v>3787</v>
      </c>
      <c r="Z2208" s="2" t="s">
        <v>5828</v>
      </c>
      <c r="AC2208" s="2">
        <v>21</v>
      </c>
      <c r="AD2208" s="2" t="s">
        <v>89</v>
      </c>
      <c r="AE2208" s="2" t="s">
        <v>6733</v>
      </c>
    </row>
    <row r="2209" spans="1:72" ht="13.5" customHeight="1">
      <c r="A2209" s="5" t="str">
        <f>HYPERLINK("http://kyu.snu.ac.kr/sdhj/index.jsp?type=hj/GK14610_00IM0001_018b.jpg","1714_수서면_018b")</f>
        <v>1714_수서면_018b</v>
      </c>
      <c r="B2209" s="2">
        <v>1714</v>
      </c>
      <c r="C2209" s="2" t="s">
        <v>10095</v>
      </c>
      <c r="D2209" s="2" t="s">
        <v>10096</v>
      </c>
      <c r="E2209" s="2">
        <v>2208</v>
      </c>
      <c r="F2209" s="2">
        <v>3</v>
      </c>
      <c r="G2209" s="2" t="s">
        <v>9342</v>
      </c>
      <c r="H2209" s="2" t="s">
        <v>9346</v>
      </c>
      <c r="I2209" s="2">
        <v>18</v>
      </c>
      <c r="L2209" s="2">
        <v>4</v>
      </c>
      <c r="M2209" s="2" t="s">
        <v>8995</v>
      </c>
      <c r="N2209" s="2" t="s">
        <v>9257</v>
      </c>
      <c r="S2209" s="2" t="s">
        <v>67</v>
      </c>
      <c r="T2209" s="2" t="s">
        <v>5020</v>
      </c>
      <c r="AC2209" s="2">
        <v>7</v>
      </c>
      <c r="AD2209" s="2" t="s">
        <v>401</v>
      </c>
      <c r="AE2209" s="2" t="s">
        <v>6863</v>
      </c>
      <c r="BF2209" s="2" t="s">
        <v>56</v>
      </c>
    </row>
    <row r="2210" spans="1:72" ht="13.5" customHeight="1">
      <c r="A2210" s="5" t="str">
        <f>HYPERLINK("http://kyu.snu.ac.kr/sdhj/index.jsp?type=hj/GK14610_00IM0001_018b.jpg","1714_수서면_018b")</f>
        <v>1714_수서면_018b</v>
      </c>
      <c r="B2210" s="2">
        <v>1714</v>
      </c>
      <c r="C2210" s="2" t="s">
        <v>10095</v>
      </c>
      <c r="D2210" s="2" t="s">
        <v>10096</v>
      </c>
      <c r="E2210" s="2">
        <v>2209</v>
      </c>
      <c r="F2210" s="2">
        <v>3</v>
      </c>
      <c r="G2210" s="2" t="s">
        <v>9342</v>
      </c>
      <c r="H2210" s="2" t="s">
        <v>9346</v>
      </c>
      <c r="I2210" s="2">
        <v>18</v>
      </c>
      <c r="L2210" s="2">
        <v>4</v>
      </c>
      <c r="M2210" s="2" t="s">
        <v>8995</v>
      </c>
      <c r="N2210" s="2" t="s">
        <v>9257</v>
      </c>
      <c r="S2210" s="2" t="s">
        <v>67</v>
      </c>
      <c r="T2210" s="2" t="s">
        <v>5020</v>
      </c>
      <c r="AC2210" s="2">
        <v>2</v>
      </c>
      <c r="AD2210" s="2" t="s">
        <v>66</v>
      </c>
      <c r="AE2210" s="2" t="s">
        <v>6881</v>
      </c>
      <c r="AF2210" s="2" t="s">
        <v>63</v>
      </c>
      <c r="AG2210" s="2" t="s">
        <v>6918</v>
      </c>
      <c r="BF2210" s="2" t="s">
        <v>56</v>
      </c>
    </row>
    <row r="2211" spans="1:72" ht="13.5" customHeight="1">
      <c r="A2211" s="5" t="str">
        <f>HYPERLINK("http://kyu.snu.ac.kr/sdhj/index.jsp?type=hj/GK14610_00IM0001_018b.jpg","1714_수서면_018b")</f>
        <v>1714_수서면_018b</v>
      </c>
      <c r="B2211" s="2">
        <v>1714</v>
      </c>
      <c r="C2211" s="2" t="s">
        <v>10095</v>
      </c>
      <c r="D2211" s="2" t="s">
        <v>10096</v>
      </c>
      <c r="E2211" s="2">
        <v>2210</v>
      </c>
      <c r="F2211" s="2">
        <v>3</v>
      </c>
      <c r="G2211" s="2" t="s">
        <v>9342</v>
      </c>
      <c r="H2211" s="2" t="s">
        <v>9346</v>
      </c>
      <c r="I2211" s="2">
        <v>18</v>
      </c>
      <c r="L2211" s="2">
        <v>4</v>
      </c>
      <c r="M2211" s="2" t="s">
        <v>8995</v>
      </c>
      <c r="N2211" s="2" t="s">
        <v>9257</v>
      </c>
      <c r="T2211" s="2" t="s">
        <v>11197</v>
      </c>
      <c r="U2211" s="2" t="s">
        <v>672</v>
      </c>
      <c r="V2211" s="2" t="s">
        <v>5073</v>
      </c>
      <c r="Y2211" s="2" t="s">
        <v>701</v>
      </c>
      <c r="Z2211" s="2" t="s">
        <v>5827</v>
      </c>
      <c r="AC2211" s="2">
        <v>44</v>
      </c>
      <c r="AD2211" s="2" t="s">
        <v>878</v>
      </c>
      <c r="AE2211" s="2" t="s">
        <v>6859</v>
      </c>
      <c r="AF2211" s="2" t="s">
        <v>3788</v>
      </c>
      <c r="AG2211" s="2" t="s">
        <v>6941</v>
      </c>
      <c r="AT2211" s="2" t="s">
        <v>672</v>
      </c>
      <c r="AU2211" s="2" t="s">
        <v>5073</v>
      </c>
      <c r="AV2211" s="2" t="s">
        <v>3789</v>
      </c>
      <c r="AW2211" s="2" t="s">
        <v>7346</v>
      </c>
      <c r="BB2211" s="2" t="s">
        <v>759</v>
      </c>
      <c r="BC2211" s="2" t="s">
        <v>11201</v>
      </c>
      <c r="BF2211" s="2" t="s">
        <v>11433</v>
      </c>
    </row>
    <row r="2212" spans="1:72" ht="13.5" customHeight="1">
      <c r="A2212" s="5" t="str">
        <f>HYPERLINK("http://kyu.snu.ac.kr/sdhj/index.jsp?type=hj/GK14610_00IM0001_018b.jpg","1714_수서면_018b")</f>
        <v>1714_수서면_018b</v>
      </c>
      <c r="B2212" s="2">
        <v>1714</v>
      </c>
      <c r="C2212" s="2" t="s">
        <v>10095</v>
      </c>
      <c r="D2212" s="2" t="s">
        <v>10096</v>
      </c>
      <c r="E2212" s="2">
        <v>2211</v>
      </c>
      <c r="F2212" s="2">
        <v>3</v>
      </c>
      <c r="G2212" s="2" t="s">
        <v>9342</v>
      </c>
      <c r="H2212" s="2" t="s">
        <v>9346</v>
      </c>
      <c r="I2212" s="2">
        <v>18</v>
      </c>
      <c r="L2212" s="2">
        <v>5</v>
      </c>
      <c r="M2212" s="2" t="s">
        <v>8996</v>
      </c>
      <c r="N2212" s="2" t="s">
        <v>9258</v>
      </c>
      <c r="O2212" s="2" t="s">
        <v>6</v>
      </c>
      <c r="P2212" s="2" t="s">
        <v>4999</v>
      </c>
      <c r="T2212" s="2" t="s">
        <v>11871</v>
      </c>
      <c r="U2212" s="2" t="s">
        <v>347</v>
      </c>
      <c r="V2212" s="2" t="s">
        <v>5076</v>
      </c>
      <c r="W2212" s="2" t="s">
        <v>970</v>
      </c>
      <c r="X2212" s="2" t="s">
        <v>5400</v>
      </c>
      <c r="Y2212" s="2" t="s">
        <v>3790</v>
      </c>
      <c r="Z2212" s="2" t="s">
        <v>5826</v>
      </c>
      <c r="AC2212" s="2">
        <v>40</v>
      </c>
      <c r="AD2212" s="2" t="s">
        <v>221</v>
      </c>
      <c r="AE2212" s="2" t="s">
        <v>6885</v>
      </c>
      <c r="AJ2212" s="2" t="s">
        <v>17</v>
      </c>
      <c r="AK2212" s="2" t="s">
        <v>7078</v>
      </c>
      <c r="AL2212" s="2" t="s">
        <v>1417</v>
      </c>
      <c r="AM2212" s="2" t="s">
        <v>7038</v>
      </c>
      <c r="AT2212" s="2" t="s">
        <v>347</v>
      </c>
      <c r="AU2212" s="2" t="s">
        <v>5076</v>
      </c>
      <c r="AV2212" s="2" t="s">
        <v>3791</v>
      </c>
      <c r="AW2212" s="2" t="s">
        <v>7345</v>
      </c>
      <c r="BG2212" s="2" t="s">
        <v>725</v>
      </c>
      <c r="BH2212" s="2" t="s">
        <v>7187</v>
      </c>
      <c r="BI2212" s="2" t="s">
        <v>3792</v>
      </c>
      <c r="BJ2212" s="2" t="s">
        <v>7892</v>
      </c>
      <c r="BK2212" s="2" t="s">
        <v>725</v>
      </c>
      <c r="BL2212" s="2" t="s">
        <v>7187</v>
      </c>
      <c r="BM2212" s="2" t="s">
        <v>3648</v>
      </c>
      <c r="BN2212" s="2" t="s">
        <v>7898</v>
      </c>
      <c r="BO2212" s="2" t="s">
        <v>3793</v>
      </c>
      <c r="BP2212" s="2" t="s">
        <v>8470</v>
      </c>
      <c r="BQ2212" s="2" t="s">
        <v>3794</v>
      </c>
      <c r="BR2212" s="2" t="s">
        <v>8574</v>
      </c>
      <c r="BS2212" s="2" t="s">
        <v>636</v>
      </c>
      <c r="BT2212" s="2" t="s">
        <v>7623</v>
      </c>
    </row>
    <row r="2213" spans="1:72" ht="13.5" customHeight="1">
      <c r="A2213" s="5" t="str">
        <f>HYPERLINK("http://kyu.snu.ac.kr/sdhj/index.jsp?type=hj/GK14610_00IM0001_018b.jpg","1714_수서면_018b")</f>
        <v>1714_수서면_018b</v>
      </c>
      <c r="B2213" s="2">
        <v>1714</v>
      </c>
      <c r="C2213" s="2" t="s">
        <v>11872</v>
      </c>
      <c r="D2213" s="2" t="s">
        <v>11873</v>
      </c>
      <c r="E2213" s="2">
        <v>2212</v>
      </c>
      <c r="F2213" s="2">
        <v>3</v>
      </c>
      <c r="G2213" s="2" t="s">
        <v>9342</v>
      </c>
      <c r="H2213" s="2" t="s">
        <v>9346</v>
      </c>
      <c r="I2213" s="2">
        <v>18</v>
      </c>
      <c r="L2213" s="2">
        <v>5</v>
      </c>
      <c r="M2213" s="2" t="s">
        <v>8996</v>
      </c>
      <c r="N2213" s="2" t="s">
        <v>9258</v>
      </c>
      <c r="S2213" s="2" t="s">
        <v>77</v>
      </c>
      <c r="T2213" s="2" t="s">
        <v>5010</v>
      </c>
      <c r="W2213" s="2" t="s">
        <v>78</v>
      </c>
      <c r="X2213" s="2" t="s">
        <v>11874</v>
      </c>
      <c r="Y2213" s="2" t="s">
        <v>764</v>
      </c>
      <c r="Z2213" s="2" t="s">
        <v>5449</v>
      </c>
      <c r="AC2213" s="2">
        <v>41</v>
      </c>
      <c r="AD2213" s="2" t="s">
        <v>536</v>
      </c>
      <c r="AE2213" s="2" t="s">
        <v>6907</v>
      </c>
      <c r="AJ2213" s="2" t="s">
        <v>765</v>
      </c>
      <c r="AK2213" s="2" t="s">
        <v>7079</v>
      </c>
      <c r="AL2213" s="2" t="s">
        <v>79</v>
      </c>
      <c r="AM2213" s="2" t="s">
        <v>11875</v>
      </c>
      <c r="AT2213" s="2" t="s">
        <v>725</v>
      </c>
      <c r="AU2213" s="2" t="s">
        <v>7187</v>
      </c>
      <c r="AV2213" s="2" t="s">
        <v>3795</v>
      </c>
      <c r="AW2213" s="2" t="s">
        <v>7344</v>
      </c>
      <c r="BG2213" s="2" t="s">
        <v>725</v>
      </c>
      <c r="BH2213" s="2" t="s">
        <v>7187</v>
      </c>
      <c r="BI2213" s="2" t="s">
        <v>3796</v>
      </c>
      <c r="BJ2213" s="2" t="s">
        <v>7891</v>
      </c>
      <c r="BK2213" s="2" t="s">
        <v>725</v>
      </c>
      <c r="BL2213" s="2" t="s">
        <v>7187</v>
      </c>
      <c r="BM2213" s="2" t="s">
        <v>3797</v>
      </c>
      <c r="BN2213" s="2" t="s">
        <v>8260</v>
      </c>
      <c r="BO2213" s="2" t="s">
        <v>725</v>
      </c>
      <c r="BP2213" s="2" t="s">
        <v>7187</v>
      </c>
      <c r="BQ2213" s="2" t="s">
        <v>3798</v>
      </c>
      <c r="BR2213" s="2" t="s">
        <v>11876</v>
      </c>
      <c r="BS2213" s="2" t="s">
        <v>72</v>
      </c>
      <c r="BT2213" s="2" t="s">
        <v>7023</v>
      </c>
    </row>
    <row r="2214" spans="1:72" ht="13.5" customHeight="1">
      <c r="A2214" s="5" t="str">
        <f>HYPERLINK("http://kyu.snu.ac.kr/sdhj/index.jsp?type=hj/GK14610_00IM0001_018b.jpg","1714_수서면_018b")</f>
        <v>1714_수서면_018b</v>
      </c>
      <c r="B2214" s="2">
        <v>1714</v>
      </c>
      <c r="C2214" s="2" t="s">
        <v>11131</v>
      </c>
      <c r="D2214" s="2" t="s">
        <v>11132</v>
      </c>
      <c r="E2214" s="2">
        <v>2213</v>
      </c>
      <c r="F2214" s="2">
        <v>3</v>
      </c>
      <c r="G2214" s="2" t="s">
        <v>9342</v>
      </c>
      <c r="H2214" s="2" t="s">
        <v>9346</v>
      </c>
      <c r="I2214" s="2">
        <v>18</v>
      </c>
      <c r="L2214" s="2">
        <v>5</v>
      </c>
      <c r="M2214" s="2" t="s">
        <v>8996</v>
      </c>
      <c r="N2214" s="2" t="s">
        <v>9258</v>
      </c>
      <c r="S2214" s="2" t="s">
        <v>45</v>
      </c>
      <c r="T2214" s="2" t="s">
        <v>5011</v>
      </c>
      <c r="Y2214" s="2" t="s">
        <v>3799</v>
      </c>
      <c r="Z2214" s="2" t="s">
        <v>5825</v>
      </c>
      <c r="AC2214" s="2">
        <v>3</v>
      </c>
      <c r="AD2214" s="2" t="s">
        <v>86</v>
      </c>
      <c r="AE2214" s="2" t="s">
        <v>6897</v>
      </c>
    </row>
    <row r="2215" spans="1:72" ht="13.5" customHeight="1">
      <c r="A2215" s="5" t="str">
        <f>HYPERLINK("http://kyu.snu.ac.kr/sdhj/index.jsp?type=hj/GK14610_00IM0001_018b.jpg","1714_수서면_018b")</f>
        <v>1714_수서면_018b</v>
      </c>
      <c r="B2215" s="2">
        <v>1714</v>
      </c>
      <c r="C2215" s="2" t="s">
        <v>10749</v>
      </c>
      <c r="D2215" s="2" t="s">
        <v>10750</v>
      </c>
      <c r="E2215" s="2">
        <v>2214</v>
      </c>
      <c r="F2215" s="2">
        <v>3</v>
      </c>
      <c r="G2215" s="2" t="s">
        <v>9342</v>
      </c>
      <c r="H2215" s="2" t="s">
        <v>9346</v>
      </c>
      <c r="I2215" s="2">
        <v>18</v>
      </c>
      <c r="L2215" s="2">
        <v>5</v>
      </c>
      <c r="M2215" s="2" t="s">
        <v>8996</v>
      </c>
      <c r="N2215" s="2" t="s">
        <v>9258</v>
      </c>
      <c r="S2215" s="2" t="s">
        <v>67</v>
      </c>
      <c r="T2215" s="2" t="s">
        <v>5020</v>
      </c>
      <c r="AC2215" s="2">
        <v>1</v>
      </c>
      <c r="AD2215" s="2" t="s">
        <v>136</v>
      </c>
      <c r="AE2215" s="2" t="s">
        <v>6880</v>
      </c>
      <c r="BF2215" s="2" t="s">
        <v>56</v>
      </c>
    </row>
    <row r="2216" spans="1:72" ht="13.5" customHeight="1">
      <c r="A2216" s="5" t="str">
        <f>HYPERLINK("http://kyu.snu.ac.kr/sdhj/index.jsp?type=hj/GK14610_00IM0001_018b.jpg","1714_수서면_018b")</f>
        <v>1714_수서면_018b</v>
      </c>
      <c r="B2216" s="2">
        <v>1714</v>
      </c>
      <c r="C2216" s="2" t="s">
        <v>10749</v>
      </c>
      <c r="D2216" s="2" t="s">
        <v>10750</v>
      </c>
      <c r="E2216" s="2">
        <v>2215</v>
      </c>
      <c r="F2216" s="2">
        <v>3</v>
      </c>
      <c r="G2216" s="2" t="s">
        <v>9342</v>
      </c>
      <c r="H2216" s="2" t="s">
        <v>9346</v>
      </c>
      <c r="I2216" s="2">
        <v>18</v>
      </c>
      <c r="L2216" s="2">
        <v>5</v>
      </c>
      <c r="M2216" s="2" t="s">
        <v>8996</v>
      </c>
      <c r="N2216" s="2" t="s">
        <v>9258</v>
      </c>
      <c r="T2216" s="2" t="s">
        <v>11877</v>
      </c>
      <c r="U2216" s="2" t="s">
        <v>672</v>
      </c>
      <c r="V2216" s="2" t="s">
        <v>5073</v>
      </c>
      <c r="Y2216" s="2" t="s">
        <v>1458</v>
      </c>
      <c r="Z2216" s="2" t="s">
        <v>5824</v>
      </c>
      <c r="AF2216" s="2" t="s">
        <v>3800</v>
      </c>
      <c r="AG2216" s="2" t="s">
        <v>6940</v>
      </c>
      <c r="BB2216" s="2" t="s">
        <v>313</v>
      </c>
      <c r="BC2216" s="2" t="s">
        <v>5072</v>
      </c>
      <c r="BD2216" s="2" t="s">
        <v>2098</v>
      </c>
      <c r="BE2216" s="2" t="s">
        <v>5722</v>
      </c>
      <c r="BF2216" s="2" t="s">
        <v>11878</v>
      </c>
    </row>
    <row r="2217" spans="1:72" ht="13.5" customHeight="1">
      <c r="A2217" s="5" t="str">
        <f>HYPERLINK("http://kyu.snu.ac.kr/sdhj/index.jsp?type=hj/GK14610_00IM0001_018b.jpg","1714_수서면_018b")</f>
        <v>1714_수서면_018b</v>
      </c>
      <c r="B2217" s="2">
        <v>1714</v>
      </c>
      <c r="C2217" s="2" t="s">
        <v>10749</v>
      </c>
      <c r="D2217" s="2" t="s">
        <v>10750</v>
      </c>
      <c r="E2217" s="2">
        <v>2216</v>
      </c>
      <c r="F2217" s="2">
        <v>3</v>
      </c>
      <c r="G2217" s="2" t="s">
        <v>9342</v>
      </c>
      <c r="H2217" s="2" t="s">
        <v>9346</v>
      </c>
      <c r="I2217" s="2">
        <v>19</v>
      </c>
      <c r="J2217" s="2" t="s">
        <v>3801</v>
      </c>
      <c r="K2217" s="2" t="s">
        <v>4945</v>
      </c>
      <c r="L2217" s="2">
        <v>1</v>
      </c>
      <c r="M2217" s="2" t="s">
        <v>8997</v>
      </c>
      <c r="N2217" s="2" t="s">
        <v>9259</v>
      </c>
      <c r="T2217" s="2" t="s">
        <v>11193</v>
      </c>
      <c r="U2217" s="2" t="s">
        <v>217</v>
      </c>
      <c r="V2217" s="2" t="s">
        <v>5071</v>
      </c>
      <c r="W2217" s="2" t="s">
        <v>547</v>
      </c>
      <c r="X2217" s="2" t="s">
        <v>5370</v>
      </c>
      <c r="Y2217" s="2" t="s">
        <v>11879</v>
      </c>
      <c r="Z2217" s="2" t="s">
        <v>5823</v>
      </c>
      <c r="AC2217" s="2">
        <v>28</v>
      </c>
      <c r="AD2217" s="2" t="s">
        <v>162</v>
      </c>
      <c r="AE2217" s="2" t="s">
        <v>6884</v>
      </c>
      <c r="AJ2217" s="2" t="s">
        <v>17</v>
      </c>
      <c r="AK2217" s="2" t="s">
        <v>7078</v>
      </c>
      <c r="AL2217" s="2" t="s">
        <v>2781</v>
      </c>
      <c r="AM2217" s="2" t="s">
        <v>7098</v>
      </c>
      <c r="AV2217" s="2" t="s">
        <v>3700</v>
      </c>
      <c r="AW2217" s="2" t="s">
        <v>7343</v>
      </c>
      <c r="BI2217" s="2" t="s">
        <v>3802</v>
      </c>
      <c r="BJ2217" s="2" t="s">
        <v>7890</v>
      </c>
      <c r="BK2217" s="2" t="s">
        <v>725</v>
      </c>
      <c r="BL2217" s="2" t="s">
        <v>7187</v>
      </c>
      <c r="BM2217" s="2" t="s">
        <v>3803</v>
      </c>
      <c r="BN2217" s="2" t="s">
        <v>5815</v>
      </c>
      <c r="BO2217" s="2" t="s">
        <v>725</v>
      </c>
      <c r="BP2217" s="2" t="s">
        <v>7187</v>
      </c>
      <c r="BQ2217" s="2" t="s">
        <v>3703</v>
      </c>
      <c r="BR2217" s="2" t="s">
        <v>8573</v>
      </c>
      <c r="BS2217" s="2" t="s">
        <v>1032</v>
      </c>
      <c r="BT2217" s="2" t="s">
        <v>7084</v>
      </c>
    </row>
    <row r="2218" spans="1:72" ht="13.5" customHeight="1">
      <c r="A2218" s="5" t="str">
        <f>HYPERLINK("http://kyu.snu.ac.kr/sdhj/index.jsp?type=hj/GK14610_00IM0001_018b.jpg","1714_수서면_018b")</f>
        <v>1714_수서면_018b</v>
      </c>
      <c r="B2218" s="2">
        <v>1714</v>
      </c>
      <c r="C2218" s="2" t="s">
        <v>9613</v>
      </c>
      <c r="D2218" s="2" t="s">
        <v>9614</v>
      </c>
      <c r="E2218" s="2">
        <v>2217</v>
      </c>
      <c r="F2218" s="2">
        <v>3</v>
      </c>
      <c r="G2218" s="2" t="s">
        <v>9342</v>
      </c>
      <c r="H2218" s="2" t="s">
        <v>9346</v>
      </c>
      <c r="I2218" s="2">
        <v>19</v>
      </c>
      <c r="L2218" s="2">
        <v>1</v>
      </c>
      <c r="M2218" s="2" t="s">
        <v>8997</v>
      </c>
      <c r="N2218" s="2" t="s">
        <v>9259</v>
      </c>
      <c r="S2218" s="2" t="s">
        <v>11880</v>
      </c>
      <c r="T2218" s="2" t="s">
        <v>11881</v>
      </c>
      <c r="U2218" s="2" t="s">
        <v>9348</v>
      </c>
      <c r="V2218" s="2" t="s">
        <v>11882</v>
      </c>
      <c r="AC2218" s="2">
        <v>24</v>
      </c>
      <c r="AD2218" s="2" t="s">
        <v>281</v>
      </c>
      <c r="AE2218" s="2" t="s">
        <v>6874</v>
      </c>
    </row>
    <row r="2219" spans="1:72" ht="13.5" customHeight="1">
      <c r="A2219" s="5" t="str">
        <f>HYPERLINK("http://kyu.snu.ac.kr/sdhj/index.jsp?type=hj/GK14610_00IM0001_018b.jpg","1714_수서면_018b")</f>
        <v>1714_수서면_018b</v>
      </c>
      <c r="B2219" s="2">
        <v>1714</v>
      </c>
      <c r="C2219" s="2" t="s">
        <v>10095</v>
      </c>
      <c r="D2219" s="2" t="s">
        <v>10096</v>
      </c>
      <c r="E2219" s="2">
        <v>2218</v>
      </c>
      <c r="F2219" s="2">
        <v>3</v>
      </c>
      <c r="G2219" s="2" t="s">
        <v>9342</v>
      </c>
      <c r="H2219" s="2" t="s">
        <v>9346</v>
      </c>
      <c r="I2219" s="2">
        <v>19</v>
      </c>
      <c r="L2219" s="2">
        <v>1</v>
      </c>
      <c r="M2219" s="2" t="s">
        <v>8997</v>
      </c>
      <c r="N2219" s="2" t="s">
        <v>9259</v>
      </c>
      <c r="T2219" s="2" t="s">
        <v>11197</v>
      </c>
      <c r="U2219" s="2" t="s">
        <v>313</v>
      </c>
      <c r="V2219" s="2" t="s">
        <v>5072</v>
      </c>
      <c r="Y2219" s="2" t="s">
        <v>2313</v>
      </c>
      <c r="Z2219" s="2" t="s">
        <v>5811</v>
      </c>
      <c r="AC2219" s="2">
        <v>72</v>
      </c>
      <c r="AD2219" s="2" t="s">
        <v>131</v>
      </c>
      <c r="AE2219" s="2" t="s">
        <v>6870</v>
      </c>
      <c r="AF2219" s="2" t="s">
        <v>1617</v>
      </c>
      <c r="AG2219" s="2" t="s">
        <v>6939</v>
      </c>
    </row>
    <row r="2220" spans="1:72" ht="13.5" customHeight="1">
      <c r="A2220" s="5" t="str">
        <f>HYPERLINK("http://kyu.snu.ac.kr/sdhj/index.jsp?type=hj/GK14610_00IM0001_018b.jpg","1714_수서면_018b")</f>
        <v>1714_수서면_018b</v>
      </c>
      <c r="B2220" s="2">
        <v>1714</v>
      </c>
      <c r="C2220" s="2" t="s">
        <v>10095</v>
      </c>
      <c r="D2220" s="2" t="s">
        <v>10096</v>
      </c>
      <c r="E2220" s="2">
        <v>2219</v>
      </c>
      <c r="F2220" s="2">
        <v>3</v>
      </c>
      <c r="G2220" s="2" t="s">
        <v>9342</v>
      </c>
      <c r="H2220" s="2" t="s">
        <v>9346</v>
      </c>
      <c r="I2220" s="2">
        <v>19</v>
      </c>
      <c r="L2220" s="2">
        <v>1</v>
      </c>
      <c r="M2220" s="2" t="s">
        <v>8997</v>
      </c>
      <c r="N2220" s="2" t="s">
        <v>9259</v>
      </c>
      <c r="T2220" s="2" t="s">
        <v>11197</v>
      </c>
      <c r="U2220" s="2" t="s">
        <v>672</v>
      </c>
      <c r="V2220" s="2" t="s">
        <v>5073</v>
      </c>
      <c r="Y2220" s="2" t="s">
        <v>3804</v>
      </c>
      <c r="Z2220" s="2" t="s">
        <v>5822</v>
      </c>
      <c r="AF2220" s="2" t="s">
        <v>2411</v>
      </c>
      <c r="AG2220" s="2" t="s">
        <v>6926</v>
      </c>
    </row>
    <row r="2221" spans="1:72" ht="13.5" customHeight="1">
      <c r="A2221" s="5" t="str">
        <f>HYPERLINK("http://kyu.snu.ac.kr/sdhj/index.jsp?type=hj/GK14610_00IM0001_018b.jpg","1714_수서면_018b")</f>
        <v>1714_수서면_018b</v>
      </c>
      <c r="B2221" s="2">
        <v>1714</v>
      </c>
      <c r="C2221" s="2" t="s">
        <v>10095</v>
      </c>
      <c r="D2221" s="2" t="s">
        <v>10096</v>
      </c>
      <c r="E2221" s="2">
        <v>2220</v>
      </c>
      <c r="F2221" s="2">
        <v>3</v>
      </c>
      <c r="G2221" s="2" t="s">
        <v>9342</v>
      </c>
      <c r="H2221" s="2" t="s">
        <v>9346</v>
      </c>
      <c r="I2221" s="2">
        <v>19</v>
      </c>
      <c r="L2221" s="2">
        <v>2</v>
      </c>
      <c r="M2221" s="2" t="s">
        <v>8998</v>
      </c>
      <c r="N2221" s="2" t="s">
        <v>9260</v>
      </c>
      <c r="O2221" s="2" t="s">
        <v>6</v>
      </c>
      <c r="P2221" s="2" t="s">
        <v>4999</v>
      </c>
      <c r="T2221" s="2" t="s">
        <v>11871</v>
      </c>
      <c r="U2221" s="2" t="s">
        <v>347</v>
      </c>
      <c r="V2221" s="2" t="s">
        <v>5076</v>
      </c>
      <c r="W2221" s="2" t="s">
        <v>970</v>
      </c>
      <c r="X2221" s="2" t="s">
        <v>5400</v>
      </c>
      <c r="Y2221" s="2" t="s">
        <v>3805</v>
      </c>
      <c r="Z2221" s="2" t="s">
        <v>5821</v>
      </c>
      <c r="AC2221" s="2">
        <v>28</v>
      </c>
      <c r="AD2221" s="2" t="s">
        <v>162</v>
      </c>
      <c r="AE2221" s="2" t="s">
        <v>6884</v>
      </c>
      <c r="AJ2221" s="2" t="s">
        <v>17</v>
      </c>
      <c r="AK2221" s="2" t="s">
        <v>7078</v>
      </c>
      <c r="AL2221" s="2" t="s">
        <v>1417</v>
      </c>
      <c r="AM2221" s="2" t="s">
        <v>7038</v>
      </c>
      <c r="AT2221" s="2" t="s">
        <v>725</v>
      </c>
      <c r="AU2221" s="2" t="s">
        <v>7187</v>
      </c>
      <c r="AV2221" s="2" t="s">
        <v>3806</v>
      </c>
      <c r="AW2221" s="2" t="s">
        <v>7342</v>
      </c>
      <c r="BG2221" s="2" t="s">
        <v>725</v>
      </c>
      <c r="BH2221" s="2" t="s">
        <v>7187</v>
      </c>
      <c r="BI2221" s="2" t="s">
        <v>3605</v>
      </c>
      <c r="BJ2221" s="2" t="s">
        <v>7358</v>
      </c>
      <c r="BK2221" s="2" t="s">
        <v>3807</v>
      </c>
      <c r="BL2221" s="2" t="s">
        <v>11883</v>
      </c>
      <c r="BM2221" s="2" t="s">
        <v>3508</v>
      </c>
      <c r="BN2221" s="2" t="s">
        <v>5716</v>
      </c>
      <c r="BO2221" s="2" t="s">
        <v>725</v>
      </c>
      <c r="BP2221" s="2" t="s">
        <v>7187</v>
      </c>
      <c r="BQ2221" s="2" t="s">
        <v>3808</v>
      </c>
      <c r="BR2221" s="2" t="s">
        <v>8572</v>
      </c>
      <c r="BS2221" s="2" t="s">
        <v>418</v>
      </c>
      <c r="BT2221" s="2" t="s">
        <v>7006</v>
      </c>
    </row>
    <row r="2222" spans="1:72" ht="13.5" customHeight="1">
      <c r="A2222" s="5" t="str">
        <f>HYPERLINK("http://kyu.snu.ac.kr/sdhj/index.jsp?type=hj/GK14610_00IM0001_018b.jpg","1714_수서면_018b")</f>
        <v>1714_수서면_018b</v>
      </c>
      <c r="B2222" s="2">
        <v>1714</v>
      </c>
      <c r="C2222" s="2" t="s">
        <v>9684</v>
      </c>
      <c r="D2222" s="2" t="s">
        <v>9685</v>
      </c>
      <c r="E2222" s="2">
        <v>2221</v>
      </c>
      <c r="F2222" s="2">
        <v>3</v>
      </c>
      <c r="G2222" s="2" t="s">
        <v>9342</v>
      </c>
      <c r="H2222" s="2" t="s">
        <v>9346</v>
      </c>
      <c r="I2222" s="2">
        <v>19</v>
      </c>
      <c r="L2222" s="2">
        <v>2</v>
      </c>
      <c r="M2222" s="2" t="s">
        <v>8998</v>
      </c>
      <c r="N2222" s="2" t="s">
        <v>9260</v>
      </c>
      <c r="S2222" s="2" t="s">
        <v>77</v>
      </c>
      <c r="T2222" s="2" t="s">
        <v>5010</v>
      </c>
      <c r="W2222" s="2" t="s">
        <v>1607</v>
      </c>
      <c r="X2222" s="2" t="s">
        <v>5389</v>
      </c>
      <c r="Y2222" s="2" t="s">
        <v>764</v>
      </c>
      <c r="Z2222" s="2" t="s">
        <v>5449</v>
      </c>
      <c r="AC2222" s="2">
        <v>24</v>
      </c>
      <c r="AD2222" s="2" t="s">
        <v>248</v>
      </c>
      <c r="AE2222" s="2" t="s">
        <v>6886</v>
      </c>
      <c r="AJ2222" s="2" t="s">
        <v>765</v>
      </c>
      <c r="AK2222" s="2" t="s">
        <v>7079</v>
      </c>
      <c r="AL2222" s="2" t="s">
        <v>3228</v>
      </c>
      <c r="AM2222" s="2" t="s">
        <v>6994</v>
      </c>
      <c r="AT2222" s="2" t="s">
        <v>725</v>
      </c>
      <c r="AU2222" s="2" t="s">
        <v>7187</v>
      </c>
      <c r="AV2222" s="2" t="s">
        <v>3809</v>
      </c>
      <c r="AW2222" s="2" t="s">
        <v>7341</v>
      </c>
      <c r="BG2222" s="2" t="s">
        <v>725</v>
      </c>
      <c r="BH2222" s="2" t="s">
        <v>7187</v>
      </c>
      <c r="BI2222" s="2" t="s">
        <v>3810</v>
      </c>
      <c r="BJ2222" s="2" t="s">
        <v>7889</v>
      </c>
      <c r="BK2222" s="2" t="s">
        <v>768</v>
      </c>
      <c r="BL2222" s="2" t="s">
        <v>11884</v>
      </c>
      <c r="BM2222" s="2" t="s">
        <v>3811</v>
      </c>
      <c r="BN2222" s="2" t="s">
        <v>8259</v>
      </c>
      <c r="BO2222" s="2" t="s">
        <v>725</v>
      </c>
      <c r="BP2222" s="2" t="s">
        <v>7187</v>
      </c>
      <c r="BQ2222" s="2" t="s">
        <v>3812</v>
      </c>
      <c r="BR2222" s="2" t="s">
        <v>8571</v>
      </c>
      <c r="BS2222" s="2" t="s">
        <v>184</v>
      </c>
      <c r="BT2222" s="2" t="s">
        <v>7080</v>
      </c>
    </row>
    <row r="2223" spans="1:72" ht="13.5" customHeight="1">
      <c r="A2223" s="5" t="str">
        <f>HYPERLINK("http://kyu.snu.ac.kr/sdhj/index.jsp?type=hj/GK14610_00IM0001_018b.jpg","1714_수서면_018b")</f>
        <v>1714_수서면_018b</v>
      </c>
      <c r="B2223" s="2">
        <v>1714</v>
      </c>
      <c r="C2223" s="2" t="s">
        <v>9700</v>
      </c>
      <c r="D2223" s="2" t="s">
        <v>9701</v>
      </c>
      <c r="E2223" s="2">
        <v>2222</v>
      </c>
      <c r="F2223" s="2">
        <v>3</v>
      </c>
      <c r="G2223" s="2" t="s">
        <v>9342</v>
      </c>
      <c r="H2223" s="2" t="s">
        <v>9346</v>
      </c>
      <c r="I2223" s="2">
        <v>19</v>
      </c>
      <c r="L2223" s="2">
        <v>2</v>
      </c>
      <c r="M2223" s="2" t="s">
        <v>8998</v>
      </c>
      <c r="N2223" s="2" t="s">
        <v>9260</v>
      </c>
      <c r="S2223" s="2" t="s">
        <v>117</v>
      </c>
      <c r="T2223" s="2" t="s">
        <v>5009</v>
      </c>
      <c r="AC2223" s="2">
        <v>2</v>
      </c>
      <c r="AD2223" s="2" t="s">
        <v>66</v>
      </c>
      <c r="AE2223" s="2" t="s">
        <v>6881</v>
      </c>
      <c r="AF2223" s="2" t="s">
        <v>118</v>
      </c>
      <c r="AG2223" s="2" t="s">
        <v>6923</v>
      </c>
    </row>
    <row r="2224" spans="1:72" ht="13.5" customHeight="1">
      <c r="A2224" s="5" t="str">
        <f>HYPERLINK("http://kyu.snu.ac.kr/sdhj/index.jsp?type=hj/GK14610_00IM0001_018b.jpg","1714_수서면_018b")</f>
        <v>1714_수서면_018b</v>
      </c>
      <c r="B2224" s="2">
        <v>1714</v>
      </c>
      <c r="C2224" s="2" t="s">
        <v>9392</v>
      </c>
      <c r="D2224" s="2" t="s">
        <v>9393</v>
      </c>
      <c r="E2224" s="2">
        <v>2223</v>
      </c>
      <c r="F2224" s="2">
        <v>3</v>
      </c>
      <c r="G2224" s="2" t="s">
        <v>9342</v>
      </c>
      <c r="H2224" s="2" t="s">
        <v>9346</v>
      </c>
      <c r="I2224" s="2">
        <v>19</v>
      </c>
      <c r="L2224" s="2">
        <v>3</v>
      </c>
      <c r="M2224" s="2" t="s">
        <v>11885</v>
      </c>
      <c r="N2224" s="2" t="s">
        <v>9261</v>
      </c>
      <c r="O2224" s="2" t="s">
        <v>6</v>
      </c>
      <c r="P2224" s="2" t="s">
        <v>4999</v>
      </c>
      <c r="T2224" s="2" t="s">
        <v>11886</v>
      </c>
      <c r="U2224" s="2" t="s">
        <v>347</v>
      </c>
      <c r="V2224" s="2" t="s">
        <v>5076</v>
      </c>
      <c r="W2224" s="2" t="s">
        <v>793</v>
      </c>
      <c r="X2224" s="2" t="s">
        <v>5405</v>
      </c>
      <c r="Y2224" s="2" t="s">
        <v>4898</v>
      </c>
      <c r="Z2224" s="2" t="s">
        <v>5820</v>
      </c>
      <c r="AC2224" s="2">
        <v>37</v>
      </c>
      <c r="AD2224" s="2" t="s">
        <v>226</v>
      </c>
      <c r="AE2224" s="2" t="s">
        <v>6865</v>
      </c>
      <c r="AJ2224" s="2" t="s">
        <v>17</v>
      </c>
      <c r="AK2224" s="2" t="s">
        <v>7078</v>
      </c>
      <c r="AL2224" s="2" t="s">
        <v>558</v>
      </c>
      <c r="AM2224" s="2" t="s">
        <v>7007</v>
      </c>
      <c r="AT2224" s="2" t="s">
        <v>347</v>
      </c>
      <c r="AU2224" s="2" t="s">
        <v>5076</v>
      </c>
      <c r="AV2224" s="2" t="s">
        <v>3813</v>
      </c>
      <c r="AW2224" s="2" t="s">
        <v>6127</v>
      </c>
      <c r="BG2224" s="2" t="s">
        <v>725</v>
      </c>
      <c r="BH2224" s="2" t="s">
        <v>7187</v>
      </c>
      <c r="BI2224" s="2" t="s">
        <v>3814</v>
      </c>
      <c r="BJ2224" s="2" t="s">
        <v>7888</v>
      </c>
      <c r="BK2224" s="2" t="s">
        <v>3815</v>
      </c>
      <c r="BL2224" s="2" t="s">
        <v>8121</v>
      </c>
      <c r="BM2224" s="2" t="s">
        <v>3816</v>
      </c>
      <c r="BN2224" s="2" t="s">
        <v>8258</v>
      </c>
      <c r="BO2224" s="2" t="s">
        <v>725</v>
      </c>
      <c r="BP2224" s="2" t="s">
        <v>7187</v>
      </c>
      <c r="BQ2224" s="2" t="s">
        <v>3817</v>
      </c>
      <c r="BR2224" s="2" t="s">
        <v>8570</v>
      </c>
      <c r="BS2224" s="2" t="s">
        <v>590</v>
      </c>
      <c r="BT2224" s="2" t="s">
        <v>7086</v>
      </c>
    </row>
    <row r="2225" spans="1:72" ht="13.5" customHeight="1">
      <c r="A2225" s="5" t="str">
        <f>HYPERLINK("http://kyu.snu.ac.kr/sdhj/index.jsp?type=hj/GK14610_00IM0001_018b.jpg","1714_수서면_018b")</f>
        <v>1714_수서면_018b</v>
      </c>
      <c r="B2225" s="2">
        <v>1714</v>
      </c>
      <c r="C2225" s="2" t="s">
        <v>10359</v>
      </c>
      <c r="D2225" s="2" t="s">
        <v>10360</v>
      </c>
      <c r="E2225" s="2">
        <v>2224</v>
      </c>
      <c r="F2225" s="2">
        <v>3</v>
      </c>
      <c r="G2225" s="2" t="s">
        <v>9342</v>
      </c>
      <c r="H2225" s="2" t="s">
        <v>9346</v>
      </c>
      <c r="I2225" s="2">
        <v>19</v>
      </c>
      <c r="L2225" s="2">
        <v>3</v>
      </c>
      <c r="M2225" s="2" t="s">
        <v>11885</v>
      </c>
      <c r="N2225" s="2" t="s">
        <v>9261</v>
      </c>
      <c r="S2225" s="2" t="s">
        <v>77</v>
      </c>
      <c r="T2225" s="2" t="s">
        <v>5010</v>
      </c>
      <c r="W2225" s="2" t="s">
        <v>909</v>
      </c>
      <c r="X2225" s="2" t="s">
        <v>5397</v>
      </c>
      <c r="Y2225" s="2" t="s">
        <v>764</v>
      </c>
      <c r="Z2225" s="2" t="s">
        <v>5449</v>
      </c>
      <c r="AC2225" s="2">
        <v>39</v>
      </c>
      <c r="AD2225" s="2" t="s">
        <v>36</v>
      </c>
      <c r="AE2225" s="2" t="s">
        <v>6351</v>
      </c>
      <c r="AJ2225" s="2" t="s">
        <v>765</v>
      </c>
      <c r="AK2225" s="2" t="s">
        <v>7079</v>
      </c>
      <c r="AL2225" s="2" t="s">
        <v>418</v>
      </c>
      <c r="AM2225" s="2" t="s">
        <v>7006</v>
      </c>
      <c r="AT2225" s="2" t="s">
        <v>347</v>
      </c>
      <c r="AU2225" s="2" t="s">
        <v>5076</v>
      </c>
      <c r="AV2225" s="2" t="s">
        <v>3651</v>
      </c>
      <c r="AW2225" s="2" t="s">
        <v>5905</v>
      </c>
      <c r="BG2225" s="2" t="s">
        <v>725</v>
      </c>
      <c r="BH2225" s="2" t="s">
        <v>7187</v>
      </c>
      <c r="BI2225" s="2" t="s">
        <v>3628</v>
      </c>
      <c r="BJ2225" s="2" t="s">
        <v>7361</v>
      </c>
      <c r="BK2225" s="2" t="s">
        <v>725</v>
      </c>
      <c r="BL2225" s="2" t="s">
        <v>7187</v>
      </c>
      <c r="BM2225" s="2" t="s">
        <v>3629</v>
      </c>
      <c r="BN2225" s="2" t="s">
        <v>7905</v>
      </c>
      <c r="BO2225" s="2" t="s">
        <v>725</v>
      </c>
      <c r="BP2225" s="2" t="s">
        <v>7187</v>
      </c>
      <c r="BQ2225" s="2" t="s">
        <v>3818</v>
      </c>
      <c r="BR2225" s="2" t="s">
        <v>11887</v>
      </c>
      <c r="BS2225" s="2" t="s">
        <v>79</v>
      </c>
      <c r="BT2225" s="2" t="s">
        <v>10531</v>
      </c>
    </row>
    <row r="2226" spans="1:72" ht="13.5" customHeight="1">
      <c r="A2226" s="5" t="str">
        <f>HYPERLINK("http://kyu.snu.ac.kr/sdhj/index.jsp?type=hj/GK14610_00IM0001_018b.jpg","1714_수서면_018b")</f>
        <v>1714_수서면_018b</v>
      </c>
      <c r="B2226" s="2">
        <v>1714</v>
      </c>
      <c r="C2226" s="2" t="s">
        <v>10532</v>
      </c>
      <c r="D2226" s="2" t="s">
        <v>10533</v>
      </c>
      <c r="E2226" s="2">
        <v>2225</v>
      </c>
      <c r="F2226" s="2">
        <v>3</v>
      </c>
      <c r="G2226" s="2" t="s">
        <v>9342</v>
      </c>
      <c r="H2226" s="2" t="s">
        <v>9346</v>
      </c>
      <c r="I2226" s="2">
        <v>19</v>
      </c>
      <c r="L2226" s="2">
        <v>3</v>
      </c>
      <c r="M2226" s="2" t="s">
        <v>11885</v>
      </c>
      <c r="N2226" s="2" t="s">
        <v>9261</v>
      </c>
      <c r="S2226" s="2" t="s">
        <v>45</v>
      </c>
      <c r="T2226" s="2" t="s">
        <v>5011</v>
      </c>
      <c r="Y2226" s="2" t="s">
        <v>3547</v>
      </c>
      <c r="Z2226" s="2" t="s">
        <v>5819</v>
      </c>
      <c r="AC2226" s="2">
        <v>11</v>
      </c>
      <c r="AD2226" s="2" t="s">
        <v>208</v>
      </c>
      <c r="AE2226" s="2" t="s">
        <v>6902</v>
      </c>
    </row>
    <row r="2227" spans="1:72" ht="13.5" customHeight="1">
      <c r="A2227" s="5" t="str">
        <f>HYPERLINK("http://kyu.snu.ac.kr/sdhj/index.jsp?type=hj/GK14610_00IM0001_018b.jpg","1714_수서면_018b")</f>
        <v>1714_수서면_018b</v>
      </c>
      <c r="B2227" s="2">
        <v>1714</v>
      </c>
      <c r="C2227" s="2" t="s">
        <v>10532</v>
      </c>
      <c r="D2227" s="2" t="s">
        <v>10533</v>
      </c>
      <c r="E2227" s="2">
        <v>2226</v>
      </c>
      <c r="F2227" s="2">
        <v>3</v>
      </c>
      <c r="G2227" s="2" t="s">
        <v>9342</v>
      </c>
      <c r="H2227" s="2" t="s">
        <v>9346</v>
      </c>
      <c r="I2227" s="2">
        <v>19</v>
      </c>
      <c r="L2227" s="2">
        <v>3</v>
      </c>
      <c r="M2227" s="2" t="s">
        <v>11885</v>
      </c>
      <c r="N2227" s="2" t="s">
        <v>9261</v>
      </c>
      <c r="S2227" s="2" t="s">
        <v>3819</v>
      </c>
      <c r="T2227" s="2" t="s">
        <v>5043</v>
      </c>
      <c r="Y2227" s="2" t="s">
        <v>3820</v>
      </c>
      <c r="Z2227" s="2" t="s">
        <v>5818</v>
      </c>
      <c r="AC2227" s="2">
        <v>14</v>
      </c>
      <c r="AD2227" s="2" t="s">
        <v>466</v>
      </c>
      <c r="AE2227" s="2" t="s">
        <v>6877</v>
      </c>
    </row>
    <row r="2228" spans="1:72" ht="13.5" customHeight="1">
      <c r="A2228" s="5" t="str">
        <f>HYPERLINK("http://kyu.snu.ac.kr/sdhj/index.jsp?type=hj/GK14610_00IM0001_018b.jpg","1714_수서면_018b")</f>
        <v>1714_수서면_018b</v>
      </c>
      <c r="B2228" s="2">
        <v>1714</v>
      </c>
      <c r="C2228" s="2" t="s">
        <v>10532</v>
      </c>
      <c r="D2228" s="2" t="s">
        <v>10533</v>
      </c>
      <c r="E2228" s="2">
        <v>2227</v>
      </c>
      <c r="F2228" s="2">
        <v>3</v>
      </c>
      <c r="G2228" s="2" t="s">
        <v>9342</v>
      </c>
      <c r="H2228" s="2" t="s">
        <v>9346</v>
      </c>
      <c r="I2228" s="2">
        <v>19</v>
      </c>
      <c r="L2228" s="2">
        <v>3</v>
      </c>
      <c r="M2228" s="2" t="s">
        <v>11885</v>
      </c>
      <c r="N2228" s="2" t="s">
        <v>9261</v>
      </c>
      <c r="T2228" s="2" t="s">
        <v>11888</v>
      </c>
      <c r="U2228" s="2" t="s">
        <v>313</v>
      </c>
      <c r="V2228" s="2" t="s">
        <v>5072</v>
      </c>
      <c r="Y2228" s="2" t="s">
        <v>3821</v>
      </c>
      <c r="Z2228" s="2" t="s">
        <v>5817</v>
      </c>
      <c r="AC2228" s="2">
        <v>68</v>
      </c>
      <c r="AD2228" s="2" t="s">
        <v>495</v>
      </c>
      <c r="AE2228" s="2" t="s">
        <v>6898</v>
      </c>
      <c r="AG2228" s="2" t="s">
        <v>11889</v>
      </c>
      <c r="BB2228" s="2" t="s">
        <v>313</v>
      </c>
      <c r="BC2228" s="2" t="s">
        <v>5072</v>
      </c>
      <c r="BD2228" s="2" t="s">
        <v>734</v>
      </c>
      <c r="BE2228" s="2" t="s">
        <v>5984</v>
      </c>
      <c r="BF2228" s="2" t="s">
        <v>11890</v>
      </c>
    </row>
    <row r="2229" spans="1:72" ht="13.5" customHeight="1">
      <c r="A2229" s="5" t="str">
        <f>HYPERLINK("http://kyu.snu.ac.kr/sdhj/index.jsp?type=hj/GK14610_00IM0001_018b.jpg","1714_수서면_018b")</f>
        <v>1714_수서면_018b</v>
      </c>
      <c r="B2229" s="2">
        <v>1714</v>
      </c>
      <c r="C2229" s="2" t="s">
        <v>10532</v>
      </c>
      <c r="D2229" s="2" t="s">
        <v>10533</v>
      </c>
      <c r="E2229" s="2">
        <v>2228</v>
      </c>
      <c r="F2229" s="2">
        <v>3</v>
      </c>
      <c r="G2229" s="2" t="s">
        <v>9342</v>
      </c>
      <c r="H2229" s="2" t="s">
        <v>9346</v>
      </c>
      <c r="I2229" s="2">
        <v>19</v>
      </c>
      <c r="L2229" s="2">
        <v>3</v>
      </c>
      <c r="M2229" s="2" t="s">
        <v>11885</v>
      </c>
      <c r="N2229" s="2" t="s">
        <v>9261</v>
      </c>
      <c r="T2229" s="2" t="s">
        <v>11888</v>
      </c>
      <c r="U2229" s="2" t="s">
        <v>313</v>
      </c>
      <c r="V2229" s="2" t="s">
        <v>5072</v>
      </c>
      <c r="Y2229" s="2" t="s">
        <v>2006</v>
      </c>
      <c r="Z2229" s="2" t="s">
        <v>5816</v>
      </c>
      <c r="AC2229" s="2">
        <v>59</v>
      </c>
      <c r="AD2229" s="2" t="s">
        <v>498</v>
      </c>
      <c r="AE2229" s="2" t="s">
        <v>6901</v>
      </c>
      <c r="AF2229" s="2" t="s">
        <v>11891</v>
      </c>
      <c r="AG2229" s="2" t="s">
        <v>11892</v>
      </c>
    </row>
    <row r="2230" spans="1:72" ht="13.5" customHeight="1">
      <c r="A2230" s="5" t="str">
        <f>HYPERLINK("http://kyu.snu.ac.kr/sdhj/index.jsp?type=hj/GK14610_00IM0001_018b.jpg","1714_수서면_018b")</f>
        <v>1714_수서면_018b</v>
      </c>
      <c r="B2230" s="2">
        <v>1714</v>
      </c>
      <c r="C2230" s="2" t="s">
        <v>10532</v>
      </c>
      <c r="D2230" s="2" t="s">
        <v>10533</v>
      </c>
      <c r="E2230" s="2">
        <v>2229</v>
      </c>
      <c r="F2230" s="2">
        <v>3</v>
      </c>
      <c r="G2230" s="2" t="s">
        <v>9342</v>
      </c>
      <c r="H2230" s="2" t="s">
        <v>9346</v>
      </c>
      <c r="I2230" s="2">
        <v>19</v>
      </c>
      <c r="L2230" s="2">
        <v>3</v>
      </c>
      <c r="M2230" s="2" t="s">
        <v>11885</v>
      </c>
      <c r="N2230" s="2" t="s">
        <v>9261</v>
      </c>
      <c r="T2230" s="2" t="s">
        <v>11888</v>
      </c>
      <c r="U2230" s="2" t="s">
        <v>672</v>
      </c>
      <c r="V2230" s="2" t="s">
        <v>5073</v>
      </c>
      <c r="Y2230" s="2" t="s">
        <v>938</v>
      </c>
      <c r="Z2230" s="2" t="s">
        <v>11893</v>
      </c>
      <c r="AC2230" s="2">
        <v>57</v>
      </c>
      <c r="AD2230" s="2" t="s">
        <v>305</v>
      </c>
      <c r="AE2230" s="2" t="s">
        <v>6903</v>
      </c>
      <c r="AF2230" s="2" t="s">
        <v>3822</v>
      </c>
      <c r="AG2230" s="2" t="s">
        <v>6938</v>
      </c>
      <c r="AH2230" s="2" t="s">
        <v>264</v>
      </c>
      <c r="AI2230" s="2" t="s">
        <v>7011</v>
      </c>
      <c r="AV2230" s="2" t="s">
        <v>1336</v>
      </c>
      <c r="AW2230" s="2" t="s">
        <v>6355</v>
      </c>
      <c r="BB2230" s="2" t="s">
        <v>845</v>
      </c>
      <c r="BC2230" s="2" t="s">
        <v>5268</v>
      </c>
      <c r="BF2230" s="2" t="s">
        <v>11894</v>
      </c>
    </row>
    <row r="2231" spans="1:72" ht="13.5" customHeight="1">
      <c r="A2231" s="5" t="str">
        <f>HYPERLINK("http://kyu.snu.ac.kr/sdhj/index.jsp?type=hj/GK14610_00IM0001_018b.jpg","1714_수서면_018b")</f>
        <v>1714_수서면_018b</v>
      </c>
      <c r="B2231" s="2">
        <v>1714</v>
      </c>
      <c r="C2231" s="2" t="s">
        <v>10532</v>
      </c>
      <c r="D2231" s="2" t="s">
        <v>10533</v>
      </c>
      <c r="E2231" s="2">
        <v>2230</v>
      </c>
      <c r="F2231" s="2">
        <v>3</v>
      </c>
      <c r="G2231" s="2" t="s">
        <v>9342</v>
      </c>
      <c r="H2231" s="2" t="s">
        <v>9346</v>
      </c>
      <c r="I2231" s="2">
        <v>19</v>
      </c>
      <c r="L2231" s="2">
        <v>4</v>
      </c>
      <c r="M2231" s="2" t="s">
        <v>8999</v>
      </c>
      <c r="N2231" s="2" t="s">
        <v>9262</v>
      </c>
      <c r="O2231" s="2" t="s">
        <v>6</v>
      </c>
      <c r="P2231" s="2" t="s">
        <v>4999</v>
      </c>
      <c r="T2231" s="2" t="s">
        <v>11895</v>
      </c>
      <c r="U2231" s="2" t="s">
        <v>347</v>
      </c>
      <c r="V2231" s="2" t="s">
        <v>5076</v>
      </c>
      <c r="W2231" s="2" t="s">
        <v>155</v>
      </c>
      <c r="X2231" s="2" t="s">
        <v>5375</v>
      </c>
      <c r="Y2231" s="2" t="s">
        <v>3823</v>
      </c>
      <c r="Z2231" s="2" t="s">
        <v>5815</v>
      </c>
      <c r="AC2231" s="2">
        <v>87</v>
      </c>
      <c r="AD2231" s="2" t="s">
        <v>246</v>
      </c>
      <c r="AE2231" s="2" t="s">
        <v>5473</v>
      </c>
      <c r="AJ2231" s="2" t="s">
        <v>17</v>
      </c>
      <c r="AK2231" s="2" t="s">
        <v>7078</v>
      </c>
      <c r="AL2231" s="2" t="s">
        <v>37</v>
      </c>
      <c r="AM2231" s="2" t="s">
        <v>7010</v>
      </c>
      <c r="AT2231" s="2" t="s">
        <v>725</v>
      </c>
      <c r="AU2231" s="2" t="s">
        <v>7187</v>
      </c>
      <c r="AV2231" s="2" t="s">
        <v>3824</v>
      </c>
      <c r="AW2231" s="2" t="s">
        <v>7340</v>
      </c>
      <c r="BG2231" s="2" t="s">
        <v>725</v>
      </c>
      <c r="BH2231" s="2" t="s">
        <v>7187</v>
      </c>
      <c r="BI2231" s="2" t="s">
        <v>3574</v>
      </c>
      <c r="BJ2231" s="2" t="s">
        <v>7887</v>
      </c>
      <c r="BK2231" s="2" t="s">
        <v>2784</v>
      </c>
      <c r="BL2231" s="2" t="s">
        <v>8120</v>
      </c>
      <c r="BM2231" s="2" t="s">
        <v>3825</v>
      </c>
      <c r="BN2231" s="2" t="s">
        <v>8257</v>
      </c>
      <c r="BO2231" s="2" t="s">
        <v>3826</v>
      </c>
      <c r="BP2231" s="2" t="s">
        <v>11896</v>
      </c>
      <c r="BQ2231" s="2" t="s">
        <v>3827</v>
      </c>
      <c r="BR2231" s="2" t="s">
        <v>8569</v>
      </c>
      <c r="BS2231" s="2" t="s">
        <v>428</v>
      </c>
      <c r="BT2231" s="2" t="s">
        <v>7000</v>
      </c>
    </row>
    <row r="2232" spans="1:72" ht="13.5" customHeight="1">
      <c r="A2232" s="5" t="str">
        <f>HYPERLINK("http://kyu.snu.ac.kr/sdhj/index.jsp?type=hj/GK14610_00IM0001_018b.jpg","1714_수서면_018b")</f>
        <v>1714_수서면_018b</v>
      </c>
      <c r="B2232" s="2">
        <v>1714</v>
      </c>
      <c r="C2232" s="2" t="s">
        <v>9728</v>
      </c>
      <c r="D2232" s="2" t="s">
        <v>9729</v>
      </c>
      <c r="E2232" s="2">
        <v>2231</v>
      </c>
      <c r="F2232" s="2">
        <v>3</v>
      </c>
      <c r="G2232" s="2" t="s">
        <v>9342</v>
      </c>
      <c r="H2232" s="2" t="s">
        <v>9346</v>
      </c>
      <c r="I2232" s="2">
        <v>19</v>
      </c>
      <c r="L2232" s="2">
        <v>4</v>
      </c>
      <c r="M2232" s="2" t="s">
        <v>8999</v>
      </c>
      <c r="N2232" s="2" t="s">
        <v>9262</v>
      </c>
      <c r="S2232" s="2" t="s">
        <v>45</v>
      </c>
      <c r="T2232" s="2" t="s">
        <v>5011</v>
      </c>
      <c r="U2232" s="2" t="s">
        <v>347</v>
      </c>
      <c r="V2232" s="2" t="s">
        <v>5076</v>
      </c>
      <c r="Y2232" s="2" t="s">
        <v>3828</v>
      </c>
      <c r="Z2232" s="2" t="s">
        <v>5814</v>
      </c>
      <c r="AC2232" s="2">
        <v>57</v>
      </c>
      <c r="AD2232" s="2" t="s">
        <v>305</v>
      </c>
      <c r="AE2232" s="2" t="s">
        <v>6903</v>
      </c>
    </row>
    <row r="2233" spans="1:72" ht="13.5" customHeight="1">
      <c r="A2233" s="5" t="str">
        <f>HYPERLINK("http://kyu.snu.ac.kr/sdhj/index.jsp?type=hj/GK14610_00IM0001_018b.jpg","1714_수서면_018b")</f>
        <v>1714_수서면_018b</v>
      </c>
      <c r="B2233" s="2">
        <v>1714</v>
      </c>
      <c r="C2233" s="2" t="s">
        <v>9967</v>
      </c>
      <c r="D2233" s="2" t="s">
        <v>9968</v>
      </c>
      <c r="E2233" s="2">
        <v>2232</v>
      </c>
      <c r="F2233" s="2">
        <v>3</v>
      </c>
      <c r="G2233" s="2" t="s">
        <v>9342</v>
      </c>
      <c r="H2233" s="2" t="s">
        <v>9346</v>
      </c>
      <c r="I2233" s="2">
        <v>19</v>
      </c>
      <c r="L2233" s="2">
        <v>4</v>
      </c>
      <c r="M2233" s="2" t="s">
        <v>8999</v>
      </c>
      <c r="N2233" s="2" t="s">
        <v>9262</v>
      </c>
      <c r="S2233" s="2" t="s">
        <v>247</v>
      </c>
      <c r="T2233" s="2" t="s">
        <v>5018</v>
      </c>
      <c r="W2233" s="2" t="s">
        <v>1817</v>
      </c>
      <c r="X2233" s="2" t="s">
        <v>11897</v>
      </c>
      <c r="Y2233" s="2" t="s">
        <v>764</v>
      </c>
      <c r="Z2233" s="2" t="s">
        <v>5449</v>
      </c>
      <c r="AC2233" s="2">
        <v>47</v>
      </c>
      <c r="AD2233" s="2" t="s">
        <v>1757</v>
      </c>
      <c r="AE2233" s="2" t="s">
        <v>6869</v>
      </c>
    </row>
    <row r="2234" spans="1:72" ht="13.5" customHeight="1">
      <c r="A2234" s="5" t="str">
        <f>HYPERLINK("http://kyu.snu.ac.kr/sdhj/index.jsp?type=hj/GK14610_00IM0001_018b.jpg","1714_수서면_018b")</f>
        <v>1714_수서면_018b</v>
      </c>
      <c r="B2234" s="2">
        <v>1714</v>
      </c>
      <c r="C2234" s="2" t="s">
        <v>9967</v>
      </c>
      <c r="D2234" s="2" t="s">
        <v>9968</v>
      </c>
      <c r="E2234" s="2">
        <v>2233</v>
      </c>
      <c r="F2234" s="2">
        <v>3</v>
      </c>
      <c r="G2234" s="2" t="s">
        <v>9342</v>
      </c>
      <c r="H2234" s="2" t="s">
        <v>9346</v>
      </c>
      <c r="I2234" s="2">
        <v>19</v>
      </c>
      <c r="L2234" s="2">
        <v>4</v>
      </c>
      <c r="M2234" s="2" t="s">
        <v>8999</v>
      </c>
      <c r="N2234" s="2" t="s">
        <v>9262</v>
      </c>
      <c r="T2234" s="2" t="s">
        <v>11898</v>
      </c>
      <c r="U2234" s="2" t="s">
        <v>672</v>
      </c>
      <c r="V2234" s="2" t="s">
        <v>5073</v>
      </c>
      <c r="Y2234" s="2" t="s">
        <v>3829</v>
      </c>
      <c r="Z2234" s="2" t="s">
        <v>5813</v>
      </c>
      <c r="AC2234" s="2">
        <v>40</v>
      </c>
      <c r="AD2234" s="2" t="s">
        <v>221</v>
      </c>
      <c r="AE2234" s="2" t="s">
        <v>6885</v>
      </c>
      <c r="AF2234" s="2" t="s">
        <v>2461</v>
      </c>
      <c r="AG2234" s="2" t="s">
        <v>6937</v>
      </c>
      <c r="BB2234" s="2" t="s">
        <v>313</v>
      </c>
      <c r="BC2234" s="2" t="s">
        <v>5072</v>
      </c>
      <c r="BD2234" s="2" t="s">
        <v>3830</v>
      </c>
      <c r="BE2234" s="2" t="s">
        <v>6360</v>
      </c>
      <c r="BF2234" s="2" t="s">
        <v>11899</v>
      </c>
    </row>
    <row r="2235" spans="1:72" ht="13.5" customHeight="1">
      <c r="A2235" s="5" t="str">
        <f>HYPERLINK("http://kyu.snu.ac.kr/sdhj/index.jsp?type=hj/GK14610_00IM0001_018b.jpg","1714_수서면_018b")</f>
        <v>1714_수서면_018b</v>
      </c>
      <c r="B2235" s="2">
        <v>1714</v>
      </c>
      <c r="C2235" s="2" t="s">
        <v>9967</v>
      </c>
      <c r="D2235" s="2" t="s">
        <v>9968</v>
      </c>
      <c r="E2235" s="2">
        <v>2234</v>
      </c>
      <c r="F2235" s="2">
        <v>3</v>
      </c>
      <c r="G2235" s="2" t="s">
        <v>9342</v>
      </c>
      <c r="H2235" s="2" t="s">
        <v>9346</v>
      </c>
      <c r="I2235" s="2">
        <v>19</v>
      </c>
      <c r="L2235" s="2">
        <v>4</v>
      </c>
      <c r="M2235" s="2" t="s">
        <v>8999</v>
      </c>
      <c r="N2235" s="2" t="s">
        <v>9262</v>
      </c>
      <c r="T2235" s="2" t="s">
        <v>11898</v>
      </c>
      <c r="U2235" s="2" t="s">
        <v>672</v>
      </c>
      <c r="V2235" s="2" t="s">
        <v>5073</v>
      </c>
      <c r="Y2235" s="2" t="s">
        <v>3831</v>
      </c>
      <c r="Z2235" s="2" t="s">
        <v>5812</v>
      </c>
      <c r="AG2235" s="2" t="s">
        <v>11900</v>
      </c>
      <c r="AI2235" s="2" t="s">
        <v>7010</v>
      </c>
      <c r="BB2235" s="2" t="s">
        <v>313</v>
      </c>
      <c r="BC2235" s="2" t="s">
        <v>5072</v>
      </c>
      <c r="BD2235" s="2" t="s">
        <v>3098</v>
      </c>
      <c r="BE2235" s="2" t="s">
        <v>7674</v>
      </c>
      <c r="BF2235" s="2" t="s">
        <v>11899</v>
      </c>
    </row>
    <row r="2236" spans="1:72" ht="13.5" customHeight="1">
      <c r="A2236" s="5" t="str">
        <f>HYPERLINK("http://kyu.snu.ac.kr/sdhj/index.jsp?type=hj/GK14610_00IM0001_019a.jpg","1714_수서면_019a")</f>
        <v>1714_수서면_019a</v>
      </c>
      <c r="B2236" s="2">
        <v>1714</v>
      </c>
      <c r="C2236" s="2" t="s">
        <v>9967</v>
      </c>
      <c r="D2236" s="2" t="s">
        <v>9968</v>
      </c>
      <c r="E2236" s="2">
        <v>2235</v>
      </c>
      <c r="F2236" s="2">
        <v>3</v>
      </c>
      <c r="G2236" s="2" t="s">
        <v>9342</v>
      </c>
      <c r="H2236" s="2" t="s">
        <v>9346</v>
      </c>
      <c r="I2236" s="2">
        <v>19</v>
      </c>
      <c r="L2236" s="2">
        <v>4</v>
      </c>
      <c r="M2236" s="2" t="s">
        <v>8999</v>
      </c>
      <c r="N2236" s="2" t="s">
        <v>9262</v>
      </c>
      <c r="T2236" s="2" t="s">
        <v>11898</v>
      </c>
      <c r="U2236" s="2" t="s">
        <v>672</v>
      </c>
      <c r="V2236" s="2" t="s">
        <v>5073</v>
      </c>
      <c r="Y2236" s="2" t="s">
        <v>3832</v>
      </c>
      <c r="Z2236" s="2" t="s">
        <v>5571</v>
      </c>
      <c r="AG2236" s="2" t="s">
        <v>11900</v>
      </c>
      <c r="AI2236" s="2" t="s">
        <v>7010</v>
      </c>
      <c r="BB2236" s="2" t="s">
        <v>845</v>
      </c>
      <c r="BC2236" s="2" t="s">
        <v>5268</v>
      </c>
      <c r="BF2236" s="2" t="s">
        <v>11901</v>
      </c>
    </row>
    <row r="2237" spans="1:72" ht="13.5" customHeight="1">
      <c r="A2237" s="5" t="str">
        <f>HYPERLINK("http://kyu.snu.ac.kr/sdhj/index.jsp?type=hj/GK14610_00IM0001_019a.jpg","1714_수서면_019a")</f>
        <v>1714_수서면_019a</v>
      </c>
      <c r="B2237" s="2">
        <v>1714</v>
      </c>
      <c r="C2237" s="2" t="s">
        <v>9967</v>
      </c>
      <c r="D2237" s="2" t="s">
        <v>9968</v>
      </c>
      <c r="E2237" s="2">
        <v>2236</v>
      </c>
      <c r="F2237" s="2">
        <v>3</v>
      </c>
      <c r="G2237" s="2" t="s">
        <v>9342</v>
      </c>
      <c r="H2237" s="2" t="s">
        <v>9346</v>
      </c>
      <c r="I2237" s="2">
        <v>19</v>
      </c>
      <c r="L2237" s="2">
        <v>4</v>
      </c>
      <c r="M2237" s="2" t="s">
        <v>8999</v>
      </c>
      <c r="N2237" s="2" t="s">
        <v>9262</v>
      </c>
      <c r="T2237" s="2" t="s">
        <v>11898</v>
      </c>
      <c r="U2237" s="2" t="s">
        <v>672</v>
      </c>
      <c r="V2237" s="2" t="s">
        <v>5073</v>
      </c>
      <c r="Y2237" s="2" t="s">
        <v>1577</v>
      </c>
      <c r="Z2237" s="2" t="s">
        <v>4976</v>
      </c>
      <c r="AG2237" s="2" t="s">
        <v>11900</v>
      </c>
      <c r="AI2237" s="2" t="s">
        <v>7010</v>
      </c>
      <c r="BC2237" s="2" t="s">
        <v>5268</v>
      </c>
      <c r="BF2237" s="2" t="s">
        <v>11902</v>
      </c>
    </row>
    <row r="2238" spans="1:72" ht="13.5" customHeight="1">
      <c r="A2238" s="5" t="str">
        <f>HYPERLINK("http://kyu.snu.ac.kr/sdhj/index.jsp?type=hj/GK14610_00IM0001_019a.jpg","1714_수서면_019a")</f>
        <v>1714_수서면_019a</v>
      </c>
      <c r="B2238" s="2">
        <v>1714</v>
      </c>
      <c r="C2238" s="2" t="s">
        <v>9967</v>
      </c>
      <c r="D2238" s="2" t="s">
        <v>9968</v>
      </c>
      <c r="E2238" s="2">
        <v>2237</v>
      </c>
      <c r="F2238" s="2">
        <v>3</v>
      </c>
      <c r="G2238" s="2" t="s">
        <v>9342</v>
      </c>
      <c r="H2238" s="2" t="s">
        <v>9346</v>
      </c>
      <c r="I2238" s="2">
        <v>19</v>
      </c>
      <c r="L2238" s="2">
        <v>4</v>
      </c>
      <c r="M2238" s="2" t="s">
        <v>8999</v>
      </c>
      <c r="N2238" s="2" t="s">
        <v>9262</v>
      </c>
      <c r="T2238" s="2" t="s">
        <v>11898</v>
      </c>
      <c r="U2238" s="2" t="s">
        <v>313</v>
      </c>
      <c r="V2238" s="2" t="s">
        <v>5072</v>
      </c>
      <c r="Y2238" s="2" t="s">
        <v>2313</v>
      </c>
      <c r="Z2238" s="2" t="s">
        <v>5811</v>
      </c>
      <c r="AG2238" s="2" t="s">
        <v>11900</v>
      </c>
      <c r="AI2238" s="2" t="s">
        <v>7010</v>
      </c>
      <c r="BC2238" s="2" t="s">
        <v>5268</v>
      </c>
      <c r="BF2238" s="2" t="s">
        <v>11903</v>
      </c>
    </row>
    <row r="2239" spans="1:72" ht="13.5" customHeight="1">
      <c r="A2239" s="5" t="str">
        <f>HYPERLINK("http://kyu.snu.ac.kr/sdhj/index.jsp?type=hj/GK14610_00IM0001_019a.jpg","1714_수서면_019a")</f>
        <v>1714_수서면_019a</v>
      </c>
      <c r="B2239" s="2">
        <v>1714</v>
      </c>
      <c r="C2239" s="2" t="s">
        <v>9967</v>
      </c>
      <c r="D2239" s="2" t="s">
        <v>9968</v>
      </c>
      <c r="E2239" s="2">
        <v>2238</v>
      </c>
      <c r="F2239" s="2">
        <v>3</v>
      </c>
      <c r="G2239" s="2" t="s">
        <v>9342</v>
      </c>
      <c r="H2239" s="2" t="s">
        <v>9346</v>
      </c>
      <c r="I2239" s="2">
        <v>19</v>
      </c>
      <c r="L2239" s="2">
        <v>4</v>
      </c>
      <c r="M2239" s="2" t="s">
        <v>8999</v>
      </c>
      <c r="N2239" s="2" t="s">
        <v>9262</v>
      </c>
      <c r="T2239" s="2" t="s">
        <v>11898</v>
      </c>
      <c r="Y2239" s="2" t="s">
        <v>3833</v>
      </c>
      <c r="Z2239" s="2" t="s">
        <v>5810</v>
      </c>
      <c r="AG2239" s="2" t="s">
        <v>11900</v>
      </c>
      <c r="AI2239" s="2" t="s">
        <v>7010</v>
      </c>
      <c r="BC2239" s="2" t="s">
        <v>5268</v>
      </c>
      <c r="BF2239" s="2" t="s">
        <v>11904</v>
      </c>
    </row>
    <row r="2240" spans="1:72" ht="13.5" customHeight="1">
      <c r="A2240" s="5" t="str">
        <f>HYPERLINK("http://kyu.snu.ac.kr/sdhj/index.jsp?type=hj/GK14610_00IM0001_019a.jpg","1714_수서면_019a")</f>
        <v>1714_수서면_019a</v>
      </c>
      <c r="B2240" s="2">
        <v>1714</v>
      </c>
      <c r="C2240" s="2" t="s">
        <v>9967</v>
      </c>
      <c r="D2240" s="2" t="s">
        <v>9968</v>
      </c>
      <c r="E2240" s="2">
        <v>2239</v>
      </c>
      <c r="F2240" s="2">
        <v>3</v>
      </c>
      <c r="G2240" s="2" t="s">
        <v>9342</v>
      </c>
      <c r="H2240" s="2" t="s">
        <v>9346</v>
      </c>
      <c r="I2240" s="2">
        <v>19</v>
      </c>
      <c r="L2240" s="2">
        <v>4</v>
      </c>
      <c r="M2240" s="2" t="s">
        <v>8999</v>
      </c>
      <c r="N2240" s="2" t="s">
        <v>9262</v>
      </c>
      <c r="T2240" s="2" t="s">
        <v>11898</v>
      </c>
      <c r="U2240" s="2" t="s">
        <v>672</v>
      </c>
      <c r="V2240" s="2" t="s">
        <v>5073</v>
      </c>
      <c r="Y2240" s="2" t="s">
        <v>188</v>
      </c>
      <c r="Z2240" s="2" t="s">
        <v>5809</v>
      </c>
      <c r="AG2240" s="2" t="s">
        <v>11900</v>
      </c>
      <c r="AI2240" s="2" t="s">
        <v>7010</v>
      </c>
      <c r="AT2240" s="2" t="s">
        <v>672</v>
      </c>
      <c r="AU2240" s="2" t="s">
        <v>5073</v>
      </c>
      <c r="AV2240" s="2" t="s">
        <v>3834</v>
      </c>
      <c r="AW2240" s="2" t="s">
        <v>5812</v>
      </c>
      <c r="BF2240" s="2" t="s">
        <v>11899</v>
      </c>
    </row>
    <row r="2241" spans="1:72" ht="13.5" customHeight="1">
      <c r="A2241" s="5" t="str">
        <f>HYPERLINK("http://kyu.snu.ac.kr/sdhj/index.jsp?type=hj/GK14610_00IM0001_019a.jpg","1714_수서면_019a")</f>
        <v>1714_수서면_019a</v>
      </c>
      <c r="B2241" s="2">
        <v>1714</v>
      </c>
      <c r="C2241" s="2" t="s">
        <v>9967</v>
      </c>
      <c r="D2241" s="2" t="s">
        <v>9968</v>
      </c>
      <c r="E2241" s="2">
        <v>2240</v>
      </c>
      <c r="F2241" s="2">
        <v>3</v>
      </c>
      <c r="G2241" s="2" t="s">
        <v>9342</v>
      </c>
      <c r="H2241" s="2" t="s">
        <v>9346</v>
      </c>
      <c r="I2241" s="2">
        <v>19</v>
      </c>
      <c r="L2241" s="2">
        <v>4</v>
      </c>
      <c r="M2241" s="2" t="s">
        <v>8999</v>
      </c>
      <c r="N2241" s="2" t="s">
        <v>9262</v>
      </c>
      <c r="T2241" s="2" t="s">
        <v>11898</v>
      </c>
      <c r="U2241" s="2" t="s">
        <v>313</v>
      </c>
      <c r="V2241" s="2" t="s">
        <v>5072</v>
      </c>
      <c r="Y2241" s="2" t="s">
        <v>85</v>
      </c>
      <c r="Z2241" s="2" t="s">
        <v>5613</v>
      </c>
      <c r="AF2241" s="2" t="s">
        <v>11905</v>
      </c>
      <c r="AG2241" s="2" t="s">
        <v>11906</v>
      </c>
      <c r="AH2241" s="2" t="s">
        <v>37</v>
      </c>
      <c r="AI2241" s="2" t="s">
        <v>7010</v>
      </c>
      <c r="AU2241" s="2" t="s">
        <v>5073</v>
      </c>
      <c r="AW2241" s="2" t="s">
        <v>5812</v>
      </c>
      <c r="BF2241" s="2" t="s">
        <v>11901</v>
      </c>
    </row>
    <row r="2242" spans="1:72" ht="13.5" customHeight="1">
      <c r="A2242" s="5" t="str">
        <f>HYPERLINK("http://kyu.snu.ac.kr/sdhj/index.jsp?type=hj/GK14610_00IM0001_019a.jpg","1714_수서면_019a")</f>
        <v>1714_수서면_019a</v>
      </c>
      <c r="B2242" s="2">
        <v>1714</v>
      </c>
      <c r="C2242" s="2" t="s">
        <v>9967</v>
      </c>
      <c r="D2242" s="2" t="s">
        <v>9968</v>
      </c>
      <c r="E2242" s="2">
        <v>2241</v>
      </c>
      <c r="F2242" s="2">
        <v>3</v>
      </c>
      <c r="G2242" s="2" t="s">
        <v>9342</v>
      </c>
      <c r="H2242" s="2" t="s">
        <v>9346</v>
      </c>
      <c r="I2242" s="2">
        <v>19</v>
      </c>
      <c r="L2242" s="2">
        <v>5</v>
      </c>
      <c r="M2242" s="2" t="s">
        <v>9000</v>
      </c>
      <c r="N2242" s="2" t="s">
        <v>9263</v>
      </c>
      <c r="T2242" s="2" t="s">
        <v>11895</v>
      </c>
      <c r="U2242" s="2" t="s">
        <v>1205</v>
      </c>
      <c r="V2242" s="2" t="s">
        <v>5182</v>
      </c>
      <c r="W2242" s="2" t="s">
        <v>1108</v>
      </c>
      <c r="X2242" s="2" t="s">
        <v>5393</v>
      </c>
      <c r="Y2242" s="2" t="s">
        <v>3835</v>
      </c>
      <c r="Z2242" s="2" t="s">
        <v>11907</v>
      </c>
      <c r="AC2242" s="2">
        <v>63</v>
      </c>
      <c r="AD2242" s="2" t="s">
        <v>688</v>
      </c>
      <c r="AE2242" s="2" t="s">
        <v>6893</v>
      </c>
      <c r="AJ2242" s="2" t="s">
        <v>17</v>
      </c>
      <c r="AK2242" s="2" t="s">
        <v>7078</v>
      </c>
      <c r="AL2242" s="2" t="s">
        <v>79</v>
      </c>
      <c r="AM2242" s="2" t="s">
        <v>11908</v>
      </c>
      <c r="AT2242" s="2" t="s">
        <v>1241</v>
      </c>
      <c r="AU2242" s="2" t="s">
        <v>11909</v>
      </c>
      <c r="AV2242" s="2" t="s">
        <v>3836</v>
      </c>
      <c r="AW2242" s="2" t="s">
        <v>5820</v>
      </c>
      <c r="BG2242" s="2" t="s">
        <v>725</v>
      </c>
      <c r="BH2242" s="2" t="s">
        <v>7187</v>
      </c>
      <c r="BI2242" s="2" t="s">
        <v>3624</v>
      </c>
      <c r="BJ2242" s="2" t="s">
        <v>5387</v>
      </c>
      <c r="BK2242" s="2" t="s">
        <v>3837</v>
      </c>
      <c r="BL2242" s="2" t="s">
        <v>11910</v>
      </c>
      <c r="BM2242" s="2" t="s">
        <v>2720</v>
      </c>
      <c r="BN2242" s="2" t="s">
        <v>5479</v>
      </c>
      <c r="BO2242" s="2" t="s">
        <v>725</v>
      </c>
      <c r="BP2242" s="2" t="s">
        <v>7187</v>
      </c>
      <c r="BQ2242" s="2" t="s">
        <v>3838</v>
      </c>
      <c r="BR2242" s="2" t="s">
        <v>11911</v>
      </c>
      <c r="BS2242" s="2" t="s">
        <v>79</v>
      </c>
      <c r="BT2242" s="2" t="s">
        <v>11113</v>
      </c>
    </row>
    <row r="2243" spans="1:72" ht="13.5" customHeight="1">
      <c r="A2243" s="5" t="str">
        <f>HYPERLINK("http://kyu.snu.ac.kr/sdhj/index.jsp?type=hj/GK14610_00IM0001_019a.jpg","1714_수서면_019a")</f>
        <v>1714_수서면_019a</v>
      </c>
      <c r="B2243" s="2">
        <v>1714</v>
      </c>
      <c r="C2243" s="2" t="s">
        <v>10178</v>
      </c>
      <c r="D2243" s="2" t="s">
        <v>10179</v>
      </c>
      <c r="E2243" s="2">
        <v>2242</v>
      </c>
      <c r="F2243" s="2">
        <v>3</v>
      </c>
      <c r="G2243" s="2" t="s">
        <v>9342</v>
      </c>
      <c r="H2243" s="2" t="s">
        <v>9346</v>
      </c>
      <c r="I2243" s="2">
        <v>19</v>
      </c>
      <c r="L2243" s="2">
        <v>6</v>
      </c>
      <c r="M2243" s="2" t="s">
        <v>11912</v>
      </c>
      <c r="N2243" s="2" t="s">
        <v>11913</v>
      </c>
      <c r="O2243" s="2" t="s">
        <v>6</v>
      </c>
      <c r="P2243" s="2" t="s">
        <v>4999</v>
      </c>
      <c r="T2243" s="2" t="s">
        <v>11914</v>
      </c>
      <c r="U2243" s="2" t="s">
        <v>347</v>
      </c>
      <c r="V2243" s="2" t="s">
        <v>5076</v>
      </c>
      <c r="W2243" s="2" t="s">
        <v>864</v>
      </c>
      <c r="X2243" s="2" t="s">
        <v>5404</v>
      </c>
      <c r="Y2243" s="2" t="s">
        <v>3383</v>
      </c>
      <c r="Z2243" s="2" t="s">
        <v>5808</v>
      </c>
      <c r="AA2243" s="2" t="s">
        <v>11915</v>
      </c>
      <c r="AB2243" s="2" t="s">
        <v>6737</v>
      </c>
      <c r="AC2243" s="2">
        <v>39</v>
      </c>
      <c r="AD2243" s="2" t="s">
        <v>36</v>
      </c>
      <c r="AE2243" s="2" t="s">
        <v>6351</v>
      </c>
      <c r="AJ2243" s="2" t="s">
        <v>17</v>
      </c>
      <c r="AK2243" s="2" t="s">
        <v>7078</v>
      </c>
      <c r="AL2243" s="2" t="s">
        <v>805</v>
      </c>
      <c r="AM2243" s="2" t="s">
        <v>7097</v>
      </c>
      <c r="AT2243" s="2" t="s">
        <v>725</v>
      </c>
      <c r="AU2243" s="2" t="s">
        <v>7187</v>
      </c>
      <c r="AV2243" s="2" t="s">
        <v>3384</v>
      </c>
      <c r="AW2243" s="2" t="s">
        <v>7339</v>
      </c>
      <c r="BG2243" s="2" t="s">
        <v>725</v>
      </c>
      <c r="BH2243" s="2" t="s">
        <v>7187</v>
      </c>
      <c r="BI2243" s="2" t="s">
        <v>3280</v>
      </c>
      <c r="BJ2243" s="2" t="s">
        <v>6877</v>
      </c>
      <c r="BK2243" s="2" t="s">
        <v>3281</v>
      </c>
      <c r="BL2243" s="2" t="s">
        <v>7790</v>
      </c>
      <c r="BM2243" s="2" t="s">
        <v>3282</v>
      </c>
      <c r="BN2243" s="2" t="s">
        <v>8256</v>
      </c>
      <c r="BO2243" s="2" t="s">
        <v>725</v>
      </c>
      <c r="BP2243" s="2" t="s">
        <v>7187</v>
      </c>
      <c r="BQ2243" s="2" t="s">
        <v>3386</v>
      </c>
      <c r="BR2243" s="2" t="s">
        <v>8568</v>
      </c>
      <c r="BS2243" s="2" t="s">
        <v>428</v>
      </c>
      <c r="BT2243" s="2" t="s">
        <v>7000</v>
      </c>
    </row>
    <row r="2244" spans="1:72" ht="13.5" customHeight="1">
      <c r="A2244" s="5" t="str">
        <f>HYPERLINK("http://kyu.snu.ac.kr/sdhj/index.jsp?type=hj/GK14610_00IM0001_019a.jpg","1714_수서면_019a")</f>
        <v>1714_수서면_019a</v>
      </c>
      <c r="B2244" s="2">
        <v>1714</v>
      </c>
      <c r="C2244" s="2" t="s">
        <v>9914</v>
      </c>
      <c r="D2244" s="2" t="s">
        <v>9915</v>
      </c>
      <c r="E2244" s="2">
        <v>2243</v>
      </c>
      <c r="F2244" s="2">
        <v>3</v>
      </c>
      <c r="G2244" s="2" t="s">
        <v>9342</v>
      </c>
      <c r="H2244" s="2" t="s">
        <v>9346</v>
      </c>
      <c r="I2244" s="2">
        <v>19</v>
      </c>
      <c r="L2244" s="2">
        <v>6</v>
      </c>
      <c r="M2244" s="2" t="s">
        <v>11916</v>
      </c>
      <c r="N2244" s="2" t="s">
        <v>11917</v>
      </c>
      <c r="S2244" s="2" t="s">
        <v>77</v>
      </c>
      <c r="T2244" s="2" t="s">
        <v>5010</v>
      </c>
      <c r="W2244" s="2" t="s">
        <v>155</v>
      </c>
      <c r="X2244" s="2" t="s">
        <v>5375</v>
      </c>
      <c r="Y2244" s="2" t="s">
        <v>764</v>
      </c>
      <c r="Z2244" s="2" t="s">
        <v>5449</v>
      </c>
      <c r="AC2244" s="2">
        <v>39</v>
      </c>
      <c r="AD2244" s="2" t="s">
        <v>36</v>
      </c>
      <c r="AE2244" s="2" t="s">
        <v>6351</v>
      </c>
      <c r="AJ2244" s="2" t="s">
        <v>765</v>
      </c>
      <c r="AK2244" s="2" t="s">
        <v>7079</v>
      </c>
      <c r="AL2244" s="2" t="s">
        <v>37</v>
      </c>
      <c r="AM2244" s="2" t="s">
        <v>7010</v>
      </c>
      <c r="AT2244" s="2" t="s">
        <v>725</v>
      </c>
      <c r="AU2244" s="2" t="s">
        <v>7187</v>
      </c>
      <c r="AV2244" s="2" t="s">
        <v>3839</v>
      </c>
      <c r="AW2244" s="2" t="s">
        <v>7338</v>
      </c>
      <c r="BG2244" s="2" t="s">
        <v>725</v>
      </c>
      <c r="BH2244" s="2" t="s">
        <v>7187</v>
      </c>
      <c r="BI2244" s="2" t="s">
        <v>3840</v>
      </c>
      <c r="BJ2244" s="2" t="s">
        <v>7551</v>
      </c>
      <c r="BK2244" s="2" t="s">
        <v>978</v>
      </c>
      <c r="BL2244" s="2" t="s">
        <v>5149</v>
      </c>
      <c r="BM2244" s="2" t="s">
        <v>3841</v>
      </c>
      <c r="BN2244" s="2" t="s">
        <v>5371</v>
      </c>
      <c r="BO2244" s="2" t="s">
        <v>725</v>
      </c>
      <c r="BP2244" s="2" t="s">
        <v>7187</v>
      </c>
      <c r="BQ2244" s="2" t="s">
        <v>3842</v>
      </c>
      <c r="BR2244" s="2" t="s">
        <v>11918</v>
      </c>
      <c r="BS2244" s="2" t="s">
        <v>3843</v>
      </c>
      <c r="BT2244" s="2" t="s">
        <v>8804</v>
      </c>
    </row>
    <row r="2245" spans="1:72" ht="13.5" customHeight="1">
      <c r="A2245" s="5" t="str">
        <f>HYPERLINK("http://kyu.snu.ac.kr/sdhj/index.jsp?type=hj/GK14610_00IM0001_019a.jpg","1714_수서면_019a")</f>
        <v>1714_수서면_019a</v>
      </c>
      <c r="B2245" s="2">
        <v>1714</v>
      </c>
      <c r="C2245" s="2" t="s">
        <v>9914</v>
      </c>
      <c r="D2245" s="2" t="s">
        <v>9915</v>
      </c>
      <c r="E2245" s="2">
        <v>2244</v>
      </c>
      <c r="F2245" s="2">
        <v>3</v>
      </c>
      <c r="G2245" s="2" t="s">
        <v>9342</v>
      </c>
      <c r="H2245" s="2" t="s">
        <v>9346</v>
      </c>
      <c r="I2245" s="2">
        <v>19</v>
      </c>
      <c r="L2245" s="2">
        <v>6</v>
      </c>
      <c r="M2245" s="2" t="s">
        <v>11916</v>
      </c>
      <c r="N2245" s="2" t="s">
        <v>11917</v>
      </c>
      <c r="S2245" s="2" t="s">
        <v>45</v>
      </c>
      <c r="T2245" s="2" t="s">
        <v>5011</v>
      </c>
      <c r="Y2245" s="2" t="s">
        <v>3844</v>
      </c>
      <c r="Z2245" s="2" t="s">
        <v>5807</v>
      </c>
      <c r="AC2245" s="2">
        <v>9</v>
      </c>
      <c r="AD2245" s="2" t="s">
        <v>156</v>
      </c>
      <c r="AE2245" s="2" t="s">
        <v>6861</v>
      </c>
    </row>
    <row r="2246" spans="1:72" ht="13.5" customHeight="1">
      <c r="A2246" s="5" t="str">
        <f>HYPERLINK("http://kyu.snu.ac.kr/sdhj/index.jsp?type=hj/GK14610_00IM0001_019a.jpg","1714_수서면_019a")</f>
        <v>1714_수서면_019a</v>
      </c>
      <c r="B2246" s="2">
        <v>1714</v>
      </c>
      <c r="C2246" s="2" t="s">
        <v>9914</v>
      </c>
      <c r="D2246" s="2" t="s">
        <v>9915</v>
      </c>
      <c r="E2246" s="2">
        <v>2245</v>
      </c>
      <c r="F2246" s="2">
        <v>3</v>
      </c>
      <c r="G2246" s="2" t="s">
        <v>9342</v>
      </c>
      <c r="H2246" s="2" t="s">
        <v>9346</v>
      </c>
      <c r="I2246" s="2">
        <v>19</v>
      </c>
      <c r="L2246" s="2">
        <v>6</v>
      </c>
      <c r="M2246" s="2" t="s">
        <v>11916</v>
      </c>
      <c r="N2246" s="2" t="s">
        <v>11917</v>
      </c>
      <c r="T2246" s="2" t="s">
        <v>10010</v>
      </c>
      <c r="U2246" s="2" t="s">
        <v>672</v>
      </c>
      <c r="V2246" s="2" t="s">
        <v>5073</v>
      </c>
      <c r="Y2246" s="2" t="s">
        <v>3845</v>
      </c>
      <c r="Z2246" s="2" t="s">
        <v>5431</v>
      </c>
      <c r="AC2246" s="2">
        <v>6</v>
      </c>
      <c r="AD2246" s="2" t="s">
        <v>207</v>
      </c>
      <c r="AE2246" s="2" t="s">
        <v>6867</v>
      </c>
      <c r="BB2246" s="2" t="s">
        <v>313</v>
      </c>
      <c r="BC2246" s="2" t="s">
        <v>5072</v>
      </c>
      <c r="BD2246" s="2" t="s">
        <v>1379</v>
      </c>
      <c r="BE2246" s="2" t="s">
        <v>5977</v>
      </c>
      <c r="BF2246" s="2" t="s">
        <v>11919</v>
      </c>
    </row>
    <row r="2247" spans="1:72" ht="13.5" customHeight="1">
      <c r="A2247" s="5" t="str">
        <f>HYPERLINK("http://kyu.snu.ac.kr/sdhj/index.jsp?type=hj/GK14610_00IM0001_019a.jpg","1714_수서면_019a")</f>
        <v>1714_수서면_019a</v>
      </c>
      <c r="B2247" s="2">
        <v>1714</v>
      </c>
      <c r="C2247" s="2" t="s">
        <v>9914</v>
      </c>
      <c r="D2247" s="2" t="s">
        <v>9915</v>
      </c>
      <c r="E2247" s="2">
        <v>2246</v>
      </c>
      <c r="F2247" s="2">
        <v>3</v>
      </c>
      <c r="G2247" s="2" t="s">
        <v>9342</v>
      </c>
      <c r="H2247" s="2" t="s">
        <v>9346</v>
      </c>
      <c r="I2247" s="2">
        <v>19</v>
      </c>
      <c r="L2247" s="2">
        <v>6</v>
      </c>
      <c r="M2247" s="2" t="s">
        <v>11916</v>
      </c>
      <c r="N2247" s="2" t="s">
        <v>11917</v>
      </c>
      <c r="T2247" s="2" t="s">
        <v>10010</v>
      </c>
      <c r="U2247" s="2" t="s">
        <v>672</v>
      </c>
      <c r="V2247" s="2" t="s">
        <v>5073</v>
      </c>
      <c r="Y2247" s="2" t="s">
        <v>3846</v>
      </c>
      <c r="Z2247" s="2" t="s">
        <v>5806</v>
      </c>
      <c r="AC2247" s="2">
        <v>31</v>
      </c>
      <c r="AD2247" s="2" t="s">
        <v>340</v>
      </c>
      <c r="AE2247" s="2" t="s">
        <v>6896</v>
      </c>
      <c r="AG2247" s="2" t="s">
        <v>11920</v>
      </c>
      <c r="AI2247" s="2" t="s">
        <v>7009</v>
      </c>
      <c r="BB2247" s="2" t="s">
        <v>313</v>
      </c>
      <c r="BC2247" s="2" t="s">
        <v>5072</v>
      </c>
      <c r="BD2247" s="2" t="s">
        <v>593</v>
      </c>
      <c r="BE2247" s="2" t="s">
        <v>4977</v>
      </c>
      <c r="BF2247" s="2" t="s">
        <v>11919</v>
      </c>
    </row>
    <row r="2248" spans="1:72" ht="13.5" customHeight="1">
      <c r="A2248" s="5" t="str">
        <f>HYPERLINK("http://kyu.snu.ac.kr/sdhj/index.jsp?type=hj/GK14610_00IM0001_019a.jpg","1714_수서면_019a")</f>
        <v>1714_수서면_019a</v>
      </c>
      <c r="B2248" s="2">
        <v>1714</v>
      </c>
      <c r="C2248" s="2" t="s">
        <v>9914</v>
      </c>
      <c r="D2248" s="2" t="s">
        <v>9915</v>
      </c>
      <c r="E2248" s="2">
        <v>2247</v>
      </c>
      <c r="F2248" s="2">
        <v>3</v>
      </c>
      <c r="G2248" s="2" t="s">
        <v>9342</v>
      </c>
      <c r="H2248" s="2" t="s">
        <v>9346</v>
      </c>
      <c r="I2248" s="2">
        <v>19</v>
      </c>
      <c r="L2248" s="2">
        <v>6</v>
      </c>
      <c r="M2248" s="2" t="s">
        <v>11916</v>
      </c>
      <c r="N2248" s="2" t="s">
        <v>11917</v>
      </c>
      <c r="T2248" s="2" t="s">
        <v>10010</v>
      </c>
      <c r="U2248" s="2" t="s">
        <v>313</v>
      </c>
      <c r="V2248" s="2" t="s">
        <v>5072</v>
      </c>
      <c r="Y2248" s="2" t="s">
        <v>4879</v>
      </c>
      <c r="Z2248" s="2" t="s">
        <v>5805</v>
      </c>
      <c r="AC2248" s="2">
        <v>29</v>
      </c>
      <c r="AD2248" s="2" t="s">
        <v>55</v>
      </c>
      <c r="AE2248" s="2" t="s">
        <v>5082</v>
      </c>
      <c r="AG2248" s="2" t="s">
        <v>11920</v>
      </c>
      <c r="AI2248" s="2" t="s">
        <v>7009</v>
      </c>
      <c r="BB2248" s="2" t="s">
        <v>845</v>
      </c>
      <c r="BC2248" s="2" t="s">
        <v>5268</v>
      </c>
      <c r="BF2248" s="2" t="s">
        <v>11921</v>
      </c>
    </row>
    <row r="2249" spans="1:72" ht="13.5" customHeight="1">
      <c r="A2249" s="5" t="str">
        <f>HYPERLINK("http://kyu.snu.ac.kr/sdhj/index.jsp?type=hj/GK14610_00IM0001_019a.jpg","1714_수서면_019a")</f>
        <v>1714_수서면_019a</v>
      </c>
      <c r="B2249" s="2">
        <v>1714</v>
      </c>
      <c r="C2249" s="2" t="s">
        <v>9914</v>
      </c>
      <c r="D2249" s="2" t="s">
        <v>9915</v>
      </c>
      <c r="E2249" s="2">
        <v>2248</v>
      </c>
      <c r="F2249" s="2">
        <v>3</v>
      </c>
      <c r="G2249" s="2" t="s">
        <v>9342</v>
      </c>
      <c r="H2249" s="2" t="s">
        <v>9346</v>
      </c>
      <c r="I2249" s="2">
        <v>19</v>
      </c>
      <c r="L2249" s="2">
        <v>6</v>
      </c>
      <c r="M2249" s="2" t="s">
        <v>11916</v>
      </c>
      <c r="N2249" s="2" t="s">
        <v>11917</v>
      </c>
      <c r="T2249" s="2" t="s">
        <v>10010</v>
      </c>
      <c r="U2249" s="2" t="s">
        <v>672</v>
      </c>
      <c r="V2249" s="2" t="s">
        <v>5073</v>
      </c>
      <c r="Y2249" s="2" t="s">
        <v>237</v>
      </c>
      <c r="Z2249" s="2" t="s">
        <v>5804</v>
      </c>
      <c r="AC2249" s="2">
        <v>25</v>
      </c>
      <c r="AD2249" s="2" t="s">
        <v>248</v>
      </c>
      <c r="AE2249" s="2" t="s">
        <v>6886</v>
      </c>
      <c r="AF2249" s="2" t="s">
        <v>11922</v>
      </c>
      <c r="AG2249" s="2" t="s">
        <v>11923</v>
      </c>
      <c r="AH2249" s="2" t="s">
        <v>125</v>
      </c>
      <c r="AI2249" s="2" t="s">
        <v>7009</v>
      </c>
      <c r="BB2249" s="2" t="s">
        <v>845</v>
      </c>
      <c r="BC2249" s="2" t="s">
        <v>5268</v>
      </c>
      <c r="BF2249" s="2" t="s">
        <v>11924</v>
      </c>
    </row>
    <row r="2250" spans="1:72" ht="13.5" customHeight="1">
      <c r="A2250" s="5" t="str">
        <f>HYPERLINK("http://kyu.snu.ac.kr/sdhj/index.jsp?type=hj/GK14610_00IM0001_019a.jpg","1714_수서면_019a")</f>
        <v>1714_수서면_019a</v>
      </c>
      <c r="B2250" s="2">
        <v>1714</v>
      </c>
      <c r="C2250" s="2" t="s">
        <v>9914</v>
      </c>
      <c r="D2250" s="2" t="s">
        <v>9915</v>
      </c>
      <c r="E2250" s="2">
        <v>2249</v>
      </c>
      <c r="F2250" s="2">
        <v>3</v>
      </c>
      <c r="G2250" s="2" t="s">
        <v>9342</v>
      </c>
      <c r="H2250" s="2" t="s">
        <v>9346</v>
      </c>
      <c r="I2250" s="2">
        <v>19</v>
      </c>
      <c r="L2250" s="2">
        <v>6</v>
      </c>
      <c r="M2250" s="2" t="s">
        <v>11916</v>
      </c>
      <c r="N2250" s="2" t="s">
        <v>11917</v>
      </c>
      <c r="T2250" s="2" t="s">
        <v>10010</v>
      </c>
      <c r="U2250" s="2" t="s">
        <v>313</v>
      </c>
      <c r="V2250" s="2" t="s">
        <v>5072</v>
      </c>
      <c r="Y2250" s="2" t="s">
        <v>2577</v>
      </c>
      <c r="Z2250" s="2" t="s">
        <v>5803</v>
      </c>
      <c r="AC2250" s="2">
        <v>25</v>
      </c>
      <c r="AD2250" s="2" t="s">
        <v>248</v>
      </c>
      <c r="AE2250" s="2" t="s">
        <v>6886</v>
      </c>
      <c r="AG2250" s="2" t="s">
        <v>11925</v>
      </c>
      <c r="AI2250" s="2" t="s">
        <v>11926</v>
      </c>
      <c r="AT2250" s="2" t="s">
        <v>672</v>
      </c>
      <c r="AU2250" s="2" t="s">
        <v>5073</v>
      </c>
      <c r="AV2250" s="2" t="s">
        <v>3004</v>
      </c>
      <c r="AW2250" s="2" t="s">
        <v>6114</v>
      </c>
      <c r="BB2250" s="2" t="s">
        <v>11927</v>
      </c>
      <c r="BC2250" s="2" t="s">
        <v>11928</v>
      </c>
    </row>
    <row r="2251" spans="1:72" ht="13.5" customHeight="1">
      <c r="A2251" s="5" t="str">
        <f>HYPERLINK("http://kyu.snu.ac.kr/sdhj/index.jsp?type=hj/GK14610_00IM0001_019a.jpg","1714_수서면_019a")</f>
        <v>1714_수서면_019a</v>
      </c>
      <c r="B2251" s="2">
        <v>1714</v>
      </c>
      <c r="C2251" s="2" t="s">
        <v>9914</v>
      </c>
      <c r="D2251" s="2" t="s">
        <v>9915</v>
      </c>
      <c r="E2251" s="2">
        <v>2250</v>
      </c>
      <c r="F2251" s="2">
        <v>3</v>
      </c>
      <c r="G2251" s="2" t="s">
        <v>9342</v>
      </c>
      <c r="H2251" s="2" t="s">
        <v>9346</v>
      </c>
      <c r="I2251" s="2">
        <v>19</v>
      </c>
      <c r="L2251" s="2">
        <v>6</v>
      </c>
      <c r="M2251" s="2" t="s">
        <v>11916</v>
      </c>
      <c r="N2251" s="2" t="s">
        <v>11917</v>
      </c>
      <c r="T2251" s="2" t="s">
        <v>10010</v>
      </c>
      <c r="U2251" s="2" t="s">
        <v>672</v>
      </c>
      <c r="V2251" s="2" t="s">
        <v>5073</v>
      </c>
      <c r="Y2251" s="2" t="s">
        <v>1972</v>
      </c>
      <c r="Z2251" s="2" t="s">
        <v>5703</v>
      </c>
      <c r="AC2251" s="2">
        <v>22</v>
      </c>
      <c r="AD2251" s="2" t="s">
        <v>579</v>
      </c>
      <c r="AE2251" s="2" t="s">
        <v>6894</v>
      </c>
      <c r="AF2251" s="2" t="s">
        <v>11929</v>
      </c>
      <c r="AG2251" s="2" t="s">
        <v>11930</v>
      </c>
      <c r="AH2251" s="2" t="s">
        <v>3847</v>
      </c>
      <c r="AI2251" s="2" t="s">
        <v>11926</v>
      </c>
      <c r="AT2251" s="2" t="s">
        <v>782</v>
      </c>
      <c r="AU2251" s="2" t="s">
        <v>5343</v>
      </c>
      <c r="BF2251" s="2" t="s">
        <v>11921</v>
      </c>
    </row>
    <row r="2252" spans="1:72" ht="13.5" customHeight="1">
      <c r="A2252" s="5" t="str">
        <f>HYPERLINK("http://kyu.snu.ac.kr/sdhj/index.jsp?type=hj/GK14610_00IM0001_019a.jpg","1714_수서면_019a")</f>
        <v>1714_수서면_019a</v>
      </c>
      <c r="B2252" s="2">
        <v>1714</v>
      </c>
      <c r="C2252" s="2" t="s">
        <v>9914</v>
      </c>
      <c r="D2252" s="2" t="s">
        <v>9915</v>
      </c>
      <c r="E2252" s="2">
        <v>2251</v>
      </c>
      <c r="F2252" s="2">
        <v>3</v>
      </c>
      <c r="G2252" s="2" t="s">
        <v>9342</v>
      </c>
      <c r="H2252" s="2" t="s">
        <v>9346</v>
      </c>
      <c r="I2252" s="2">
        <v>19</v>
      </c>
      <c r="L2252" s="2">
        <v>7</v>
      </c>
      <c r="M2252" s="2" t="s">
        <v>11931</v>
      </c>
      <c r="N2252" s="2" t="s">
        <v>9264</v>
      </c>
      <c r="T2252" s="2" t="s">
        <v>9913</v>
      </c>
      <c r="U2252" s="2" t="s">
        <v>3848</v>
      </c>
      <c r="V2252" s="2" t="s">
        <v>5181</v>
      </c>
      <c r="W2252" s="2" t="s">
        <v>119</v>
      </c>
      <c r="X2252" s="2" t="s">
        <v>5397</v>
      </c>
      <c r="Y2252" s="2" t="s">
        <v>11657</v>
      </c>
      <c r="Z2252" s="2" t="s">
        <v>11932</v>
      </c>
      <c r="AC2252" s="2">
        <v>40</v>
      </c>
      <c r="AD2252" s="2" t="s">
        <v>221</v>
      </c>
      <c r="AE2252" s="2" t="s">
        <v>6885</v>
      </c>
      <c r="AJ2252" s="2" t="s">
        <v>17</v>
      </c>
      <c r="AK2252" s="2" t="s">
        <v>7078</v>
      </c>
      <c r="AL2252" s="2" t="s">
        <v>3849</v>
      </c>
      <c r="AM2252" s="2" t="s">
        <v>7096</v>
      </c>
      <c r="AT2252" s="2" t="s">
        <v>202</v>
      </c>
      <c r="AU2252" s="2" t="s">
        <v>11933</v>
      </c>
      <c r="AV2252" s="2" t="s">
        <v>2651</v>
      </c>
      <c r="AW2252" s="2" t="s">
        <v>7337</v>
      </c>
      <c r="BG2252" s="2" t="s">
        <v>38</v>
      </c>
      <c r="BH2252" s="2" t="s">
        <v>5224</v>
      </c>
      <c r="BI2252" s="2" t="s">
        <v>3850</v>
      </c>
      <c r="BJ2252" s="2" t="s">
        <v>7886</v>
      </c>
      <c r="BK2252" s="2" t="s">
        <v>123</v>
      </c>
      <c r="BL2252" s="2" t="s">
        <v>5359</v>
      </c>
      <c r="BM2252" s="2" t="s">
        <v>3851</v>
      </c>
      <c r="BN2252" s="2" t="s">
        <v>8255</v>
      </c>
      <c r="BO2252" s="2" t="s">
        <v>38</v>
      </c>
      <c r="BP2252" s="2" t="s">
        <v>5224</v>
      </c>
      <c r="BQ2252" s="2" t="s">
        <v>3852</v>
      </c>
      <c r="BR2252" s="2" t="s">
        <v>7811</v>
      </c>
      <c r="BS2252" s="2" t="s">
        <v>184</v>
      </c>
      <c r="BT2252" s="2" t="s">
        <v>7080</v>
      </c>
    </row>
    <row r="2253" spans="1:72" ht="13.5" customHeight="1">
      <c r="A2253" s="5" t="str">
        <f>HYPERLINK("http://kyu.snu.ac.kr/sdhj/index.jsp?type=hj/GK14610_00IM0001_019a.jpg","1714_수서면_019a")</f>
        <v>1714_수서면_019a</v>
      </c>
      <c r="B2253" s="2">
        <v>1714</v>
      </c>
      <c r="C2253" s="2" t="s">
        <v>9914</v>
      </c>
      <c r="D2253" s="2" t="s">
        <v>9915</v>
      </c>
      <c r="E2253" s="2">
        <v>2252</v>
      </c>
      <c r="F2253" s="2">
        <v>3</v>
      </c>
      <c r="G2253" s="2" t="s">
        <v>9342</v>
      </c>
      <c r="H2253" s="2" t="s">
        <v>9346</v>
      </c>
      <c r="I2253" s="2">
        <v>19</v>
      </c>
      <c r="L2253" s="2">
        <v>7</v>
      </c>
      <c r="M2253" s="2" t="s">
        <v>11931</v>
      </c>
      <c r="N2253" s="2" t="s">
        <v>9264</v>
      </c>
      <c r="S2253" s="2" t="s">
        <v>77</v>
      </c>
      <c r="T2253" s="2" t="s">
        <v>5010</v>
      </c>
      <c r="U2253" s="2" t="s">
        <v>150</v>
      </c>
      <c r="V2253" s="2" t="s">
        <v>5065</v>
      </c>
      <c r="Y2253" s="2" t="s">
        <v>406</v>
      </c>
      <c r="Z2253" s="2" t="s">
        <v>5802</v>
      </c>
      <c r="AC2253" s="2">
        <v>39</v>
      </c>
      <c r="AD2253" s="2" t="s">
        <v>36</v>
      </c>
      <c r="AE2253" s="2" t="s">
        <v>6351</v>
      </c>
      <c r="AN2253" s="2" t="s">
        <v>356</v>
      </c>
      <c r="AO2253" s="2" t="s">
        <v>6987</v>
      </c>
      <c r="AR2253" s="2" t="s">
        <v>3853</v>
      </c>
      <c r="AS2253" s="2" t="s">
        <v>7137</v>
      </c>
      <c r="AT2253" s="2" t="s">
        <v>148</v>
      </c>
      <c r="AU2253" s="2" t="s">
        <v>5109</v>
      </c>
      <c r="AV2253" s="2" t="s">
        <v>3775</v>
      </c>
      <c r="AW2253" s="2" t="s">
        <v>7336</v>
      </c>
      <c r="BB2253" s="2" t="s">
        <v>150</v>
      </c>
      <c r="BC2253" s="2" t="s">
        <v>5065</v>
      </c>
      <c r="BD2253" s="2" t="s">
        <v>2434</v>
      </c>
      <c r="BE2253" s="2" t="s">
        <v>6338</v>
      </c>
      <c r="BG2253" s="2" t="s">
        <v>202</v>
      </c>
      <c r="BH2253" s="2" t="s">
        <v>10891</v>
      </c>
      <c r="BI2253" s="2" t="s">
        <v>3854</v>
      </c>
      <c r="BJ2253" s="2" t="s">
        <v>7885</v>
      </c>
      <c r="BM2253" s="2" t="s">
        <v>3855</v>
      </c>
      <c r="BN2253" s="2" t="s">
        <v>8254</v>
      </c>
      <c r="BQ2253" s="2" t="s">
        <v>3856</v>
      </c>
      <c r="BR2253" s="2" t="s">
        <v>8567</v>
      </c>
      <c r="BS2253" s="2" t="s">
        <v>184</v>
      </c>
      <c r="BT2253" s="2" t="s">
        <v>7080</v>
      </c>
    </row>
    <row r="2254" spans="1:72" ht="13.5" customHeight="1">
      <c r="A2254" s="5" t="str">
        <f>HYPERLINK("http://kyu.snu.ac.kr/sdhj/index.jsp?type=hj/GK14610_00IM0001_019a.jpg","1714_수서면_019a")</f>
        <v>1714_수서면_019a</v>
      </c>
      <c r="B2254" s="2">
        <v>1714</v>
      </c>
      <c r="C2254" s="2" t="s">
        <v>10095</v>
      </c>
      <c r="D2254" s="2" t="s">
        <v>10096</v>
      </c>
      <c r="E2254" s="2">
        <v>2253</v>
      </c>
      <c r="F2254" s="2">
        <v>3</v>
      </c>
      <c r="G2254" s="2" t="s">
        <v>9342</v>
      </c>
      <c r="H2254" s="2" t="s">
        <v>9346</v>
      </c>
      <c r="I2254" s="2">
        <v>19</v>
      </c>
      <c r="L2254" s="2">
        <v>7</v>
      </c>
      <c r="M2254" s="2" t="s">
        <v>11931</v>
      </c>
      <c r="N2254" s="2" t="s">
        <v>9264</v>
      </c>
      <c r="S2254" s="2" t="s">
        <v>45</v>
      </c>
      <c r="T2254" s="2" t="s">
        <v>5011</v>
      </c>
      <c r="U2254" s="2" t="s">
        <v>148</v>
      </c>
      <c r="V2254" s="2" t="s">
        <v>5109</v>
      </c>
      <c r="Y2254" s="2" t="s">
        <v>3857</v>
      </c>
      <c r="Z2254" s="2" t="s">
        <v>5801</v>
      </c>
      <c r="AC2254" s="2">
        <v>5</v>
      </c>
      <c r="AD2254" s="2" t="s">
        <v>386</v>
      </c>
      <c r="AE2254" s="2" t="s">
        <v>6875</v>
      </c>
    </row>
    <row r="2255" spans="1:72" ht="13.5" customHeight="1">
      <c r="A2255" s="5" t="str">
        <f>HYPERLINK("http://kyu.snu.ac.kr/sdhj/index.jsp?type=hj/GK14610_00IM0001_019a.jpg","1714_수서면_019a")</f>
        <v>1714_수서면_019a</v>
      </c>
      <c r="B2255" s="2">
        <v>1714</v>
      </c>
      <c r="C2255" s="2" t="s">
        <v>9377</v>
      </c>
      <c r="D2255" s="2" t="s">
        <v>9378</v>
      </c>
      <c r="E2255" s="2">
        <v>2254</v>
      </c>
      <c r="F2255" s="2">
        <v>3</v>
      </c>
      <c r="G2255" s="2" t="s">
        <v>9342</v>
      </c>
      <c r="H2255" s="2" t="s">
        <v>9346</v>
      </c>
      <c r="I2255" s="2">
        <v>19</v>
      </c>
      <c r="L2255" s="2">
        <v>7</v>
      </c>
      <c r="M2255" s="2" t="s">
        <v>11931</v>
      </c>
      <c r="N2255" s="2" t="s">
        <v>9264</v>
      </c>
      <c r="S2255" s="2" t="s">
        <v>67</v>
      </c>
      <c r="T2255" s="2" t="s">
        <v>5020</v>
      </c>
      <c r="U2255" s="2" t="s">
        <v>150</v>
      </c>
      <c r="V2255" s="2" t="s">
        <v>5065</v>
      </c>
      <c r="Y2255" s="2" t="s">
        <v>3858</v>
      </c>
      <c r="Z2255" s="2" t="s">
        <v>5800</v>
      </c>
      <c r="AC2255" s="2">
        <v>3</v>
      </c>
      <c r="AD2255" s="2" t="s">
        <v>86</v>
      </c>
      <c r="AE2255" s="2" t="s">
        <v>6897</v>
      </c>
      <c r="AF2255" s="2" t="s">
        <v>63</v>
      </c>
      <c r="AG2255" s="2" t="s">
        <v>6918</v>
      </c>
      <c r="BF2255" s="2" t="s">
        <v>56</v>
      </c>
    </row>
    <row r="2256" spans="1:72" ht="13.5" customHeight="1">
      <c r="A2256" s="5" t="str">
        <f>HYPERLINK("http://kyu.snu.ac.kr/sdhj/index.jsp?type=hj/GK14610_00IM0001_019a.jpg","1714_수서면_019a")</f>
        <v>1714_수서면_019a</v>
      </c>
      <c r="B2256" s="2">
        <v>1714</v>
      </c>
      <c r="C2256" s="2" t="s">
        <v>9914</v>
      </c>
      <c r="D2256" s="2" t="s">
        <v>9915</v>
      </c>
      <c r="E2256" s="2">
        <v>2255</v>
      </c>
      <c r="F2256" s="2">
        <v>4</v>
      </c>
      <c r="G2256" s="2" t="s">
        <v>11934</v>
      </c>
      <c r="H2256" s="2" t="s">
        <v>11935</v>
      </c>
      <c r="I2256" s="2">
        <v>1</v>
      </c>
      <c r="J2256" s="2" t="s">
        <v>3365</v>
      </c>
      <c r="K2256" s="2" t="s">
        <v>4944</v>
      </c>
      <c r="L2256" s="2">
        <v>1</v>
      </c>
      <c r="M2256" s="2" t="s">
        <v>9001</v>
      </c>
      <c r="N2256" s="2" t="s">
        <v>9265</v>
      </c>
      <c r="T2256" s="2" t="s">
        <v>11936</v>
      </c>
      <c r="U2256" s="2" t="s">
        <v>1084</v>
      </c>
      <c r="V2256" s="2" t="s">
        <v>5170</v>
      </c>
      <c r="W2256" s="2" t="s">
        <v>440</v>
      </c>
      <c r="X2256" s="2" t="s">
        <v>11937</v>
      </c>
      <c r="Y2256" s="2" t="s">
        <v>3365</v>
      </c>
      <c r="Z2256" s="2" t="s">
        <v>4944</v>
      </c>
      <c r="AC2256" s="2">
        <v>53</v>
      </c>
      <c r="AD2256" s="2" t="s">
        <v>236</v>
      </c>
      <c r="AE2256" s="2" t="s">
        <v>5554</v>
      </c>
      <c r="AJ2256" s="2" t="s">
        <v>17</v>
      </c>
      <c r="AK2256" s="2" t="s">
        <v>7078</v>
      </c>
      <c r="AL2256" s="2" t="s">
        <v>590</v>
      </c>
      <c r="AM2256" s="2" t="s">
        <v>7086</v>
      </c>
      <c r="AT2256" s="2" t="s">
        <v>112</v>
      </c>
      <c r="AU2256" s="2" t="s">
        <v>7198</v>
      </c>
      <c r="AV2256" s="2" t="s">
        <v>2711</v>
      </c>
      <c r="AW2256" s="2" t="s">
        <v>6182</v>
      </c>
      <c r="BG2256" s="2" t="s">
        <v>38</v>
      </c>
      <c r="BH2256" s="2" t="s">
        <v>5224</v>
      </c>
      <c r="BI2256" s="2" t="s">
        <v>3859</v>
      </c>
      <c r="BJ2256" s="2" t="s">
        <v>7884</v>
      </c>
      <c r="BK2256" s="2" t="s">
        <v>38</v>
      </c>
      <c r="BL2256" s="2" t="s">
        <v>5224</v>
      </c>
      <c r="BM2256" s="2" t="s">
        <v>696</v>
      </c>
      <c r="BN2256" s="2" t="s">
        <v>7862</v>
      </c>
      <c r="BO2256" s="2" t="s">
        <v>38</v>
      </c>
      <c r="BP2256" s="2" t="s">
        <v>5224</v>
      </c>
      <c r="BQ2256" s="2" t="s">
        <v>3860</v>
      </c>
      <c r="BR2256" s="2" t="s">
        <v>8534</v>
      </c>
      <c r="BS2256" s="2" t="s">
        <v>37</v>
      </c>
      <c r="BT2256" s="2" t="s">
        <v>7010</v>
      </c>
    </row>
    <row r="2257" spans="1:72" ht="13.5" customHeight="1">
      <c r="A2257" s="5" t="str">
        <f>HYPERLINK("http://kyu.snu.ac.kr/sdhj/index.jsp?type=hj/GK14610_00IM0001_019a.jpg","1714_수서면_019a")</f>
        <v>1714_수서면_019a</v>
      </c>
      <c r="B2257" s="2">
        <v>1714</v>
      </c>
      <c r="C2257" s="2" t="s">
        <v>9613</v>
      </c>
      <c r="D2257" s="2" t="s">
        <v>9614</v>
      </c>
      <c r="E2257" s="2">
        <v>2256</v>
      </c>
      <c r="F2257" s="2">
        <v>4</v>
      </c>
      <c r="G2257" s="2" t="s">
        <v>9343</v>
      </c>
      <c r="H2257" s="2" t="s">
        <v>9347</v>
      </c>
      <c r="I2257" s="2">
        <v>1</v>
      </c>
      <c r="L2257" s="2">
        <v>1</v>
      </c>
      <c r="M2257" s="2" t="s">
        <v>9001</v>
      </c>
      <c r="N2257" s="2" t="s">
        <v>9265</v>
      </c>
      <c r="S2257" s="2" t="s">
        <v>77</v>
      </c>
      <c r="T2257" s="2" t="s">
        <v>5010</v>
      </c>
      <c r="W2257" s="2" t="s">
        <v>3427</v>
      </c>
      <c r="X2257" s="2" t="s">
        <v>5403</v>
      </c>
      <c r="Y2257" s="2" t="s">
        <v>61</v>
      </c>
      <c r="Z2257" s="2" t="s">
        <v>5416</v>
      </c>
      <c r="AC2257" s="2">
        <v>46</v>
      </c>
      <c r="AD2257" s="2" t="s">
        <v>560</v>
      </c>
      <c r="AE2257" s="2" t="s">
        <v>6882</v>
      </c>
      <c r="AJ2257" s="2" t="s">
        <v>17</v>
      </c>
      <c r="AK2257" s="2" t="s">
        <v>7078</v>
      </c>
      <c r="AL2257" s="2" t="s">
        <v>729</v>
      </c>
      <c r="AM2257" s="2" t="s">
        <v>7095</v>
      </c>
      <c r="AT2257" s="2" t="s">
        <v>38</v>
      </c>
      <c r="AU2257" s="2" t="s">
        <v>5224</v>
      </c>
      <c r="AV2257" s="2" t="s">
        <v>3861</v>
      </c>
      <c r="AW2257" s="2" t="s">
        <v>7335</v>
      </c>
      <c r="BG2257" s="2" t="s">
        <v>38</v>
      </c>
      <c r="BH2257" s="2" t="s">
        <v>5224</v>
      </c>
      <c r="BI2257" s="2" t="s">
        <v>3862</v>
      </c>
      <c r="BJ2257" s="2" t="s">
        <v>6179</v>
      </c>
      <c r="BK2257" s="2" t="s">
        <v>38</v>
      </c>
      <c r="BL2257" s="2" t="s">
        <v>5224</v>
      </c>
      <c r="BM2257" s="2" t="s">
        <v>3863</v>
      </c>
      <c r="BN2257" s="2" t="s">
        <v>7329</v>
      </c>
      <c r="BO2257" s="2" t="s">
        <v>925</v>
      </c>
      <c r="BP2257" s="2" t="s">
        <v>7221</v>
      </c>
      <c r="BQ2257" s="2" t="s">
        <v>3864</v>
      </c>
      <c r="BR2257" s="2" t="s">
        <v>8566</v>
      </c>
      <c r="BS2257" s="2" t="s">
        <v>590</v>
      </c>
      <c r="BT2257" s="2" t="s">
        <v>7086</v>
      </c>
    </row>
    <row r="2258" spans="1:72" ht="13.5" customHeight="1">
      <c r="A2258" s="5" t="str">
        <f>HYPERLINK("http://kyu.snu.ac.kr/sdhj/index.jsp?type=hj/GK14610_00IM0001_019a.jpg","1714_수서면_019a")</f>
        <v>1714_수서면_019a</v>
      </c>
      <c r="B2258" s="2">
        <v>1714</v>
      </c>
      <c r="C2258" s="2" t="s">
        <v>10104</v>
      </c>
      <c r="D2258" s="2" t="s">
        <v>10105</v>
      </c>
      <c r="E2258" s="2">
        <v>2257</v>
      </c>
      <c r="F2258" s="2">
        <v>4</v>
      </c>
      <c r="G2258" s="2" t="s">
        <v>9343</v>
      </c>
      <c r="H2258" s="2" t="s">
        <v>9347</v>
      </c>
      <c r="I2258" s="2">
        <v>1</v>
      </c>
      <c r="L2258" s="2">
        <v>1</v>
      </c>
      <c r="M2258" s="2" t="s">
        <v>9001</v>
      </c>
      <c r="N2258" s="2" t="s">
        <v>9265</v>
      </c>
      <c r="S2258" s="2" t="s">
        <v>45</v>
      </c>
      <c r="T2258" s="2" t="s">
        <v>5011</v>
      </c>
      <c r="Y2258" s="2" t="s">
        <v>3865</v>
      </c>
      <c r="Z2258" s="2" t="s">
        <v>5799</v>
      </c>
      <c r="AG2258" s="2" t="s">
        <v>11938</v>
      </c>
    </row>
    <row r="2259" spans="1:72" ht="13.5" customHeight="1">
      <c r="A2259" s="5" t="str">
        <f>HYPERLINK("http://kyu.snu.ac.kr/sdhj/index.jsp?type=hj/GK14610_00IM0001_019a.jpg","1714_수서면_019a")</f>
        <v>1714_수서면_019a</v>
      </c>
      <c r="B2259" s="2">
        <v>1714</v>
      </c>
      <c r="C2259" s="2" t="s">
        <v>9684</v>
      </c>
      <c r="D2259" s="2" t="s">
        <v>9685</v>
      </c>
      <c r="E2259" s="2">
        <v>2258</v>
      </c>
      <c r="F2259" s="2">
        <v>4</v>
      </c>
      <c r="G2259" s="2" t="s">
        <v>9343</v>
      </c>
      <c r="H2259" s="2" t="s">
        <v>9347</v>
      </c>
      <c r="I2259" s="2">
        <v>1</v>
      </c>
      <c r="L2259" s="2">
        <v>1</v>
      </c>
      <c r="M2259" s="2" t="s">
        <v>9001</v>
      </c>
      <c r="N2259" s="2" t="s">
        <v>9265</v>
      </c>
      <c r="S2259" s="2" t="s">
        <v>247</v>
      </c>
      <c r="T2259" s="2" t="s">
        <v>5018</v>
      </c>
      <c r="W2259" s="2" t="s">
        <v>1607</v>
      </c>
      <c r="X2259" s="2" t="s">
        <v>5389</v>
      </c>
      <c r="Y2259" s="2" t="s">
        <v>61</v>
      </c>
      <c r="Z2259" s="2" t="s">
        <v>5416</v>
      </c>
      <c r="AF2259" s="2" t="s">
        <v>11939</v>
      </c>
      <c r="AG2259" s="2" t="s">
        <v>11940</v>
      </c>
    </row>
    <row r="2260" spans="1:72" ht="13.5" customHeight="1">
      <c r="A2260" s="5" t="str">
        <f>HYPERLINK("http://kyu.snu.ac.kr/sdhj/index.jsp?type=hj/GK14610_00IM0001_019a.jpg","1714_수서면_019a")</f>
        <v>1714_수서면_019a</v>
      </c>
      <c r="B2260" s="2">
        <v>1714</v>
      </c>
      <c r="C2260" s="2" t="s">
        <v>9684</v>
      </c>
      <c r="D2260" s="2" t="s">
        <v>9685</v>
      </c>
      <c r="E2260" s="2">
        <v>2259</v>
      </c>
      <c r="F2260" s="2">
        <v>4</v>
      </c>
      <c r="G2260" s="2" t="s">
        <v>9343</v>
      </c>
      <c r="H2260" s="2" t="s">
        <v>9347</v>
      </c>
      <c r="I2260" s="2">
        <v>1</v>
      </c>
      <c r="L2260" s="2">
        <v>1</v>
      </c>
      <c r="M2260" s="2" t="s">
        <v>9001</v>
      </c>
      <c r="N2260" s="2" t="s">
        <v>9265</v>
      </c>
      <c r="S2260" s="2" t="s">
        <v>52</v>
      </c>
      <c r="T2260" s="2" t="s">
        <v>5014</v>
      </c>
      <c r="U2260" s="2" t="s">
        <v>1317</v>
      </c>
      <c r="V2260" s="2" t="s">
        <v>5093</v>
      </c>
      <c r="Y2260" s="2" t="s">
        <v>3866</v>
      </c>
      <c r="Z2260" s="2" t="s">
        <v>5798</v>
      </c>
      <c r="AC2260" s="2">
        <v>14</v>
      </c>
      <c r="AD2260" s="2" t="s">
        <v>466</v>
      </c>
      <c r="AE2260" s="2" t="s">
        <v>6877</v>
      </c>
      <c r="BF2260" s="2" t="s">
        <v>56</v>
      </c>
    </row>
    <row r="2261" spans="1:72" ht="13.5" customHeight="1">
      <c r="A2261" s="5" t="str">
        <f>HYPERLINK("http://kyu.snu.ac.kr/sdhj/index.jsp?type=hj/GK14610_00IM0001_019a.jpg","1714_수서면_019a")</f>
        <v>1714_수서면_019a</v>
      </c>
      <c r="B2261" s="2">
        <v>1714</v>
      </c>
      <c r="C2261" s="2" t="s">
        <v>9684</v>
      </c>
      <c r="D2261" s="2" t="s">
        <v>9685</v>
      </c>
      <c r="E2261" s="2">
        <v>2260</v>
      </c>
      <c r="F2261" s="2">
        <v>4</v>
      </c>
      <c r="G2261" s="2" t="s">
        <v>9343</v>
      </c>
      <c r="H2261" s="2" t="s">
        <v>9347</v>
      </c>
      <c r="I2261" s="2">
        <v>1</v>
      </c>
      <c r="L2261" s="2">
        <v>1</v>
      </c>
      <c r="M2261" s="2" t="s">
        <v>9001</v>
      </c>
      <c r="N2261" s="2" t="s">
        <v>9265</v>
      </c>
      <c r="S2261" s="2" t="s">
        <v>52</v>
      </c>
      <c r="T2261" s="2" t="s">
        <v>5014</v>
      </c>
      <c r="U2261" s="2" t="s">
        <v>760</v>
      </c>
      <c r="V2261" s="2" t="s">
        <v>5180</v>
      </c>
      <c r="Y2261" s="2" t="s">
        <v>3867</v>
      </c>
      <c r="Z2261" s="2" t="s">
        <v>5797</v>
      </c>
      <c r="AC2261" s="2">
        <v>13</v>
      </c>
      <c r="AD2261" s="2" t="s">
        <v>688</v>
      </c>
      <c r="AE2261" s="2" t="s">
        <v>6893</v>
      </c>
      <c r="BF2261" s="2" t="s">
        <v>56</v>
      </c>
    </row>
    <row r="2262" spans="1:72" ht="13.5" customHeight="1">
      <c r="A2262" s="5" t="str">
        <f>HYPERLINK("http://kyu.snu.ac.kr/sdhj/index.jsp?type=hj/GK14610_00IM0001_019a.jpg","1714_수서면_019a")</f>
        <v>1714_수서면_019a</v>
      </c>
      <c r="B2262" s="2">
        <v>1714</v>
      </c>
      <c r="C2262" s="2" t="s">
        <v>9684</v>
      </c>
      <c r="D2262" s="2" t="s">
        <v>9685</v>
      </c>
      <c r="E2262" s="2">
        <v>2261</v>
      </c>
      <c r="F2262" s="2">
        <v>4</v>
      </c>
      <c r="G2262" s="2" t="s">
        <v>9343</v>
      </c>
      <c r="H2262" s="2" t="s">
        <v>9347</v>
      </c>
      <c r="I2262" s="2">
        <v>1</v>
      </c>
      <c r="L2262" s="2">
        <v>1</v>
      </c>
      <c r="M2262" s="2" t="s">
        <v>9001</v>
      </c>
      <c r="N2262" s="2" t="s">
        <v>9265</v>
      </c>
      <c r="S2262" s="2" t="s">
        <v>67</v>
      </c>
      <c r="T2262" s="2" t="s">
        <v>5020</v>
      </c>
      <c r="Y2262" s="2" t="s">
        <v>61</v>
      </c>
      <c r="Z2262" s="2" t="s">
        <v>5416</v>
      </c>
      <c r="AC2262" s="2">
        <v>12</v>
      </c>
      <c r="AD2262" s="2" t="s">
        <v>131</v>
      </c>
      <c r="AE2262" s="2" t="s">
        <v>6870</v>
      </c>
      <c r="AG2262" s="2" t="s">
        <v>11941</v>
      </c>
      <c r="BF2262" s="2" t="s">
        <v>56</v>
      </c>
    </row>
    <row r="2263" spans="1:72" ht="13.5" customHeight="1">
      <c r="A2263" s="5" t="str">
        <f>HYPERLINK("http://kyu.snu.ac.kr/sdhj/index.jsp?type=hj/GK14610_00IM0001_019a.jpg","1714_수서면_019a")</f>
        <v>1714_수서면_019a</v>
      </c>
      <c r="B2263" s="2">
        <v>1714</v>
      </c>
      <c r="C2263" s="2" t="s">
        <v>9684</v>
      </c>
      <c r="D2263" s="2" t="s">
        <v>9685</v>
      </c>
      <c r="E2263" s="2">
        <v>2262</v>
      </c>
      <c r="F2263" s="2">
        <v>4</v>
      </c>
      <c r="G2263" s="2" t="s">
        <v>9343</v>
      </c>
      <c r="H2263" s="2" t="s">
        <v>9347</v>
      </c>
      <c r="I2263" s="2">
        <v>1</v>
      </c>
      <c r="L2263" s="2">
        <v>1</v>
      </c>
      <c r="M2263" s="2" t="s">
        <v>9001</v>
      </c>
      <c r="N2263" s="2" t="s">
        <v>9265</v>
      </c>
      <c r="S2263" s="2" t="s">
        <v>67</v>
      </c>
      <c r="T2263" s="2" t="s">
        <v>5020</v>
      </c>
      <c r="Y2263" s="2" t="s">
        <v>61</v>
      </c>
      <c r="Z2263" s="2" t="s">
        <v>5416</v>
      </c>
      <c r="AC2263" s="2">
        <v>5</v>
      </c>
      <c r="AD2263" s="2" t="s">
        <v>386</v>
      </c>
      <c r="AE2263" s="2" t="s">
        <v>6875</v>
      </c>
      <c r="AF2263" s="2" t="s">
        <v>11942</v>
      </c>
      <c r="AG2263" s="2" t="s">
        <v>11943</v>
      </c>
      <c r="BF2263" s="2" t="s">
        <v>56</v>
      </c>
    </row>
    <row r="2264" spans="1:72" ht="13.5" customHeight="1">
      <c r="A2264" s="5" t="str">
        <f>HYPERLINK("http://kyu.snu.ac.kr/sdhj/index.jsp?type=hj/GK14610_00IM0001_019a.jpg","1714_수서면_019a")</f>
        <v>1714_수서면_019a</v>
      </c>
      <c r="B2264" s="2">
        <v>1714</v>
      </c>
      <c r="C2264" s="2" t="s">
        <v>9684</v>
      </c>
      <c r="D2264" s="2" t="s">
        <v>9685</v>
      </c>
      <c r="E2264" s="2">
        <v>2263</v>
      </c>
      <c r="F2264" s="2">
        <v>4</v>
      </c>
      <c r="G2264" s="2" t="s">
        <v>9343</v>
      </c>
      <c r="H2264" s="2" t="s">
        <v>9347</v>
      </c>
      <c r="I2264" s="2">
        <v>1</v>
      </c>
      <c r="L2264" s="2">
        <v>2</v>
      </c>
      <c r="M2264" s="2" t="s">
        <v>9002</v>
      </c>
      <c r="N2264" s="2" t="s">
        <v>9266</v>
      </c>
      <c r="T2264" s="2" t="s">
        <v>9660</v>
      </c>
      <c r="U2264" s="2" t="s">
        <v>3868</v>
      </c>
      <c r="V2264" s="2" t="s">
        <v>5168</v>
      </c>
      <c r="W2264" s="2" t="s">
        <v>713</v>
      </c>
      <c r="X2264" s="2" t="s">
        <v>5384</v>
      </c>
      <c r="Y2264" s="2" t="s">
        <v>2770</v>
      </c>
      <c r="Z2264" s="2" t="s">
        <v>5796</v>
      </c>
      <c r="AC2264" s="2">
        <v>37</v>
      </c>
      <c r="AD2264" s="2" t="s">
        <v>226</v>
      </c>
      <c r="AE2264" s="2" t="s">
        <v>6865</v>
      </c>
      <c r="AJ2264" s="2" t="s">
        <v>17</v>
      </c>
      <c r="AK2264" s="2" t="s">
        <v>7078</v>
      </c>
      <c r="AL2264" s="2" t="s">
        <v>714</v>
      </c>
      <c r="AM2264" s="2" t="s">
        <v>7089</v>
      </c>
      <c r="AT2264" s="2" t="s">
        <v>38</v>
      </c>
      <c r="AU2264" s="2" t="s">
        <v>5224</v>
      </c>
      <c r="AV2264" s="2" t="s">
        <v>3869</v>
      </c>
      <c r="AW2264" s="2" t="s">
        <v>6308</v>
      </c>
      <c r="BG2264" s="2" t="s">
        <v>38</v>
      </c>
      <c r="BH2264" s="2" t="s">
        <v>5224</v>
      </c>
      <c r="BI2264" s="2" t="s">
        <v>3870</v>
      </c>
      <c r="BJ2264" s="2" t="s">
        <v>7865</v>
      </c>
      <c r="BK2264" s="2" t="s">
        <v>38</v>
      </c>
      <c r="BL2264" s="2" t="s">
        <v>5224</v>
      </c>
      <c r="BM2264" s="2" t="s">
        <v>3871</v>
      </c>
      <c r="BN2264" s="2" t="s">
        <v>8250</v>
      </c>
      <c r="BO2264" s="2" t="s">
        <v>38</v>
      </c>
      <c r="BP2264" s="2" t="s">
        <v>5224</v>
      </c>
      <c r="BQ2264" s="2" t="s">
        <v>3872</v>
      </c>
      <c r="BR2264" s="2" t="s">
        <v>11944</v>
      </c>
      <c r="BS2264" s="2" t="s">
        <v>79</v>
      </c>
      <c r="BT2264" s="2" t="s">
        <v>9578</v>
      </c>
    </row>
    <row r="2265" spans="1:72" ht="13.5" customHeight="1">
      <c r="A2265" s="5" t="str">
        <f>HYPERLINK("http://kyu.snu.ac.kr/sdhj/index.jsp?type=hj/GK14610_00IM0001_019a.jpg","1714_수서면_019a")</f>
        <v>1714_수서면_019a</v>
      </c>
      <c r="B2265" s="2">
        <v>1714</v>
      </c>
      <c r="C2265" s="2" t="s">
        <v>9579</v>
      </c>
      <c r="D2265" s="2" t="s">
        <v>9580</v>
      </c>
      <c r="E2265" s="2">
        <v>2264</v>
      </c>
      <c r="F2265" s="2">
        <v>4</v>
      </c>
      <c r="G2265" s="2" t="s">
        <v>9343</v>
      </c>
      <c r="H2265" s="2" t="s">
        <v>9347</v>
      </c>
      <c r="I2265" s="2">
        <v>1</v>
      </c>
      <c r="L2265" s="2">
        <v>2</v>
      </c>
      <c r="M2265" s="2" t="s">
        <v>9002</v>
      </c>
      <c r="N2265" s="2" t="s">
        <v>9266</v>
      </c>
      <c r="S2265" s="2" t="s">
        <v>142</v>
      </c>
      <c r="T2265" s="2" t="s">
        <v>5016</v>
      </c>
      <c r="W2265" s="2" t="s">
        <v>78</v>
      </c>
      <c r="X2265" s="2" t="s">
        <v>11376</v>
      </c>
      <c r="Y2265" s="2" t="s">
        <v>61</v>
      </c>
      <c r="Z2265" s="2" t="s">
        <v>5416</v>
      </c>
      <c r="AC2265" s="2">
        <v>80</v>
      </c>
      <c r="AD2265" s="2" t="s">
        <v>293</v>
      </c>
      <c r="AE2265" s="2" t="s">
        <v>6858</v>
      </c>
    </row>
    <row r="2266" spans="1:72" ht="13.5" customHeight="1">
      <c r="A2266" s="5" t="str">
        <f>HYPERLINK("http://kyu.snu.ac.kr/sdhj/index.jsp?type=hj/GK14610_00IM0001_019a.jpg","1714_수서면_019a")</f>
        <v>1714_수서면_019a</v>
      </c>
      <c r="B2266" s="2">
        <v>1714</v>
      </c>
      <c r="C2266" s="2" t="s">
        <v>9663</v>
      </c>
      <c r="D2266" s="2" t="s">
        <v>9664</v>
      </c>
      <c r="E2266" s="2">
        <v>2265</v>
      </c>
      <c r="F2266" s="2">
        <v>4</v>
      </c>
      <c r="G2266" s="2" t="s">
        <v>9343</v>
      </c>
      <c r="H2266" s="2" t="s">
        <v>9347</v>
      </c>
      <c r="I2266" s="2">
        <v>1</v>
      </c>
      <c r="L2266" s="2">
        <v>2</v>
      </c>
      <c r="M2266" s="2" t="s">
        <v>9002</v>
      </c>
      <c r="N2266" s="2" t="s">
        <v>9266</v>
      </c>
      <c r="S2266" s="2" t="s">
        <v>77</v>
      </c>
      <c r="T2266" s="2" t="s">
        <v>5010</v>
      </c>
      <c r="W2266" s="2" t="s">
        <v>68</v>
      </c>
      <c r="X2266" s="2" t="s">
        <v>9661</v>
      </c>
      <c r="Y2266" s="2" t="s">
        <v>61</v>
      </c>
      <c r="Z2266" s="2" t="s">
        <v>5416</v>
      </c>
      <c r="AC2266" s="2">
        <v>35</v>
      </c>
      <c r="AD2266" s="2" t="s">
        <v>255</v>
      </c>
      <c r="AE2266" s="2" t="s">
        <v>6888</v>
      </c>
      <c r="AJ2266" s="2" t="s">
        <v>17</v>
      </c>
      <c r="AK2266" s="2" t="s">
        <v>7078</v>
      </c>
      <c r="AL2266" s="2" t="s">
        <v>72</v>
      </c>
      <c r="AM2266" s="2" t="s">
        <v>7023</v>
      </c>
      <c r="AT2266" s="2" t="s">
        <v>38</v>
      </c>
      <c r="AU2266" s="2" t="s">
        <v>5224</v>
      </c>
      <c r="AV2266" s="2" t="s">
        <v>3873</v>
      </c>
      <c r="AW2266" s="2" t="s">
        <v>7334</v>
      </c>
      <c r="BG2266" s="2" t="s">
        <v>38</v>
      </c>
      <c r="BH2266" s="2" t="s">
        <v>5224</v>
      </c>
      <c r="BI2266" s="2" t="s">
        <v>3874</v>
      </c>
      <c r="BJ2266" s="2" t="s">
        <v>7883</v>
      </c>
      <c r="BK2266" s="2" t="s">
        <v>38</v>
      </c>
      <c r="BL2266" s="2" t="s">
        <v>5224</v>
      </c>
      <c r="BM2266" s="2" t="s">
        <v>3875</v>
      </c>
      <c r="BN2266" s="2" t="s">
        <v>8253</v>
      </c>
      <c r="BO2266" s="2" t="s">
        <v>38</v>
      </c>
      <c r="BP2266" s="2" t="s">
        <v>5224</v>
      </c>
      <c r="BQ2266" s="2" t="s">
        <v>3876</v>
      </c>
      <c r="BR2266" s="2" t="s">
        <v>8565</v>
      </c>
      <c r="BS2266" s="2" t="s">
        <v>79</v>
      </c>
      <c r="BT2266" s="2" t="s">
        <v>10111</v>
      </c>
    </row>
    <row r="2267" spans="1:72" ht="13.5" customHeight="1">
      <c r="A2267" s="5" t="str">
        <f>HYPERLINK("http://kyu.snu.ac.kr/sdhj/index.jsp?type=hj/GK14610_00IM0001_019a.jpg","1714_수서면_019a")</f>
        <v>1714_수서면_019a</v>
      </c>
      <c r="B2267" s="2">
        <v>1714</v>
      </c>
      <c r="C2267" s="2" t="s">
        <v>9663</v>
      </c>
      <c r="D2267" s="2" t="s">
        <v>9664</v>
      </c>
      <c r="E2267" s="2">
        <v>2266</v>
      </c>
      <c r="F2267" s="2">
        <v>4</v>
      </c>
      <c r="G2267" s="2" t="s">
        <v>9343</v>
      </c>
      <c r="H2267" s="2" t="s">
        <v>9347</v>
      </c>
      <c r="I2267" s="2">
        <v>1</v>
      </c>
      <c r="L2267" s="2">
        <v>2</v>
      </c>
      <c r="M2267" s="2" t="s">
        <v>9002</v>
      </c>
      <c r="N2267" s="2" t="s">
        <v>9266</v>
      </c>
      <c r="S2267" s="2" t="s">
        <v>117</v>
      </c>
      <c r="T2267" s="2" t="s">
        <v>5009</v>
      </c>
      <c r="Y2267" s="2" t="s">
        <v>61</v>
      </c>
      <c r="Z2267" s="2" t="s">
        <v>5416</v>
      </c>
      <c r="AC2267" s="2">
        <v>5</v>
      </c>
      <c r="AD2267" s="2" t="s">
        <v>386</v>
      </c>
      <c r="AE2267" s="2" t="s">
        <v>6875</v>
      </c>
    </row>
    <row r="2268" spans="1:72" ht="13.5" customHeight="1">
      <c r="A2268" s="5" t="str">
        <f>HYPERLINK("http://kyu.snu.ac.kr/sdhj/index.jsp?type=hj/GK14610_00IM0001_019a.jpg","1714_수서면_019a")</f>
        <v>1714_수서면_019a</v>
      </c>
      <c r="B2268" s="2">
        <v>1714</v>
      </c>
      <c r="C2268" s="2" t="s">
        <v>9663</v>
      </c>
      <c r="D2268" s="2" t="s">
        <v>9664</v>
      </c>
      <c r="E2268" s="2">
        <v>2267</v>
      </c>
      <c r="F2268" s="2">
        <v>4</v>
      </c>
      <c r="G2268" s="2" t="s">
        <v>9343</v>
      </c>
      <c r="H2268" s="2" t="s">
        <v>9347</v>
      </c>
      <c r="I2268" s="2">
        <v>1</v>
      </c>
      <c r="L2268" s="2">
        <v>3</v>
      </c>
      <c r="M2268" s="2" t="s">
        <v>9003</v>
      </c>
      <c r="N2268" s="2" t="s">
        <v>9267</v>
      </c>
      <c r="T2268" s="2" t="s">
        <v>11945</v>
      </c>
      <c r="U2268" s="2" t="s">
        <v>3877</v>
      </c>
      <c r="V2268" s="2" t="s">
        <v>5179</v>
      </c>
      <c r="W2268" s="2" t="s">
        <v>722</v>
      </c>
      <c r="X2268" s="2" t="s">
        <v>5402</v>
      </c>
      <c r="Y2268" s="2" t="s">
        <v>289</v>
      </c>
      <c r="Z2268" s="2" t="s">
        <v>5795</v>
      </c>
      <c r="AC2268" s="2">
        <v>70</v>
      </c>
      <c r="AD2268" s="2" t="s">
        <v>283</v>
      </c>
      <c r="AE2268" s="2" t="s">
        <v>6876</v>
      </c>
      <c r="AJ2268" s="2" t="s">
        <v>17</v>
      </c>
      <c r="AK2268" s="2" t="s">
        <v>7078</v>
      </c>
      <c r="AL2268" s="2" t="s">
        <v>264</v>
      </c>
      <c r="AM2268" s="2" t="s">
        <v>7011</v>
      </c>
      <c r="AT2268" s="2" t="s">
        <v>38</v>
      </c>
      <c r="AU2268" s="2" t="s">
        <v>5224</v>
      </c>
      <c r="AV2268" s="2" t="s">
        <v>512</v>
      </c>
      <c r="AW2268" s="2" t="s">
        <v>7333</v>
      </c>
      <c r="BG2268" s="2" t="s">
        <v>38</v>
      </c>
      <c r="BH2268" s="2" t="s">
        <v>5224</v>
      </c>
      <c r="BI2268" s="2" t="s">
        <v>3878</v>
      </c>
      <c r="BJ2268" s="2" t="s">
        <v>7882</v>
      </c>
      <c r="BK2268" s="2" t="s">
        <v>38</v>
      </c>
      <c r="BL2268" s="2" t="s">
        <v>5224</v>
      </c>
      <c r="BM2268" s="2" t="s">
        <v>2766</v>
      </c>
      <c r="BN2268" s="2" t="s">
        <v>8252</v>
      </c>
      <c r="BO2268" s="2" t="s">
        <v>38</v>
      </c>
      <c r="BP2268" s="2" t="s">
        <v>5224</v>
      </c>
      <c r="BQ2268" s="2" t="s">
        <v>3879</v>
      </c>
      <c r="BR2268" s="2" t="s">
        <v>8564</v>
      </c>
      <c r="BS2268" s="2" t="s">
        <v>184</v>
      </c>
      <c r="BT2268" s="2" t="s">
        <v>7080</v>
      </c>
    </row>
    <row r="2269" spans="1:72" ht="13.5" customHeight="1">
      <c r="A2269" s="5" t="str">
        <f>HYPERLINK("http://kyu.snu.ac.kr/sdhj/index.jsp?type=hj/GK14610_00IM0001_019a.jpg","1714_수서면_019a")</f>
        <v>1714_수서면_019a</v>
      </c>
      <c r="B2269" s="2">
        <v>1714</v>
      </c>
      <c r="C2269" s="2" t="s">
        <v>10510</v>
      </c>
      <c r="D2269" s="2" t="s">
        <v>10511</v>
      </c>
      <c r="E2269" s="2">
        <v>2268</v>
      </c>
      <c r="F2269" s="2">
        <v>4</v>
      </c>
      <c r="G2269" s="2" t="s">
        <v>9343</v>
      </c>
      <c r="H2269" s="2" t="s">
        <v>9347</v>
      </c>
      <c r="I2269" s="2">
        <v>1</v>
      </c>
      <c r="L2269" s="2">
        <v>3</v>
      </c>
      <c r="M2269" s="2" t="s">
        <v>9003</v>
      </c>
      <c r="N2269" s="2" t="s">
        <v>9267</v>
      </c>
      <c r="S2269" s="2" t="s">
        <v>77</v>
      </c>
      <c r="T2269" s="2" t="s">
        <v>5010</v>
      </c>
      <c r="W2269" s="2" t="s">
        <v>1183</v>
      </c>
      <c r="X2269" s="2" t="s">
        <v>5401</v>
      </c>
      <c r="Y2269" s="2" t="s">
        <v>61</v>
      </c>
      <c r="Z2269" s="2" t="s">
        <v>5416</v>
      </c>
      <c r="AC2269" s="2">
        <v>64</v>
      </c>
      <c r="AD2269" s="2" t="s">
        <v>176</v>
      </c>
      <c r="AE2269" s="2" t="s">
        <v>6873</v>
      </c>
      <c r="AJ2269" s="2" t="s">
        <v>17</v>
      </c>
      <c r="AK2269" s="2" t="s">
        <v>7078</v>
      </c>
      <c r="AL2269" s="2" t="s">
        <v>461</v>
      </c>
      <c r="AM2269" s="2" t="s">
        <v>5685</v>
      </c>
      <c r="AT2269" s="2" t="s">
        <v>137</v>
      </c>
      <c r="AU2269" s="2" t="s">
        <v>5124</v>
      </c>
      <c r="AV2269" s="2" t="s">
        <v>431</v>
      </c>
      <c r="AW2269" s="2" t="s">
        <v>6528</v>
      </c>
      <c r="BG2269" s="2" t="s">
        <v>38</v>
      </c>
      <c r="BH2269" s="2" t="s">
        <v>5224</v>
      </c>
      <c r="BI2269" s="2" t="s">
        <v>456</v>
      </c>
      <c r="BJ2269" s="2" t="s">
        <v>7366</v>
      </c>
      <c r="BK2269" s="2" t="s">
        <v>38</v>
      </c>
      <c r="BL2269" s="2" t="s">
        <v>5224</v>
      </c>
      <c r="BM2269" s="2" t="s">
        <v>368</v>
      </c>
      <c r="BN2269" s="2" t="s">
        <v>7518</v>
      </c>
      <c r="BO2269" s="2" t="s">
        <v>38</v>
      </c>
      <c r="BP2269" s="2" t="s">
        <v>5224</v>
      </c>
      <c r="BQ2269" s="2" t="s">
        <v>3880</v>
      </c>
      <c r="BR2269" s="2" t="s">
        <v>11946</v>
      </c>
      <c r="BS2269" s="2" t="s">
        <v>72</v>
      </c>
      <c r="BT2269" s="2" t="s">
        <v>7023</v>
      </c>
    </row>
    <row r="2270" spans="1:72" ht="13.5" customHeight="1">
      <c r="A2270" s="5" t="str">
        <f>HYPERLINK("http://kyu.snu.ac.kr/sdhj/index.jsp?type=hj/GK14610_00IM0001_019a.jpg","1714_수서면_019a")</f>
        <v>1714_수서면_019a</v>
      </c>
      <c r="B2270" s="2">
        <v>1714</v>
      </c>
      <c r="C2270" s="2" t="s">
        <v>10211</v>
      </c>
      <c r="D2270" s="2" t="s">
        <v>10212</v>
      </c>
      <c r="E2270" s="2">
        <v>2269</v>
      </c>
      <c r="F2270" s="2">
        <v>4</v>
      </c>
      <c r="G2270" s="2" t="s">
        <v>9343</v>
      </c>
      <c r="H2270" s="2" t="s">
        <v>9347</v>
      </c>
      <c r="I2270" s="2">
        <v>1</v>
      </c>
      <c r="L2270" s="2">
        <v>3</v>
      </c>
      <c r="M2270" s="2" t="s">
        <v>9003</v>
      </c>
      <c r="N2270" s="2" t="s">
        <v>9267</v>
      </c>
      <c r="S2270" s="2" t="s">
        <v>45</v>
      </c>
      <c r="T2270" s="2" t="s">
        <v>5011</v>
      </c>
      <c r="U2270" s="2" t="s">
        <v>3877</v>
      </c>
      <c r="V2270" s="2" t="s">
        <v>5179</v>
      </c>
      <c r="Y2270" s="2" t="s">
        <v>3881</v>
      </c>
      <c r="Z2270" s="2" t="s">
        <v>5794</v>
      </c>
      <c r="AC2270" s="2">
        <v>20</v>
      </c>
      <c r="AD2270" s="2" t="s">
        <v>293</v>
      </c>
      <c r="AE2270" s="2" t="s">
        <v>6858</v>
      </c>
    </row>
    <row r="2271" spans="1:72" ht="13.5" customHeight="1">
      <c r="A2271" s="5" t="str">
        <f>HYPERLINK("http://kyu.snu.ac.kr/sdhj/index.jsp?type=hj/GK14610_00IM0001_019a.jpg","1714_수서면_019a")</f>
        <v>1714_수서면_019a</v>
      </c>
      <c r="B2271" s="2">
        <v>1714</v>
      </c>
      <c r="C2271" s="2" t="s">
        <v>9377</v>
      </c>
      <c r="D2271" s="2" t="s">
        <v>9378</v>
      </c>
      <c r="E2271" s="2">
        <v>2270</v>
      </c>
      <c r="F2271" s="2">
        <v>4</v>
      </c>
      <c r="G2271" s="2" t="s">
        <v>9343</v>
      </c>
      <c r="H2271" s="2" t="s">
        <v>9347</v>
      </c>
      <c r="I2271" s="2">
        <v>1</v>
      </c>
      <c r="L2271" s="2">
        <v>3</v>
      </c>
      <c r="M2271" s="2" t="s">
        <v>9003</v>
      </c>
      <c r="N2271" s="2" t="s">
        <v>9267</v>
      </c>
      <c r="S2271" s="2" t="s">
        <v>52</v>
      </c>
      <c r="T2271" s="2" t="s">
        <v>5014</v>
      </c>
      <c r="U2271" s="2" t="s">
        <v>3877</v>
      </c>
      <c r="V2271" s="2" t="s">
        <v>5179</v>
      </c>
      <c r="Y2271" s="2" t="s">
        <v>3882</v>
      </c>
      <c r="Z2271" s="2" t="s">
        <v>11947</v>
      </c>
      <c r="AC2271" s="2">
        <v>16</v>
      </c>
      <c r="AD2271" s="2" t="s">
        <v>1131</v>
      </c>
      <c r="AE2271" s="2" t="s">
        <v>6909</v>
      </c>
      <c r="BF2271" s="2" t="s">
        <v>56</v>
      </c>
    </row>
    <row r="2272" spans="1:72" ht="13.5" customHeight="1">
      <c r="A2272" s="5" t="str">
        <f>HYPERLINK("http://kyu.snu.ac.kr/sdhj/index.jsp?type=hj/GK14610_00IM0001_019a.jpg","1714_수서면_019a")</f>
        <v>1714_수서면_019a</v>
      </c>
      <c r="B2272" s="2">
        <v>1714</v>
      </c>
      <c r="C2272" s="2" t="s">
        <v>10026</v>
      </c>
      <c r="D2272" s="2" t="s">
        <v>10027</v>
      </c>
      <c r="E2272" s="2">
        <v>2271</v>
      </c>
      <c r="F2272" s="2">
        <v>4</v>
      </c>
      <c r="G2272" s="2" t="s">
        <v>9343</v>
      </c>
      <c r="H2272" s="2" t="s">
        <v>9347</v>
      </c>
      <c r="I2272" s="2">
        <v>1</v>
      </c>
      <c r="L2272" s="2">
        <v>3</v>
      </c>
      <c r="M2272" s="2" t="s">
        <v>9003</v>
      </c>
      <c r="N2272" s="2" t="s">
        <v>9267</v>
      </c>
      <c r="S2272" s="2" t="s">
        <v>52</v>
      </c>
      <c r="T2272" s="2" t="s">
        <v>5014</v>
      </c>
      <c r="U2272" s="2" t="s">
        <v>3883</v>
      </c>
      <c r="V2272" s="2" t="s">
        <v>5178</v>
      </c>
      <c r="Y2272" s="2" t="s">
        <v>3130</v>
      </c>
      <c r="Z2272" s="2" t="s">
        <v>5793</v>
      </c>
      <c r="AC2272" s="2">
        <v>12</v>
      </c>
      <c r="AD2272" s="2" t="s">
        <v>131</v>
      </c>
      <c r="AE2272" s="2" t="s">
        <v>6870</v>
      </c>
      <c r="BF2272" s="2" t="s">
        <v>56</v>
      </c>
    </row>
    <row r="2273" spans="1:73" ht="13.5" customHeight="1">
      <c r="A2273" s="5" t="str">
        <f>HYPERLINK("http://kyu.snu.ac.kr/sdhj/index.jsp?type=hj/GK14610_00IM0001_019a.jpg","1714_수서면_019a")</f>
        <v>1714_수서면_019a</v>
      </c>
      <c r="B2273" s="2">
        <v>1714</v>
      </c>
      <c r="C2273" s="2" t="s">
        <v>10283</v>
      </c>
      <c r="D2273" s="2" t="s">
        <v>10284</v>
      </c>
      <c r="E2273" s="2">
        <v>2272</v>
      </c>
      <c r="F2273" s="2">
        <v>4</v>
      </c>
      <c r="G2273" s="2" t="s">
        <v>9343</v>
      </c>
      <c r="H2273" s="2" t="s">
        <v>9347</v>
      </c>
      <c r="I2273" s="2">
        <v>1</v>
      </c>
      <c r="L2273" s="2">
        <v>3</v>
      </c>
      <c r="M2273" s="2" t="s">
        <v>9003</v>
      </c>
      <c r="N2273" s="2" t="s">
        <v>9267</v>
      </c>
      <c r="S2273" s="2" t="s">
        <v>67</v>
      </c>
      <c r="T2273" s="2" t="s">
        <v>5020</v>
      </c>
      <c r="Y2273" s="2" t="s">
        <v>3884</v>
      </c>
      <c r="Z2273" s="2" t="s">
        <v>5792</v>
      </c>
      <c r="AC2273" s="2">
        <v>13</v>
      </c>
      <c r="AD2273" s="2" t="s">
        <v>3885</v>
      </c>
      <c r="AE2273" s="2" t="s">
        <v>6013</v>
      </c>
      <c r="AG2273" s="2" t="s">
        <v>10765</v>
      </c>
      <c r="BF2273" s="2" t="s">
        <v>56</v>
      </c>
    </row>
    <row r="2274" spans="1:73" ht="13.5" customHeight="1">
      <c r="A2274" s="5" t="str">
        <f>HYPERLINK("http://kyu.snu.ac.kr/sdhj/index.jsp?type=hj/GK14610_00IM0001_019a.jpg","1714_수서면_019a")</f>
        <v>1714_수서면_019a</v>
      </c>
      <c r="B2274" s="2">
        <v>1714</v>
      </c>
      <c r="C2274" s="2" t="s">
        <v>9517</v>
      </c>
      <c r="D2274" s="2" t="s">
        <v>9518</v>
      </c>
      <c r="E2274" s="2">
        <v>2273</v>
      </c>
      <c r="F2274" s="2">
        <v>4</v>
      </c>
      <c r="G2274" s="2" t="s">
        <v>9343</v>
      </c>
      <c r="H2274" s="2" t="s">
        <v>9347</v>
      </c>
      <c r="I2274" s="2">
        <v>1</v>
      </c>
      <c r="L2274" s="2">
        <v>3</v>
      </c>
      <c r="M2274" s="2" t="s">
        <v>9003</v>
      </c>
      <c r="N2274" s="2" t="s">
        <v>9267</v>
      </c>
      <c r="S2274" s="2" t="s">
        <v>67</v>
      </c>
      <c r="T2274" s="2" t="s">
        <v>5020</v>
      </c>
      <c r="Y2274" s="2" t="s">
        <v>61</v>
      </c>
      <c r="Z2274" s="2" t="s">
        <v>5416</v>
      </c>
      <c r="AC2274" s="2">
        <v>2</v>
      </c>
      <c r="AD2274" s="2" t="s">
        <v>66</v>
      </c>
      <c r="AE2274" s="2" t="s">
        <v>6881</v>
      </c>
      <c r="AF2274" s="2" t="s">
        <v>11948</v>
      </c>
      <c r="AG2274" s="2" t="s">
        <v>11949</v>
      </c>
      <c r="BF2274" s="2" t="s">
        <v>56</v>
      </c>
    </row>
    <row r="2275" spans="1:73" ht="13.5" customHeight="1">
      <c r="A2275" s="5" t="str">
        <f>HYPERLINK("http://kyu.snu.ac.kr/sdhj/index.jsp?type=hj/GK14610_00IM0001_019a.jpg","1714_수서면_019a")</f>
        <v>1714_수서면_019a</v>
      </c>
      <c r="B2275" s="2">
        <v>1714</v>
      </c>
      <c r="C2275" s="2" t="s">
        <v>10211</v>
      </c>
      <c r="D2275" s="2" t="s">
        <v>10212</v>
      </c>
      <c r="E2275" s="2">
        <v>2274</v>
      </c>
      <c r="F2275" s="2">
        <v>4</v>
      </c>
      <c r="G2275" s="2" t="s">
        <v>9343</v>
      </c>
      <c r="H2275" s="2" t="s">
        <v>9347</v>
      </c>
      <c r="I2275" s="2">
        <v>1</v>
      </c>
      <c r="L2275" s="2">
        <v>4</v>
      </c>
      <c r="M2275" s="2" t="s">
        <v>3887</v>
      </c>
      <c r="N2275" s="2" t="s">
        <v>5791</v>
      </c>
      <c r="T2275" s="2" t="s">
        <v>11945</v>
      </c>
      <c r="U2275" s="2" t="s">
        <v>3886</v>
      </c>
      <c r="V2275" s="2" t="s">
        <v>5177</v>
      </c>
      <c r="Y2275" s="2" t="s">
        <v>3887</v>
      </c>
      <c r="Z2275" s="2" t="s">
        <v>5791</v>
      </c>
      <c r="AC2275" s="2">
        <v>25</v>
      </c>
      <c r="AD2275" s="2" t="s">
        <v>58</v>
      </c>
      <c r="AE2275" s="2" t="s">
        <v>6879</v>
      </c>
      <c r="AJ2275" s="2" t="s">
        <v>17</v>
      </c>
      <c r="AK2275" s="2" t="s">
        <v>7078</v>
      </c>
      <c r="AL2275" s="2" t="s">
        <v>37</v>
      </c>
      <c r="AM2275" s="2" t="s">
        <v>7010</v>
      </c>
      <c r="AT2275" s="2" t="s">
        <v>1317</v>
      </c>
      <c r="AU2275" s="2" t="s">
        <v>5093</v>
      </c>
      <c r="AV2275" s="2" t="s">
        <v>3888</v>
      </c>
      <c r="AW2275" s="2" t="s">
        <v>7332</v>
      </c>
      <c r="BG2275" s="2" t="s">
        <v>105</v>
      </c>
      <c r="BH2275" s="2" t="s">
        <v>7189</v>
      </c>
      <c r="BI2275" s="2" t="s">
        <v>3889</v>
      </c>
      <c r="BJ2275" s="2" t="s">
        <v>7881</v>
      </c>
      <c r="BK2275" s="2" t="s">
        <v>1407</v>
      </c>
      <c r="BL2275" s="2" t="s">
        <v>7786</v>
      </c>
      <c r="BM2275" s="2" t="s">
        <v>3890</v>
      </c>
      <c r="BN2275" s="2" t="s">
        <v>7915</v>
      </c>
      <c r="BO2275" s="2" t="s">
        <v>38</v>
      </c>
      <c r="BP2275" s="2" t="s">
        <v>5224</v>
      </c>
      <c r="BQ2275" s="2" t="s">
        <v>3891</v>
      </c>
      <c r="BR2275" s="2" t="s">
        <v>8563</v>
      </c>
      <c r="BS2275" s="2" t="s">
        <v>714</v>
      </c>
      <c r="BT2275" s="2" t="s">
        <v>7089</v>
      </c>
      <c r="BU2275" s="2" t="s">
        <v>3892</v>
      </c>
    </row>
    <row r="2276" spans="1:73" ht="13.5" customHeight="1">
      <c r="A2276" s="5" t="str">
        <f>HYPERLINK("http://kyu.snu.ac.kr/sdhj/index.jsp?type=hj/GK14610_00IM0001_019a.jpg","1714_수서면_019a")</f>
        <v>1714_수서면_019a</v>
      </c>
      <c r="B2276" s="2">
        <v>1714</v>
      </c>
      <c r="C2276" s="2" t="s">
        <v>9628</v>
      </c>
      <c r="D2276" s="2" t="s">
        <v>9629</v>
      </c>
      <c r="E2276" s="2">
        <v>2275</v>
      </c>
      <c r="F2276" s="2">
        <v>4</v>
      </c>
      <c r="G2276" s="2" t="s">
        <v>9343</v>
      </c>
      <c r="H2276" s="2" t="s">
        <v>9347</v>
      </c>
      <c r="I2276" s="2">
        <v>1</v>
      </c>
      <c r="L2276" s="2">
        <v>4</v>
      </c>
      <c r="M2276" s="2" t="s">
        <v>3887</v>
      </c>
      <c r="N2276" s="2" t="s">
        <v>5791</v>
      </c>
      <c r="S2276" s="2" t="s">
        <v>77</v>
      </c>
      <c r="T2276" s="2" t="s">
        <v>5010</v>
      </c>
      <c r="W2276" s="2" t="s">
        <v>68</v>
      </c>
      <c r="X2276" s="2" t="s">
        <v>11950</v>
      </c>
      <c r="Y2276" s="2" t="s">
        <v>61</v>
      </c>
      <c r="Z2276" s="2" t="s">
        <v>5416</v>
      </c>
      <c r="AC2276" s="2">
        <v>25</v>
      </c>
      <c r="AD2276" s="2" t="s">
        <v>248</v>
      </c>
      <c r="AE2276" s="2" t="s">
        <v>6886</v>
      </c>
      <c r="AJ2276" s="2" t="s">
        <v>17</v>
      </c>
      <c r="AK2276" s="2" t="s">
        <v>7078</v>
      </c>
      <c r="AL2276" s="2" t="s">
        <v>72</v>
      </c>
      <c r="AM2276" s="2" t="s">
        <v>7023</v>
      </c>
      <c r="AT2276" s="2" t="s">
        <v>38</v>
      </c>
      <c r="AU2276" s="2" t="s">
        <v>5224</v>
      </c>
      <c r="AV2276" s="2" t="s">
        <v>3893</v>
      </c>
      <c r="AW2276" s="2" t="s">
        <v>7331</v>
      </c>
      <c r="BG2276" s="2" t="s">
        <v>38</v>
      </c>
      <c r="BH2276" s="2" t="s">
        <v>5224</v>
      </c>
      <c r="BI2276" s="2" t="s">
        <v>3894</v>
      </c>
      <c r="BJ2276" s="2" t="s">
        <v>7880</v>
      </c>
      <c r="BK2276" s="2" t="s">
        <v>38</v>
      </c>
      <c r="BL2276" s="2" t="s">
        <v>5224</v>
      </c>
      <c r="BM2276" s="2" t="s">
        <v>3895</v>
      </c>
      <c r="BN2276" s="2" t="s">
        <v>8251</v>
      </c>
      <c r="BO2276" s="2" t="s">
        <v>123</v>
      </c>
      <c r="BP2276" s="2" t="s">
        <v>5359</v>
      </c>
      <c r="BQ2276" s="2" t="s">
        <v>3896</v>
      </c>
      <c r="BR2276" s="2" t="s">
        <v>11951</v>
      </c>
      <c r="BS2276" s="2" t="s">
        <v>37</v>
      </c>
      <c r="BT2276" s="2" t="s">
        <v>7010</v>
      </c>
    </row>
    <row r="2277" spans="1:73" ht="13.5" customHeight="1">
      <c r="A2277" s="5" t="str">
        <f>HYPERLINK("http://kyu.snu.ac.kr/sdhj/index.jsp?type=hj/GK14610_00IM0001_019a.jpg","1714_수서면_019a")</f>
        <v>1714_수서면_019a</v>
      </c>
      <c r="B2277" s="2">
        <v>1714</v>
      </c>
      <c r="C2277" s="2" t="s">
        <v>9628</v>
      </c>
      <c r="D2277" s="2" t="s">
        <v>9629</v>
      </c>
      <c r="E2277" s="2">
        <v>2276</v>
      </c>
      <c r="F2277" s="2">
        <v>4</v>
      </c>
      <c r="G2277" s="2" t="s">
        <v>9343</v>
      </c>
      <c r="H2277" s="2" t="s">
        <v>9347</v>
      </c>
      <c r="I2277" s="2">
        <v>1</v>
      </c>
      <c r="L2277" s="2">
        <v>4</v>
      </c>
      <c r="M2277" s="2" t="s">
        <v>3887</v>
      </c>
      <c r="N2277" s="2" t="s">
        <v>5791</v>
      </c>
      <c r="S2277" s="2" t="s">
        <v>117</v>
      </c>
      <c r="T2277" s="2" t="s">
        <v>5009</v>
      </c>
      <c r="Y2277" s="2" t="s">
        <v>61</v>
      </c>
      <c r="Z2277" s="2" t="s">
        <v>5416</v>
      </c>
      <c r="AC2277" s="2">
        <v>4</v>
      </c>
      <c r="AD2277" s="2" t="s">
        <v>176</v>
      </c>
      <c r="AE2277" s="2" t="s">
        <v>6873</v>
      </c>
      <c r="AF2277" s="2" t="s">
        <v>63</v>
      </c>
      <c r="AG2277" s="2" t="s">
        <v>6918</v>
      </c>
    </row>
    <row r="2278" spans="1:73" ht="13.5" customHeight="1">
      <c r="A2278" s="5" t="str">
        <f>HYPERLINK("http://kyu.snu.ac.kr/sdhj/index.jsp?type=hj/GK14610_00IM0001_019a.jpg","1714_수서면_019a")</f>
        <v>1714_수서면_019a</v>
      </c>
      <c r="B2278" s="2">
        <v>1714</v>
      </c>
      <c r="C2278" s="2" t="s">
        <v>9628</v>
      </c>
      <c r="D2278" s="2" t="s">
        <v>9629</v>
      </c>
      <c r="E2278" s="2">
        <v>2277</v>
      </c>
      <c r="F2278" s="2">
        <v>4</v>
      </c>
      <c r="G2278" s="2" t="s">
        <v>9343</v>
      </c>
      <c r="H2278" s="2" t="s">
        <v>9347</v>
      </c>
      <c r="I2278" s="2">
        <v>1</v>
      </c>
      <c r="L2278" s="2">
        <v>5</v>
      </c>
      <c r="M2278" s="2" t="s">
        <v>9004</v>
      </c>
      <c r="N2278" s="2" t="s">
        <v>9268</v>
      </c>
      <c r="T2278" s="2" t="s">
        <v>11952</v>
      </c>
      <c r="U2278" s="2" t="s">
        <v>1317</v>
      </c>
      <c r="V2278" s="2" t="s">
        <v>5093</v>
      </c>
      <c r="W2278" s="2" t="s">
        <v>713</v>
      </c>
      <c r="X2278" s="2" t="s">
        <v>5384</v>
      </c>
      <c r="Y2278" s="2" t="s">
        <v>3897</v>
      </c>
      <c r="Z2278" s="2" t="s">
        <v>5790</v>
      </c>
      <c r="AC2278" s="2">
        <v>43</v>
      </c>
      <c r="AD2278" s="2" t="s">
        <v>404</v>
      </c>
      <c r="AE2278" s="2" t="s">
        <v>6900</v>
      </c>
      <c r="AJ2278" s="2" t="s">
        <v>17</v>
      </c>
      <c r="AK2278" s="2" t="s">
        <v>7078</v>
      </c>
      <c r="AL2278" s="2" t="s">
        <v>714</v>
      </c>
      <c r="AM2278" s="2" t="s">
        <v>7089</v>
      </c>
      <c r="AT2278" s="2" t="s">
        <v>38</v>
      </c>
      <c r="AU2278" s="2" t="s">
        <v>5224</v>
      </c>
      <c r="AV2278" s="2" t="s">
        <v>3898</v>
      </c>
      <c r="AW2278" s="2" t="s">
        <v>5471</v>
      </c>
      <c r="BG2278" s="2" t="s">
        <v>38</v>
      </c>
      <c r="BH2278" s="2" t="s">
        <v>5224</v>
      </c>
      <c r="BI2278" s="2" t="s">
        <v>3899</v>
      </c>
      <c r="BJ2278" s="2" t="s">
        <v>7867</v>
      </c>
      <c r="BK2278" s="2" t="s">
        <v>38</v>
      </c>
      <c r="BL2278" s="2" t="s">
        <v>5224</v>
      </c>
      <c r="BM2278" s="2" t="s">
        <v>3871</v>
      </c>
      <c r="BN2278" s="2" t="s">
        <v>8250</v>
      </c>
      <c r="BO2278" s="2" t="s">
        <v>38</v>
      </c>
      <c r="BP2278" s="2" t="s">
        <v>5224</v>
      </c>
      <c r="BQ2278" s="2" t="s">
        <v>3900</v>
      </c>
      <c r="BR2278" s="2" t="s">
        <v>9349</v>
      </c>
      <c r="BS2278" s="2" t="s">
        <v>1509</v>
      </c>
      <c r="BT2278" s="2" t="s">
        <v>8802</v>
      </c>
    </row>
    <row r="2279" spans="1:73" ht="13.5" customHeight="1">
      <c r="A2279" s="5" t="str">
        <f>HYPERLINK("http://kyu.snu.ac.kr/sdhj/index.jsp?type=hj/GK14610_00IM0001_019a.jpg","1714_수서면_019a")</f>
        <v>1714_수서면_019a</v>
      </c>
      <c r="B2279" s="2">
        <v>1714</v>
      </c>
      <c r="C2279" s="2" t="s">
        <v>9687</v>
      </c>
      <c r="D2279" s="2" t="s">
        <v>9688</v>
      </c>
      <c r="E2279" s="2">
        <v>2278</v>
      </c>
      <c r="F2279" s="2">
        <v>4</v>
      </c>
      <c r="G2279" s="2" t="s">
        <v>9343</v>
      </c>
      <c r="H2279" s="2" t="s">
        <v>9347</v>
      </c>
      <c r="I2279" s="2">
        <v>1</v>
      </c>
      <c r="L2279" s="2">
        <v>5</v>
      </c>
      <c r="M2279" s="2" t="s">
        <v>9004</v>
      </c>
      <c r="N2279" s="2" t="s">
        <v>9268</v>
      </c>
      <c r="S2279" s="2" t="s">
        <v>77</v>
      </c>
      <c r="T2279" s="2" t="s">
        <v>5010</v>
      </c>
      <c r="W2279" s="2" t="s">
        <v>68</v>
      </c>
      <c r="X2279" s="2" t="s">
        <v>11953</v>
      </c>
      <c r="Y2279" s="2" t="s">
        <v>61</v>
      </c>
      <c r="Z2279" s="2" t="s">
        <v>5416</v>
      </c>
      <c r="AC2279" s="2">
        <v>37</v>
      </c>
      <c r="AD2279" s="2" t="s">
        <v>401</v>
      </c>
      <c r="AE2279" s="2" t="s">
        <v>6863</v>
      </c>
      <c r="AJ2279" s="2" t="s">
        <v>17</v>
      </c>
      <c r="AK2279" s="2" t="s">
        <v>7078</v>
      </c>
      <c r="AL2279" s="2" t="s">
        <v>72</v>
      </c>
      <c r="AM2279" s="2" t="s">
        <v>7023</v>
      </c>
      <c r="AT2279" s="2" t="s">
        <v>38</v>
      </c>
      <c r="AU2279" s="2" t="s">
        <v>5224</v>
      </c>
      <c r="AV2279" s="2" t="s">
        <v>3901</v>
      </c>
      <c r="AW2279" s="2" t="s">
        <v>7330</v>
      </c>
      <c r="BG2279" s="2" t="s">
        <v>38</v>
      </c>
      <c r="BH2279" s="2" t="s">
        <v>5224</v>
      </c>
      <c r="BI2279" s="2" t="s">
        <v>3902</v>
      </c>
      <c r="BJ2279" s="2" t="s">
        <v>7879</v>
      </c>
      <c r="BK2279" s="2" t="s">
        <v>105</v>
      </c>
      <c r="BL2279" s="2" t="s">
        <v>7189</v>
      </c>
      <c r="BM2279" s="2" t="s">
        <v>3903</v>
      </c>
      <c r="BN2279" s="2" t="s">
        <v>8249</v>
      </c>
      <c r="BO2279" s="2" t="s">
        <v>38</v>
      </c>
      <c r="BP2279" s="2" t="s">
        <v>5224</v>
      </c>
      <c r="BQ2279" s="2" t="s">
        <v>3904</v>
      </c>
      <c r="BR2279" s="2" t="s">
        <v>8562</v>
      </c>
      <c r="BS2279" s="2" t="s">
        <v>184</v>
      </c>
      <c r="BT2279" s="2" t="s">
        <v>7080</v>
      </c>
    </row>
    <row r="2280" spans="1:73" ht="13.5" customHeight="1">
      <c r="A2280" s="5" t="str">
        <f>HYPERLINK("http://kyu.snu.ac.kr/sdhj/index.jsp?type=hj/GK14610_00IM0001_019a.jpg","1714_수서면_019a")</f>
        <v>1714_수서면_019a</v>
      </c>
      <c r="B2280" s="2">
        <v>1714</v>
      </c>
      <c r="C2280" s="2" t="s">
        <v>10136</v>
      </c>
      <c r="D2280" s="2" t="s">
        <v>10137</v>
      </c>
      <c r="E2280" s="2">
        <v>2279</v>
      </c>
      <c r="F2280" s="2">
        <v>4</v>
      </c>
      <c r="G2280" s="2" t="s">
        <v>9343</v>
      </c>
      <c r="H2280" s="2" t="s">
        <v>9347</v>
      </c>
      <c r="I2280" s="2">
        <v>1</v>
      </c>
      <c r="L2280" s="2">
        <v>5</v>
      </c>
      <c r="M2280" s="2" t="s">
        <v>9004</v>
      </c>
      <c r="N2280" s="2" t="s">
        <v>9268</v>
      </c>
      <c r="S2280" s="2" t="s">
        <v>45</v>
      </c>
      <c r="T2280" s="2" t="s">
        <v>5011</v>
      </c>
      <c r="U2280" s="2" t="s">
        <v>41</v>
      </c>
      <c r="V2280" s="2" t="s">
        <v>5157</v>
      </c>
      <c r="Y2280" s="2" t="s">
        <v>3905</v>
      </c>
      <c r="Z2280" s="2" t="s">
        <v>5789</v>
      </c>
      <c r="AC2280" s="2">
        <v>19</v>
      </c>
      <c r="AD2280" s="2" t="s">
        <v>328</v>
      </c>
      <c r="AE2280" s="2" t="s">
        <v>6890</v>
      </c>
    </row>
    <row r="2281" spans="1:73" ht="13.5" customHeight="1">
      <c r="A2281" s="5" t="str">
        <f>HYPERLINK("http://kyu.snu.ac.kr/sdhj/index.jsp?type=hj/GK14610_00IM0001_019a.jpg","1714_수서면_019a")</f>
        <v>1714_수서면_019a</v>
      </c>
      <c r="B2281" s="2">
        <v>1714</v>
      </c>
      <c r="C2281" s="2" t="s">
        <v>10136</v>
      </c>
      <c r="D2281" s="2" t="s">
        <v>10137</v>
      </c>
      <c r="E2281" s="2">
        <v>2280</v>
      </c>
      <c r="F2281" s="2">
        <v>4</v>
      </c>
      <c r="G2281" s="2" t="s">
        <v>9343</v>
      </c>
      <c r="H2281" s="2" t="s">
        <v>9347</v>
      </c>
      <c r="I2281" s="2">
        <v>1</v>
      </c>
      <c r="L2281" s="2">
        <v>5</v>
      </c>
      <c r="M2281" s="2" t="s">
        <v>9004</v>
      </c>
      <c r="N2281" s="2" t="s">
        <v>9268</v>
      </c>
      <c r="S2281" s="2" t="s">
        <v>67</v>
      </c>
      <c r="T2281" s="2" t="s">
        <v>5020</v>
      </c>
      <c r="Y2281" s="2" t="s">
        <v>61</v>
      </c>
      <c r="Z2281" s="2" t="s">
        <v>5416</v>
      </c>
      <c r="AC2281" s="2">
        <v>9</v>
      </c>
      <c r="AD2281" s="2" t="s">
        <v>156</v>
      </c>
      <c r="AE2281" s="2" t="s">
        <v>6861</v>
      </c>
      <c r="BF2281" s="2" t="s">
        <v>56</v>
      </c>
    </row>
    <row r="2282" spans="1:73" ht="13.5" customHeight="1">
      <c r="A2282" s="5" t="str">
        <f>HYPERLINK("http://kyu.snu.ac.kr/sdhj/index.jsp?type=hj/GK14610_00IM0001_019a.jpg","1714_수서면_019a")</f>
        <v>1714_수서면_019a</v>
      </c>
      <c r="B2282" s="2">
        <v>1714</v>
      </c>
      <c r="C2282" s="2" t="s">
        <v>10136</v>
      </c>
      <c r="D2282" s="2" t="s">
        <v>10137</v>
      </c>
      <c r="E2282" s="2">
        <v>2281</v>
      </c>
      <c r="F2282" s="2">
        <v>4</v>
      </c>
      <c r="G2282" s="2" t="s">
        <v>9343</v>
      </c>
      <c r="H2282" s="2" t="s">
        <v>9347</v>
      </c>
      <c r="I2282" s="2">
        <v>2</v>
      </c>
      <c r="J2282" s="2" t="s">
        <v>3906</v>
      </c>
      <c r="K2282" s="2" t="s">
        <v>4943</v>
      </c>
      <c r="L2282" s="2">
        <v>1</v>
      </c>
      <c r="M2282" s="2" t="s">
        <v>3906</v>
      </c>
      <c r="N2282" s="2" t="s">
        <v>4943</v>
      </c>
      <c r="T2282" s="2" t="s">
        <v>11952</v>
      </c>
      <c r="U2282" s="2" t="s">
        <v>3907</v>
      </c>
      <c r="V2282" s="2" t="s">
        <v>5176</v>
      </c>
      <c r="W2282" s="2" t="s">
        <v>970</v>
      </c>
      <c r="X2282" s="2" t="s">
        <v>5400</v>
      </c>
      <c r="Y2282" s="2" t="s">
        <v>3908</v>
      </c>
      <c r="Z2282" s="2" t="s">
        <v>5442</v>
      </c>
      <c r="AC2282" s="2">
        <v>43</v>
      </c>
      <c r="AD2282" s="2" t="s">
        <v>404</v>
      </c>
      <c r="AE2282" s="2" t="s">
        <v>6900</v>
      </c>
      <c r="AJ2282" s="2" t="s">
        <v>17</v>
      </c>
      <c r="AK2282" s="2" t="s">
        <v>7078</v>
      </c>
      <c r="AL2282" s="2" t="s">
        <v>264</v>
      </c>
      <c r="AM2282" s="2" t="s">
        <v>7011</v>
      </c>
      <c r="AT2282" s="2" t="s">
        <v>38</v>
      </c>
      <c r="AU2282" s="2" t="s">
        <v>5224</v>
      </c>
      <c r="AV2282" s="2" t="s">
        <v>3863</v>
      </c>
      <c r="AW2282" s="2" t="s">
        <v>7329</v>
      </c>
      <c r="BG2282" s="2" t="s">
        <v>38</v>
      </c>
      <c r="BH2282" s="2" t="s">
        <v>5224</v>
      </c>
      <c r="BI2282" s="2" t="s">
        <v>3909</v>
      </c>
      <c r="BJ2282" s="2" t="s">
        <v>7302</v>
      </c>
      <c r="BK2282" s="2" t="s">
        <v>38</v>
      </c>
      <c r="BL2282" s="2" t="s">
        <v>5224</v>
      </c>
      <c r="BM2282" s="2" t="s">
        <v>3910</v>
      </c>
      <c r="BN2282" s="2" t="s">
        <v>8248</v>
      </c>
      <c r="BO2282" s="2" t="s">
        <v>38</v>
      </c>
      <c r="BP2282" s="2" t="s">
        <v>5224</v>
      </c>
      <c r="BQ2282" s="2" t="s">
        <v>238</v>
      </c>
      <c r="BR2282" s="2" t="s">
        <v>5933</v>
      </c>
    </row>
    <row r="2283" spans="1:73" ht="13.5" customHeight="1">
      <c r="A2283" s="5" t="str">
        <f>HYPERLINK("http://kyu.snu.ac.kr/sdhj/index.jsp?type=hj/GK14610_00IM0001_019a.jpg","1714_수서면_019a")</f>
        <v>1714_수서면_019a</v>
      </c>
      <c r="B2283" s="2">
        <v>1714</v>
      </c>
      <c r="C2283" s="2" t="s">
        <v>9361</v>
      </c>
      <c r="D2283" s="2" t="s">
        <v>9362</v>
      </c>
      <c r="E2283" s="2">
        <v>2282</v>
      </c>
      <c r="F2283" s="2">
        <v>4</v>
      </c>
      <c r="G2283" s="2" t="s">
        <v>9343</v>
      </c>
      <c r="H2283" s="2" t="s">
        <v>9347</v>
      </c>
      <c r="I2283" s="2">
        <v>2</v>
      </c>
      <c r="L2283" s="2">
        <v>1</v>
      </c>
      <c r="M2283" s="2" t="s">
        <v>3906</v>
      </c>
      <c r="N2283" s="2" t="s">
        <v>4943</v>
      </c>
      <c r="S2283" s="2" t="s">
        <v>77</v>
      </c>
      <c r="T2283" s="2" t="s">
        <v>5010</v>
      </c>
      <c r="W2283" s="2" t="s">
        <v>68</v>
      </c>
      <c r="X2283" s="2" t="s">
        <v>9982</v>
      </c>
      <c r="Y2283" s="2" t="s">
        <v>61</v>
      </c>
      <c r="Z2283" s="2" t="s">
        <v>5416</v>
      </c>
      <c r="AC2283" s="2">
        <v>43</v>
      </c>
      <c r="AD2283" s="2" t="s">
        <v>404</v>
      </c>
      <c r="AE2283" s="2" t="s">
        <v>6900</v>
      </c>
      <c r="AJ2283" s="2" t="s">
        <v>17</v>
      </c>
      <c r="AK2283" s="2" t="s">
        <v>7078</v>
      </c>
      <c r="AL2283" s="2" t="s">
        <v>72</v>
      </c>
      <c r="AM2283" s="2" t="s">
        <v>7023</v>
      </c>
      <c r="AT2283" s="2" t="s">
        <v>38</v>
      </c>
      <c r="AU2283" s="2" t="s">
        <v>5224</v>
      </c>
      <c r="AV2283" s="2" t="s">
        <v>4844</v>
      </c>
      <c r="AW2283" s="2" t="s">
        <v>5934</v>
      </c>
      <c r="BG2283" s="2" t="s">
        <v>38</v>
      </c>
      <c r="BH2283" s="2" t="s">
        <v>5224</v>
      </c>
      <c r="BI2283" s="2" t="s">
        <v>3911</v>
      </c>
      <c r="BJ2283" s="2" t="s">
        <v>7878</v>
      </c>
      <c r="BK2283" s="2" t="s">
        <v>38</v>
      </c>
      <c r="BL2283" s="2" t="s">
        <v>5224</v>
      </c>
      <c r="BM2283" s="2" t="s">
        <v>3912</v>
      </c>
      <c r="BN2283" s="2" t="s">
        <v>8247</v>
      </c>
      <c r="BO2283" s="2" t="s">
        <v>38</v>
      </c>
      <c r="BP2283" s="2" t="s">
        <v>5224</v>
      </c>
      <c r="BQ2283" s="2" t="s">
        <v>3913</v>
      </c>
      <c r="BR2283" s="2" t="s">
        <v>9350</v>
      </c>
      <c r="BS2283" s="2" t="s">
        <v>1509</v>
      </c>
      <c r="BT2283" s="2" t="s">
        <v>8802</v>
      </c>
    </row>
    <row r="2284" spans="1:73" ht="13.5" customHeight="1">
      <c r="A2284" s="5" t="str">
        <f>HYPERLINK("http://kyu.snu.ac.kr/sdhj/index.jsp?type=hj/GK14610_00IM0001_019a.jpg","1714_수서면_019a")</f>
        <v>1714_수서면_019a</v>
      </c>
      <c r="B2284" s="2">
        <v>1714</v>
      </c>
      <c r="C2284" s="2" t="s">
        <v>9603</v>
      </c>
      <c r="D2284" s="2" t="s">
        <v>9604</v>
      </c>
      <c r="E2284" s="2">
        <v>2283</v>
      </c>
      <c r="F2284" s="2">
        <v>4</v>
      </c>
      <c r="G2284" s="2" t="s">
        <v>9343</v>
      </c>
      <c r="H2284" s="2" t="s">
        <v>9347</v>
      </c>
      <c r="I2284" s="2">
        <v>2</v>
      </c>
      <c r="L2284" s="2">
        <v>1</v>
      </c>
      <c r="M2284" s="2" t="s">
        <v>3906</v>
      </c>
      <c r="N2284" s="2" t="s">
        <v>4943</v>
      </c>
      <c r="S2284" s="2" t="s">
        <v>117</v>
      </c>
      <c r="T2284" s="2" t="s">
        <v>5009</v>
      </c>
      <c r="Y2284" s="2" t="s">
        <v>1721</v>
      </c>
      <c r="Z2284" s="2" t="s">
        <v>5788</v>
      </c>
      <c r="AC2284" s="2">
        <v>12</v>
      </c>
      <c r="AD2284" s="2" t="s">
        <v>131</v>
      </c>
      <c r="AE2284" s="2" t="s">
        <v>6870</v>
      </c>
    </row>
    <row r="2285" spans="1:73" ht="13.5" customHeight="1">
      <c r="A2285" s="5" t="str">
        <f>HYPERLINK("http://kyu.snu.ac.kr/sdhj/index.jsp?type=hj/GK14610_00IM0001_019a.jpg","1714_수서면_019a")</f>
        <v>1714_수서면_019a</v>
      </c>
      <c r="B2285" s="2">
        <v>1714</v>
      </c>
      <c r="C2285" s="2" t="s">
        <v>9740</v>
      </c>
      <c r="D2285" s="2" t="s">
        <v>9741</v>
      </c>
      <c r="E2285" s="2">
        <v>2284</v>
      </c>
      <c r="F2285" s="2">
        <v>4</v>
      </c>
      <c r="G2285" s="2" t="s">
        <v>9343</v>
      </c>
      <c r="H2285" s="2" t="s">
        <v>9347</v>
      </c>
      <c r="I2285" s="2">
        <v>2</v>
      </c>
      <c r="L2285" s="2">
        <v>2</v>
      </c>
      <c r="M2285" s="2" t="s">
        <v>9005</v>
      </c>
      <c r="N2285" s="2" t="s">
        <v>9269</v>
      </c>
      <c r="O2285" s="2" t="s">
        <v>6</v>
      </c>
      <c r="P2285" s="2" t="s">
        <v>4999</v>
      </c>
      <c r="T2285" s="2" t="s">
        <v>10920</v>
      </c>
      <c r="U2285" s="2" t="s">
        <v>217</v>
      </c>
      <c r="V2285" s="2" t="s">
        <v>5071</v>
      </c>
      <c r="W2285" s="2" t="s">
        <v>446</v>
      </c>
      <c r="X2285" s="2" t="s">
        <v>5396</v>
      </c>
      <c r="Y2285" s="2" t="s">
        <v>3914</v>
      </c>
      <c r="Z2285" s="2" t="s">
        <v>5787</v>
      </c>
      <c r="AC2285" s="2">
        <v>71</v>
      </c>
      <c r="AD2285" s="2" t="s">
        <v>208</v>
      </c>
      <c r="AE2285" s="2" t="s">
        <v>6902</v>
      </c>
      <c r="AJ2285" s="2" t="s">
        <v>17</v>
      </c>
      <c r="AK2285" s="2" t="s">
        <v>7078</v>
      </c>
      <c r="AL2285" s="2" t="s">
        <v>1763</v>
      </c>
      <c r="AM2285" s="2" t="s">
        <v>7092</v>
      </c>
      <c r="AT2285" s="2" t="s">
        <v>38</v>
      </c>
      <c r="AU2285" s="2" t="s">
        <v>5224</v>
      </c>
      <c r="AV2285" s="2" t="s">
        <v>3915</v>
      </c>
      <c r="AW2285" s="2" t="s">
        <v>7328</v>
      </c>
      <c r="BG2285" s="2" t="s">
        <v>38</v>
      </c>
      <c r="BH2285" s="2" t="s">
        <v>5224</v>
      </c>
      <c r="BI2285" s="2" t="s">
        <v>3916</v>
      </c>
      <c r="BJ2285" s="2" t="s">
        <v>7877</v>
      </c>
      <c r="BK2285" s="2" t="s">
        <v>38</v>
      </c>
      <c r="BL2285" s="2" t="s">
        <v>5224</v>
      </c>
      <c r="BM2285" s="2" t="s">
        <v>2505</v>
      </c>
      <c r="BN2285" s="2" t="s">
        <v>7986</v>
      </c>
      <c r="BO2285" s="2" t="s">
        <v>38</v>
      </c>
      <c r="BP2285" s="2" t="s">
        <v>5224</v>
      </c>
      <c r="BQ2285" s="2" t="s">
        <v>3917</v>
      </c>
      <c r="BR2285" s="2" t="s">
        <v>11954</v>
      </c>
      <c r="BS2285" s="2" t="s">
        <v>79</v>
      </c>
      <c r="BT2285" s="2" t="s">
        <v>11955</v>
      </c>
    </row>
    <row r="2286" spans="1:73" ht="13.5" customHeight="1">
      <c r="A2286" s="5" t="str">
        <f>HYPERLINK("http://kyu.snu.ac.kr/sdhj/index.jsp?type=hj/GK14610_00IM0001_019a.jpg","1714_수서면_019a")</f>
        <v>1714_수서면_019a</v>
      </c>
      <c r="B2286" s="2">
        <v>1714</v>
      </c>
      <c r="C2286" s="2" t="s">
        <v>11956</v>
      </c>
      <c r="D2286" s="2" t="s">
        <v>11957</v>
      </c>
      <c r="E2286" s="2">
        <v>2285</v>
      </c>
      <c r="F2286" s="2">
        <v>4</v>
      </c>
      <c r="G2286" s="2" t="s">
        <v>9343</v>
      </c>
      <c r="H2286" s="2" t="s">
        <v>9347</v>
      </c>
      <c r="I2286" s="2">
        <v>2</v>
      </c>
      <c r="L2286" s="2">
        <v>2</v>
      </c>
      <c r="M2286" s="2" t="s">
        <v>9005</v>
      </c>
      <c r="N2286" s="2" t="s">
        <v>9269</v>
      </c>
      <c r="S2286" s="2" t="s">
        <v>77</v>
      </c>
      <c r="T2286" s="2" t="s">
        <v>5010</v>
      </c>
      <c r="W2286" s="2" t="s">
        <v>78</v>
      </c>
      <c r="X2286" s="2" t="s">
        <v>10922</v>
      </c>
      <c r="Y2286" s="2" t="s">
        <v>61</v>
      </c>
      <c r="Z2286" s="2" t="s">
        <v>5416</v>
      </c>
      <c r="AC2286" s="2">
        <v>66</v>
      </c>
      <c r="AD2286" s="2" t="s">
        <v>207</v>
      </c>
      <c r="AE2286" s="2" t="s">
        <v>6867</v>
      </c>
      <c r="AF2286" s="2" t="s">
        <v>118</v>
      </c>
      <c r="AG2286" s="2" t="s">
        <v>6923</v>
      </c>
      <c r="AJ2286" s="2" t="s">
        <v>17</v>
      </c>
      <c r="AK2286" s="2" t="s">
        <v>7078</v>
      </c>
      <c r="AL2286" s="2" t="s">
        <v>79</v>
      </c>
      <c r="AM2286" s="2" t="s">
        <v>9709</v>
      </c>
      <c r="AT2286" s="2" t="s">
        <v>38</v>
      </c>
      <c r="AU2286" s="2" t="s">
        <v>5224</v>
      </c>
      <c r="AV2286" s="2" t="s">
        <v>3918</v>
      </c>
      <c r="AW2286" s="2" t="s">
        <v>7327</v>
      </c>
      <c r="BG2286" s="2" t="s">
        <v>38</v>
      </c>
      <c r="BH2286" s="2" t="s">
        <v>5224</v>
      </c>
      <c r="BI2286" s="2" t="s">
        <v>3919</v>
      </c>
      <c r="BJ2286" s="2" t="s">
        <v>7876</v>
      </c>
      <c r="BK2286" s="2" t="s">
        <v>38</v>
      </c>
      <c r="BL2286" s="2" t="s">
        <v>5224</v>
      </c>
      <c r="BM2286" s="2" t="s">
        <v>3920</v>
      </c>
      <c r="BN2286" s="2" t="s">
        <v>8246</v>
      </c>
      <c r="BO2286" s="2" t="s">
        <v>38</v>
      </c>
      <c r="BP2286" s="2" t="s">
        <v>5224</v>
      </c>
      <c r="BQ2286" s="2" t="s">
        <v>3921</v>
      </c>
      <c r="BR2286" s="2" t="s">
        <v>8561</v>
      </c>
      <c r="BS2286" s="2" t="s">
        <v>1763</v>
      </c>
      <c r="BT2286" s="2" t="s">
        <v>7092</v>
      </c>
    </row>
    <row r="2287" spans="1:73" ht="13.5" customHeight="1">
      <c r="A2287" s="5" t="str">
        <f>HYPERLINK("http://kyu.snu.ac.kr/sdhj/index.jsp?type=hj/GK14610_00IM0001_019a.jpg","1714_수서면_019a")</f>
        <v>1714_수서면_019a</v>
      </c>
      <c r="B2287" s="2">
        <v>1714</v>
      </c>
      <c r="C2287" s="2" t="s">
        <v>9356</v>
      </c>
      <c r="D2287" s="2" t="s">
        <v>9357</v>
      </c>
      <c r="E2287" s="2">
        <v>2286</v>
      </c>
      <c r="F2287" s="2">
        <v>4</v>
      </c>
      <c r="G2287" s="2" t="s">
        <v>9343</v>
      </c>
      <c r="H2287" s="2" t="s">
        <v>9347</v>
      </c>
      <c r="I2287" s="2">
        <v>2</v>
      </c>
      <c r="L2287" s="2">
        <v>3</v>
      </c>
      <c r="M2287" s="2" t="s">
        <v>11958</v>
      </c>
      <c r="N2287" s="2" t="s">
        <v>9270</v>
      </c>
      <c r="T2287" s="2" t="s">
        <v>11334</v>
      </c>
      <c r="U2287" s="2" t="s">
        <v>3868</v>
      </c>
      <c r="V2287" s="2" t="s">
        <v>5168</v>
      </c>
      <c r="W2287" s="2" t="s">
        <v>143</v>
      </c>
      <c r="X2287" s="2" t="s">
        <v>5376</v>
      </c>
      <c r="Y2287" s="2" t="s">
        <v>3922</v>
      </c>
      <c r="Z2287" s="2" t="s">
        <v>5786</v>
      </c>
      <c r="AC2287" s="2">
        <v>33</v>
      </c>
      <c r="AD2287" s="2" t="s">
        <v>439</v>
      </c>
      <c r="AE2287" s="2" t="s">
        <v>6868</v>
      </c>
      <c r="AJ2287" s="2" t="s">
        <v>17</v>
      </c>
      <c r="AK2287" s="2" t="s">
        <v>7078</v>
      </c>
      <c r="AL2287" s="2" t="s">
        <v>79</v>
      </c>
      <c r="AM2287" s="2" t="s">
        <v>11959</v>
      </c>
      <c r="AT2287" s="2" t="s">
        <v>38</v>
      </c>
      <c r="AU2287" s="2" t="s">
        <v>5224</v>
      </c>
      <c r="AV2287" s="2" t="s">
        <v>3923</v>
      </c>
      <c r="AW2287" s="2" t="s">
        <v>7324</v>
      </c>
      <c r="BG2287" s="2" t="s">
        <v>38</v>
      </c>
      <c r="BH2287" s="2" t="s">
        <v>5224</v>
      </c>
      <c r="BI2287" s="2" t="s">
        <v>431</v>
      </c>
      <c r="BJ2287" s="2" t="s">
        <v>6528</v>
      </c>
      <c r="BK2287" s="2" t="s">
        <v>38</v>
      </c>
      <c r="BL2287" s="2" t="s">
        <v>5224</v>
      </c>
      <c r="BM2287" s="2" t="s">
        <v>3924</v>
      </c>
      <c r="BN2287" s="2" t="s">
        <v>5890</v>
      </c>
      <c r="BO2287" s="2" t="s">
        <v>38</v>
      </c>
      <c r="BP2287" s="2" t="s">
        <v>5224</v>
      </c>
      <c r="BQ2287" s="2" t="s">
        <v>3925</v>
      </c>
      <c r="BR2287" s="2" t="s">
        <v>8558</v>
      </c>
      <c r="BS2287" s="2" t="s">
        <v>241</v>
      </c>
      <c r="BT2287" s="2" t="s">
        <v>7047</v>
      </c>
    </row>
    <row r="2288" spans="1:73" ht="13.5" customHeight="1">
      <c r="A2288" s="5" t="str">
        <f>HYPERLINK("http://kyu.snu.ac.kr/sdhj/index.jsp?type=hj/GK14610_00IM0001_019a.jpg","1714_수서면_019a")</f>
        <v>1714_수서면_019a</v>
      </c>
      <c r="B2288" s="2">
        <v>1714</v>
      </c>
      <c r="C2288" s="2" t="s">
        <v>10781</v>
      </c>
      <c r="D2288" s="2" t="s">
        <v>10782</v>
      </c>
      <c r="E2288" s="2">
        <v>2287</v>
      </c>
      <c r="F2288" s="2">
        <v>4</v>
      </c>
      <c r="G2288" s="2" t="s">
        <v>9343</v>
      </c>
      <c r="H2288" s="2" t="s">
        <v>9347</v>
      </c>
      <c r="I2288" s="2">
        <v>2</v>
      </c>
      <c r="L2288" s="2">
        <v>3</v>
      </c>
      <c r="M2288" s="2" t="s">
        <v>9006</v>
      </c>
      <c r="N2288" s="2" t="s">
        <v>9270</v>
      </c>
      <c r="S2288" s="2" t="s">
        <v>3121</v>
      </c>
      <c r="T2288" s="2" t="s">
        <v>5029</v>
      </c>
      <c r="U2288" s="2" t="s">
        <v>3926</v>
      </c>
      <c r="V2288" s="2" t="s">
        <v>5175</v>
      </c>
      <c r="Y2288" s="2" t="s">
        <v>3927</v>
      </c>
      <c r="Z2288" s="2" t="s">
        <v>5785</v>
      </c>
      <c r="AC2288" s="2">
        <v>6</v>
      </c>
      <c r="AD2288" s="2" t="s">
        <v>207</v>
      </c>
      <c r="AE2288" s="2" t="s">
        <v>6867</v>
      </c>
      <c r="AF2288" s="2" t="s">
        <v>63</v>
      </c>
      <c r="AG2288" s="2" t="s">
        <v>6918</v>
      </c>
    </row>
    <row r="2289" spans="1:72" ht="13.5" customHeight="1">
      <c r="A2289" s="5" t="str">
        <f>HYPERLINK("http://kyu.snu.ac.kr/sdhj/index.jsp?type=hj/GK14610_00IM0001_019a.jpg","1714_수서면_019a")</f>
        <v>1714_수서면_019a</v>
      </c>
      <c r="B2289" s="2">
        <v>1714</v>
      </c>
      <c r="C2289" s="2" t="s">
        <v>10781</v>
      </c>
      <c r="D2289" s="2" t="s">
        <v>10782</v>
      </c>
      <c r="E2289" s="2">
        <v>2288</v>
      </c>
      <c r="F2289" s="2">
        <v>4</v>
      </c>
      <c r="G2289" s="2" t="s">
        <v>9343</v>
      </c>
      <c r="H2289" s="2" t="s">
        <v>9347</v>
      </c>
      <c r="I2289" s="2">
        <v>2</v>
      </c>
      <c r="L2289" s="2">
        <v>3</v>
      </c>
      <c r="M2289" s="2" t="s">
        <v>9006</v>
      </c>
      <c r="N2289" s="2" t="s">
        <v>9270</v>
      </c>
      <c r="S2289" s="2" t="s">
        <v>1166</v>
      </c>
      <c r="T2289" s="2" t="s">
        <v>5008</v>
      </c>
      <c r="W2289" s="2" t="s">
        <v>240</v>
      </c>
      <c r="X2289" s="2" t="s">
        <v>5385</v>
      </c>
      <c r="Y2289" s="2" t="s">
        <v>61</v>
      </c>
      <c r="Z2289" s="2" t="s">
        <v>5416</v>
      </c>
      <c r="AC2289" s="2">
        <v>67</v>
      </c>
      <c r="AD2289" s="2" t="s">
        <v>401</v>
      </c>
      <c r="AE2289" s="2" t="s">
        <v>6863</v>
      </c>
    </row>
    <row r="2290" spans="1:72" ht="13.5" customHeight="1">
      <c r="A2290" s="5" t="str">
        <f>HYPERLINK("http://kyu.snu.ac.kr/sdhj/index.jsp?type=hj/GK14610_00IM0001_019a.jpg","1714_수서면_019a")</f>
        <v>1714_수서면_019a</v>
      </c>
      <c r="B2290" s="2">
        <v>1714</v>
      </c>
      <c r="C2290" s="2" t="s">
        <v>10781</v>
      </c>
      <c r="D2290" s="2" t="s">
        <v>10782</v>
      </c>
      <c r="E2290" s="2">
        <v>2289</v>
      </c>
      <c r="F2290" s="2">
        <v>4</v>
      </c>
      <c r="G2290" s="2" t="s">
        <v>9343</v>
      </c>
      <c r="H2290" s="2" t="s">
        <v>9347</v>
      </c>
      <c r="I2290" s="2">
        <v>2</v>
      </c>
      <c r="L2290" s="2">
        <v>4</v>
      </c>
      <c r="M2290" s="2" t="s">
        <v>9007</v>
      </c>
      <c r="N2290" s="2" t="s">
        <v>9271</v>
      </c>
      <c r="T2290" s="2" t="s">
        <v>10204</v>
      </c>
      <c r="U2290" s="2" t="s">
        <v>390</v>
      </c>
      <c r="V2290" s="2" t="s">
        <v>5174</v>
      </c>
      <c r="W2290" s="2" t="s">
        <v>440</v>
      </c>
      <c r="X2290" s="2" t="s">
        <v>11960</v>
      </c>
      <c r="Y2290" s="2" t="s">
        <v>2370</v>
      </c>
      <c r="Z2290" s="2" t="s">
        <v>5784</v>
      </c>
      <c r="AC2290" s="2">
        <v>69</v>
      </c>
      <c r="AD2290" s="2" t="s">
        <v>156</v>
      </c>
      <c r="AE2290" s="2" t="s">
        <v>6861</v>
      </c>
      <c r="AJ2290" s="2" t="s">
        <v>17</v>
      </c>
      <c r="AK2290" s="2" t="s">
        <v>7078</v>
      </c>
      <c r="AL2290" s="2" t="s">
        <v>590</v>
      </c>
      <c r="AM2290" s="2" t="s">
        <v>7086</v>
      </c>
      <c r="AT2290" s="2" t="s">
        <v>87</v>
      </c>
      <c r="AU2290" s="2" t="s">
        <v>5320</v>
      </c>
      <c r="AV2290" s="2" t="s">
        <v>2711</v>
      </c>
      <c r="AW2290" s="2" t="s">
        <v>6182</v>
      </c>
      <c r="BG2290" s="2" t="s">
        <v>38</v>
      </c>
      <c r="BH2290" s="2" t="s">
        <v>5224</v>
      </c>
      <c r="BI2290" s="2" t="s">
        <v>456</v>
      </c>
      <c r="BJ2290" s="2" t="s">
        <v>7366</v>
      </c>
      <c r="BK2290" s="2" t="s">
        <v>38</v>
      </c>
      <c r="BL2290" s="2" t="s">
        <v>5224</v>
      </c>
      <c r="BM2290" s="2" t="s">
        <v>696</v>
      </c>
      <c r="BN2290" s="2" t="s">
        <v>7862</v>
      </c>
      <c r="BO2290" s="2" t="s">
        <v>38</v>
      </c>
      <c r="BP2290" s="2" t="s">
        <v>5224</v>
      </c>
      <c r="BQ2290" s="2" t="s">
        <v>3860</v>
      </c>
      <c r="BR2290" s="2" t="s">
        <v>8534</v>
      </c>
      <c r="BS2290" s="2" t="s">
        <v>37</v>
      </c>
      <c r="BT2290" s="2" t="s">
        <v>7010</v>
      </c>
    </row>
    <row r="2291" spans="1:72" ht="13.5" customHeight="1">
      <c r="A2291" s="5" t="str">
        <f>HYPERLINK("http://kyu.snu.ac.kr/sdhj/index.jsp?type=hj/GK14610_00IM0001_019a.jpg","1714_수서면_019a")</f>
        <v>1714_수서면_019a</v>
      </c>
      <c r="B2291" s="2">
        <v>1714</v>
      </c>
      <c r="C2291" s="2" t="s">
        <v>9613</v>
      </c>
      <c r="D2291" s="2" t="s">
        <v>9614</v>
      </c>
      <c r="E2291" s="2">
        <v>2290</v>
      </c>
      <c r="F2291" s="2">
        <v>4</v>
      </c>
      <c r="G2291" s="2" t="s">
        <v>9343</v>
      </c>
      <c r="H2291" s="2" t="s">
        <v>9347</v>
      </c>
      <c r="I2291" s="2">
        <v>2</v>
      </c>
      <c r="L2291" s="2">
        <v>4</v>
      </c>
      <c r="M2291" s="2" t="s">
        <v>9007</v>
      </c>
      <c r="N2291" s="2" t="s">
        <v>9271</v>
      </c>
      <c r="S2291" s="2" t="s">
        <v>77</v>
      </c>
      <c r="T2291" s="2" t="s">
        <v>5010</v>
      </c>
      <c r="W2291" s="2" t="s">
        <v>410</v>
      </c>
      <c r="X2291" s="2" t="s">
        <v>5049</v>
      </c>
      <c r="Y2291" s="2" t="s">
        <v>61</v>
      </c>
      <c r="Z2291" s="2" t="s">
        <v>5416</v>
      </c>
      <c r="AC2291" s="2">
        <v>53</v>
      </c>
      <c r="AD2291" s="2" t="s">
        <v>236</v>
      </c>
      <c r="AE2291" s="2" t="s">
        <v>5554</v>
      </c>
      <c r="AJ2291" s="2" t="s">
        <v>17</v>
      </c>
      <c r="AK2291" s="2" t="s">
        <v>7078</v>
      </c>
      <c r="AL2291" s="2" t="s">
        <v>184</v>
      </c>
      <c r="AM2291" s="2" t="s">
        <v>7080</v>
      </c>
      <c r="AT2291" s="2" t="s">
        <v>38</v>
      </c>
      <c r="AU2291" s="2" t="s">
        <v>5224</v>
      </c>
      <c r="AV2291" s="2" t="s">
        <v>3928</v>
      </c>
      <c r="AW2291" s="2" t="s">
        <v>7326</v>
      </c>
      <c r="BG2291" s="2" t="s">
        <v>38</v>
      </c>
      <c r="BH2291" s="2" t="s">
        <v>5224</v>
      </c>
      <c r="BI2291" s="2" t="s">
        <v>513</v>
      </c>
      <c r="BJ2291" s="2" t="s">
        <v>7875</v>
      </c>
      <c r="BK2291" s="2" t="s">
        <v>38</v>
      </c>
      <c r="BL2291" s="2" t="s">
        <v>5224</v>
      </c>
      <c r="BM2291" s="2" t="s">
        <v>369</v>
      </c>
      <c r="BN2291" s="2" t="s">
        <v>8064</v>
      </c>
      <c r="BO2291" s="2" t="s">
        <v>38</v>
      </c>
      <c r="BP2291" s="2" t="s">
        <v>5224</v>
      </c>
      <c r="BQ2291" s="2" t="s">
        <v>3929</v>
      </c>
      <c r="BR2291" s="2" t="s">
        <v>8560</v>
      </c>
      <c r="BS2291" s="2" t="s">
        <v>558</v>
      </c>
      <c r="BT2291" s="2" t="s">
        <v>7007</v>
      </c>
    </row>
    <row r="2292" spans="1:72" ht="13.5" customHeight="1">
      <c r="A2292" s="5" t="str">
        <f>HYPERLINK("http://kyu.snu.ac.kr/sdhj/index.jsp?type=hj/GK14610_00IM0001_019a.jpg","1714_수서면_019a")</f>
        <v>1714_수서면_019a</v>
      </c>
      <c r="B2292" s="2">
        <v>1714</v>
      </c>
      <c r="C2292" s="2" t="s">
        <v>9628</v>
      </c>
      <c r="D2292" s="2" t="s">
        <v>9629</v>
      </c>
      <c r="E2292" s="2">
        <v>2291</v>
      </c>
      <c r="F2292" s="2">
        <v>4</v>
      </c>
      <c r="G2292" s="2" t="s">
        <v>9343</v>
      </c>
      <c r="H2292" s="2" t="s">
        <v>9347</v>
      </c>
      <c r="I2292" s="2">
        <v>2</v>
      </c>
      <c r="L2292" s="2">
        <v>4</v>
      </c>
      <c r="M2292" s="2" t="s">
        <v>9007</v>
      </c>
      <c r="N2292" s="2" t="s">
        <v>9271</v>
      </c>
      <c r="S2292" s="2" t="s">
        <v>45</v>
      </c>
      <c r="T2292" s="2" t="s">
        <v>5011</v>
      </c>
      <c r="U2292" s="2" t="s">
        <v>3217</v>
      </c>
      <c r="V2292" s="2" t="s">
        <v>5173</v>
      </c>
      <c r="Y2292" s="2" t="s">
        <v>3930</v>
      </c>
      <c r="Z2292" s="2" t="s">
        <v>5783</v>
      </c>
      <c r="AC2292" s="2">
        <v>26</v>
      </c>
      <c r="AD2292" s="2" t="s">
        <v>58</v>
      </c>
      <c r="AE2292" s="2" t="s">
        <v>6879</v>
      </c>
    </row>
    <row r="2293" spans="1:72" ht="13.5" customHeight="1">
      <c r="A2293" s="5" t="str">
        <f>HYPERLINK("http://kyu.snu.ac.kr/sdhj/index.jsp?type=hj/GK14610_00IM0001_019a.jpg","1714_수서면_019a")</f>
        <v>1714_수서면_019a</v>
      </c>
      <c r="B2293" s="2">
        <v>1714</v>
      </c>
      <c r="C2293" s="2" t="s">
        <v>9483</v>
      </c>
      <c r="D2293" s="2" t="s">
        <v>9484</v>
      </c>
      <c r="E2293" s="2">
        <v>2292</v>
      </c>
      <c r="F2293" s="2">
        <v>4</v>
      </c>
      <c r="G2293" s="2" t="s">
        <v>9343</v>
      </c>
      <c r="H2293" s="2" t="s">
        <v>9347</v>
      </c>
      <c r="I2293" s="2">
        <v>2</v>
      </c>
      <c r="L2293" s="2">
        <v>4</v>
      </c>
      <c r="M2293" s="2" t="s">
        <v>9007</v>
      </c>
      <c r="N2293" s="2" t="s">
        <v>9271</v>
      </c>
      <c r="S2293" s="2" t="s">
        <v>247</v>
      </c>
      <c r="T2293" s="2" t="s">
        <v>5018</v>
      </c>
      <c r="W2293" s="2" t="s">
        <v>3931</v>
      </c>
      <c r="X2293" s="2" t="s">
        <v>5399</v>
      </c>
      <c r="Y2293" s="2" t="s">
        <v>61</v>
      </c>
      <c r="Z2293" s="2" t="s">
        <v>5416</v>
      </c>
      <c r="AC2293" s="2">
        <v>28</v>
      </c>
      <c r="AD2293" s="2" t="s">
        <v>162</v>
      </c>
      <c r="AE2293" s="2" t="s">
        <v>6884</v>
      </c>
    </row>
    <row r="2294" spans="1:72" ht="13.5" customHeight="1">
      <c r="A2294" s="5" t="str">
        <f>HYPERLINK("http://kyu.snu.ac.kr/sdhj/index.jsp?type=hj/GK14610_00IM0001_019a.jpg","1714_수서면_019a")</f>
        <v>1714_수서면_019a</v>
      </c>
      <c r="B2294" s="2">
        <v>1714</v>
      </c>
      <c r="C2294" s="2" t="s">
        <v>9359</v>
      </c>
      <c r="D2294" s="2" t="s">
        <v>9360</v>
      </c>
      <c r="E2294" s="2">
        <v>2293</v>
      </c>
      <c r="F2294" s="2">
        <v>4</v>
      </c>
      <c r="G2294" s="2" t="s">
        <v>9343</v>
      </c>
      <c r="H2294" s="2" t="s">
        <v>9347</v>
      </c>
      <c r="I2294" s="2">
        <v>2</v>
      </c>
      <c r="L2294" s="2">
        <v>4</v>
      </c>
      <c r="M2294" s="2" t="s">
        <v>9007</v>
      </c>
      <c r="N2294" s="2" t="s">
        <v>9271</v>
      </c>
      <c r="S2294" s="2" t="s">
        <v>3932</v>
      </c>
      <c r="T2294" s="2" t="s">
        <v>5042</v>
      </c>
      <c r="U2294" s="2" t="s">
        <v>1351</v>
      </c>
      <c r="V2294" s="2" t="s">
        <v>5166</v>
      </c>
      <c r="Y2294" s="2" t="s">
        <v>2181</v>
      </c>
      <c r="Z2294" s="2" t="s">
        <v>5782</v>
      </c>
      <c r="AC2294" s="2">
        <v>8</v>
      </c>
      <c r="AD2294" s="2" t="s">
        <v>495</v>
      </c>
      <c r="AE2294" s="2" t="s">
        <v>6898</v>
      </c>
    </row>
    <row r="2295" spans="1:72" ht="13.5" customHeight="1">
      <c r="A2295" s="5" t="str">
        <f>HYPERLINK("http://kyu.snu.ac.kr/sdhj/index.jsp?type=hj/GK14610_00IM0001_019a.jpg","1714_수서면_019a")</f>
        <v>1714_수서면_019a</v>
      </c>
      <c r="B2295" s="2">
        <v>1714</v>
      </c>
      <c r="C2295" s="2" t="s">
        <v>9483</v>
      </c>
      <c r="D2295" s="2" t="s">
        <v>9484</v>
      </c>
      <c r="E2295" s="2">
        <v>2294</v>
      </c>
      <c r="F2295" s="2">
        <v>4</v>
      </c>
      <c r="G2295" s="2" t="s">
        <v>9343</v>
      </c>
      <c r="H2295" s="2" t="s">
        <v>9347</v>
      </c>
      <c r="I2295" s="2">
        <v>2</v>
      </c>
      <c r="L2295" s="2">
        <v>4</v>
      </c>
      <c r="M2295" s="2" t="s">
        <v>9007</v>
      </c>
      <c r="N2295" s="2" t="s">
        <v>9271</v>
      </c>
      <c r="S2295" s="2" t="s">
        <v>64</v>
      </c>
      <c r="T2295" s="2" t="s">
        <v>5025</v>
      </c>
      <c r="Y2295" s="2" t="s">
        <v>61</v>
      </c>
      <c r="Z2295" s="2" t="s">
        <v>5416</v>
      </c>
      <c r="AC2295" s="2">
        <v>15</v>
      </c>
      <c r="AD2295" s="2" t="s">
        <v>310</v>
      </c>
      <c r="AE2295" s="2" t="s">
        <v>6857</v>
      </c>
      <c r="BF2295" s="2" t="s">
        <v>56</v>
      </c>
    </row>
    <row r="2296" spans="1:72" ht="13.5" customHeight="1">
      <c r="A2296" s="5" t="str">
        <f>HYPERLINK("http://kyu.snu.ac.kr/sdhj/index.jsp?type=hj/GK14610_00IM0001_019a.jpg","1714_수서면_019a")</f>
        <v>1714_수서면_019a</v>
      </c>
      <c r="B2296" s="2">
        <v>1714</v>
      </c>
      <c r="C2296" s="2" t="s">
        <v>9359</v>
      </c>
      <c r="D2296" s="2" t="s">
        <v>9360</v>
      </c>
      <c r="E2296" s="2">
        <v>2295</v>
      </c>
      <c r="F2296" s="2">
        <v>4</v>
      </c>
      <c r="G2296" s="2" t="s">
        <v>9343</v>
      </c>
      <c r="H2296" s="2" t="s">
        <v>9347</v>
      </c>
      <c r="I2296" s="2">
        <v>2</v>
      </c>
      <c r="L2296" s="2">
        <v>4</v>
      </c>
      <c r="M2296" s="2" t="s">
        <v>9007</v>
      </c>
      <c r="N2296" s="2" t="s">
        <v>9271</v>
      </c>
      <c r="S2296" s="2" t="s">
        <v>117</v>
      </c>
      <c r="T2296" s="2" t="s">
        <v>5009</v>
      </c>
      <c r="Y2296" s="2" t="s">
        <v>1452</v>
      </c>
      <c r="Z2296" s="2" t="s">
        <v>5781</v>
      </c>
      <c r="AC2296" s="2">
        <v>16</v>
      </c>
      <c r="AD2296" s="2" t="s">
        <v>1131</v>
      </c>
      <c r="AE2296" s="2" t="s">
        <v>6909</v>
      </c>
      <c r="AG2296" s="2" t="s">
        <v>11961</v>
      </c>
    </row>
    <row r="2297" spans="1:72" ht="13.5" customHeight="1">
      <c r="A2297" s="5" t="str">
        <f>HYPERLINK("http://kyu.snu.ac.kr/sdhj/index.jsp?type=hj/GK14610_00IM0001_019a.jpg","1714_수서면_019a")</f>
        <v>1714_수서면_019a</v>
      </c>
      <c r="B2297" s="2">
        <v>1714</v>
      </c>
      <c r="C2297" s="2" t="s">
        <v>9359</v>
      </c>
      <c r="D2297" s="2" t="s">
        <v>9360</v>
      </c>
      <c r="E2297" s="2">
        <v>2296</v>
      </c>
      <c r="F2297" s="2">
        <v>4</v>
      </c>
      <c r="G2297" s="2" t="s">
        <v>9343</v>
      </c>
      <c r="H2297" s="2" t="s">
        <v>9347</v>
      </c>
      <c r="I2297" s="2">
        <v>2</v>
      </c>
      <c r="L2297" s="2">
        <v>4</v>
      </c>
      <c r="M2297" s="2" t="s">
        <v>9007</v>
      </c>
      <c r="N2297" s="2" t="s">
        <v>9271</v>
      </c>
      <c r="S2297" s="2" t="s">
        <v>67</v>
      </c>
      <c r="T2297" s="2" t="s">
        <v>5020</v>
      </c>
      <c r="Y2297" s="2" t="s">
        <v>254</v>
      </c>
      <c r="Z2297" s="2" t="s">
        <v>5592</v>
      </c>
      <c r="AC2297" s="2">
        <v>12</v>
      </c>
      <c r="AD2297" s="2" t="s">
        <v>131</v>
      </c>
      <c r="AE2297" s="2" t="s">
        <v>6870</v>
      </c>
      <c r="AG2297" s="2" t="s">
        <v>11961</v>
      </c>
      <c r="BF2297" s="2" t="s">
        <v>56</v>
      </c>
    </row>
    <row r="2298" spans="1:72" ht="13.5" customHeight="1">
      <c r="A2298" s="5" t="str">
        <f>HYPERLINK("http://kyu.snu.ac.kr/sdhj/index.jsp?type=hj/GK14610_00IM0001_019a.jpg","1714_수서면_019a")</f>
        <v>1714_수서면_019a</v>
      </c>
      <c r="B2298" s="2">
        <v>1714</v>
      </c>
      <c r="C2298" s="2" t="s">
        <v>9359</v>
      </c>
      <c r="D2298" s="2" t="s">
        <v>9360</v>
      </c>
      <c r="E2298" s="2">
        <v>2297</v>
      </c>
      <c r="F2298" s="2">
        <v>4</v>
      </c>
      <c r="G2298" s="2" t="s">
        <v>9343</v>
      </c>
      <c r="H2298" s="2" t="s">
        <v>9347</v>
      </c>
      <c r="I2298" s="2">
        <v>2</v>
      </c>
      <c r="L2298" s="2">
        <v>4</v>
      </c>
      <c r="M2298" s="2" t="s">
        <v>9007</v>
      </c>
      <c r="N2298" s="2" t="s">
        <v>9271</v>
      </c>
      <c r="S2298" s="2" t="s">
        <v>67</v>
      </c>
      <c r="T2298" s="2" t="s">
        <v>5020</v>
      </c>
      <c r="Y2298" s="2" t="s">
        <v>3933</v>
      </c>
      <c r="Z2298" s="2" t="s">
        <v>5635</v>
      </c>
      <c r="AC2298" s="2">
        <v>9</v>
      </c>
      <c r="AD2298" s="2" t="s">
        <v>156</v>
      </c>
      <c r="AE2298" s="2" t="s">
        <v>6861</v>
      </c>
      <c r="AF2298" s="2" t="s">
        <v>11962</v>
      </c>
      <c r="AG2298" s="2" t="s">
        <v>11963</v>
      </c>
      <c r="BF2298" s="2" t="s">
        <v>56</v>
      </c>
    </row>
    <row r="2299" spans="1:72" ht="13.5" customHeight="1">
      <c r="A2299" s="5" t="str">
        <f>HYPERLINK("http://kyu.snu.ac.kr/sdhj/index.jsp?type=hj/GK14610_00IM0001_019a.jpg","1714_수서면_019a")</f>
        <v>1714_수서면_019a</v>
      </c>
      <c r="B2299" s="2">
        <v>1714</v>
      </c>
      <c r="C2299" s="2" t="s">
        <v>9359</v>
      </c>
      <c r="D2299" s="2" t="s">
        <v>9360</v>
      </c>
      <c r="E2299" s="2">
        <v>2298</v>
      </c>
      <c r="F2299" s="2">
        <v>4</v>
      </c>
      <c r="G2299" s="2" t="s">
        <v>9343</v>
      </c>
      <c r="H2299" s="2" t="s">
        <v>9347</v>
      </c>
      <c r="I2299" s="2">
        <v>2</v>
      </c>
      <c r="L2299" s="2">
        <v>5</v>
      </c>
      <c r="M2299" s="2" t="s">
        <v>9008</v>
      </c>
      <c r="N2299" s="2" t="s">
        <v>9272</v>
      </c>
      <c r="T2299" s="2" t="s">
        <v>10204</v>
      </c>
      <c r="U2299" s="2" t="s">
        <v>3868</v>
      </c>
      <c r="V2299" s="2" t="s">
        <v>5168</v>
      </c>
      <c r="W2299" s="2" t="s">
        <v>308</v>
      </c>
      <c r="X2299" s="2" t="s">
        <v>5046</v>
      </c>
      <c r="Y2299" s="2" t="s">
        <v>938</v>
      </c>
      <c r="Z2299" s="2" t="s">
        <v>11964</v>
      </c>
      <c r="AC2299" s="2">
        <v>26</v>
      </c>
      <c r="AD2299" s="2" t="s">
        <v>58</v>
      </c>
      <c r="AE2299" s="2" t="s">
        <v>6879</v>
      </c>
      <c r="AJ2299" s="2" t="s">
        <v>17</v>
      </c>
      <c r="AK2299" s="2" t="s">
        <v>7078</v>
      </c>
      <c r="AL2299" s="2" t="s">
        <v>37</v>
      </c>
      <c r="AM2299" s="2" t="s">
        <v>7010</v>
      </c>
      <c r="AT2299" s="2" t="s">
        <v>38</v>
      </c>
      <c r="AU2299" s="2" t="s">
        <v>5224</v>
      </c>
      <c r="AV2299" s="2" t="s">
        <v>2031</v>
      </c>
      <c r="AW2299" s="2" t="s">
        <v>5595</v>
      </c>
      <c r="BG2299" s="2" t="s">
        <v>38</v>
      </c>
      <c r="BH2299" s="2" t="s">
        <v>5224</v>
      </c>
      <c r="BI2299" s="2" t="s">
        <v>1572</v>
      </c>
      <c r="BJ2299" s="2" t="s">
        <v>7874</v>
      </c>
      <c r="BK2299" s="2" t="s">
        <v>38</v>
      </c>
      <c r="BL2299" s="2" t="s">
        <v>5224</v>
      </c>
      <c r="BM2299" s="2" t="s">
        <v>10022</v>
      </c>
      <c r="BN2299" s="2" t="s">
        <v>11965</v>
      </c>
      <c r="BO2299" s="2" t="s">
        <v>123</v>
      </c>
      <c r="BP2299" s="2" t="s">
        <v>5359</v>
      </c>
      <c r="BQ2299" s="2" t="s">
        <v>3909</v>
      </c>
      <c r="BR2299" s="2" t="s">
        <v>7302</v>
      </c>
    </row>
    <row r="2300" spans="1:72" ht="13.5" customHeight="1">
      <c r="A2300" s="5" t="str">
        <f>HYPERLINK("http://kyu.snu.ac.kr/sdhj/index.jsp?type=hj/GK14610_00IM0001_019a.jpg","1714_수서면_019a")</f>
        <v>1714_수서면_019a</v>
      </c>
      <c r="B2300" s="2">
        <v>1714</v>
      </c>
      <c r="C2300" s="2" t="s">
        <v>9359</v>
      </c>
      <c r="D2300" s="2" t="s">
        <v>9360</v>
      </c>
      <c r="E2300" s="2">
        <v>2299</v>
      </c>
      <c r="F2300" s="2">
        <v>4</v>
      </c>
      <c r="G2300" s="2" t="s">
        <v>9343</v>
      </c>
      <c r="H2300" s="2" t="s">
        <v>9347</v>
      </c>
      <c r="I2300" s="2">
        <v>2</v>
      </c>
      <c r="L2300" s="2">
        <v>5</v>
      </c>
      <c r="M2300" s="2" t="s">
        <v>9008</v>
      </c>
      <c r="N2300" s="2" t="s">
        <v>9272</v>
      </c>
      <c r="S2300" s="2" t="s">
        <v>142</v>
      </c>
      <c r="T2300" s="2" t="s">
        <v>5016</v>
      </c>
      <c r="W2300" s="2" t="s">
        <v>639</v>
      </c>
      <c r="X2300" s="2" t="s">
        <v>11966</v>
      </c>
      <c r="Y2300" s="2" t="s">
        <v>61</v>
      </c>
      <c r="Z2300" s="2" t="s">
        <v>5416</v>
      </c>
      <c r="AC2300" s="2">
        <v>62</v>
      </c>
      <c r="AD2300" s="2" t="s">
        <v>66</v>
      </c>
      <c r="AE2300" s="2" t="s">
        <v>6881</v>
      </c>
      <c r="AJ2300" s="2" t="s">
        <v>17</v>
      </c>
      <c r="AK2300" s="2" t="s">
        <v>7078</v>
      </c>
      <c r="AL2300" s="2" t="s">
        <v>3377</v>
      </c>
      <c r="AM2300" s="2" t="s">
        <v>7093</v>
      </c>
    </row>
    <row r="2301" spans="1:72" ht="13.5" customHeight="1">
      <c r="A2301" s="5" t="str">
        <f>HYPERLINK("http://kyu.snu.ac.kr/sdhj/index.jsp?type=hj/GK14610_00IM0001_019b.jpg","1714_수서면_019b")</f>
        <v>1714_수서면_019b</v>
      </c>
      <c r="B2301" s="2">
        <v>1714</v>
      </c>
      <c r="C2301" s="2" t="s">
        <v>9359</v>
      </c>
      <c r="D2301" s="2" t="s">
        <v>9360</v>
      </c>
      <c r="E2301" s="2">
        <v>2300</v>
      </c>
      <c r="F2301" s="2">
        <v>4</v>
      </c>
      <c r="G2301" s="2" t="s">
        <v>9343</v>
      </c>
      <c r="H2301" s="2" t="s">
        <v>9347</v>
      </c>
      <c r="I2301" s="2">
        <v>3</v>
      </c>
      <c r="J2301" s="2" t="s">
        <v>3934</v>
      </c>
      <c r="K2301" s="2" t="s">
        <v>4942</v>
      </c>
      <c r="L2301" s="2">
        <v>1</v>
      </c>
      <c r="M2301" s="2" t="s">
        <v>3934</v>
      </c>
      <c r="N2301" s="2" t="s">
        <v>4942</v>
      </c>
      <c r="T2301" s="2" t="s">
        <v>11404</v>
      </c>
      <c r="U2301" s="2" t="s">
        <v>3935</v>
      </c>
      <c r="V2301" s="2" t="s">
        <v>5172</v>
      </c>
      <c r="W2301" s="2" t="s">
        <v>308</v>
      </c>
      <c r="X2301" s="2" t="s">
        <v>5046</v>
      </c>
      <c r="Y2301" s="2" t="s">
        <v>3936</v>
      </c>
      <c r="Z2301" s="2" t="s">
        <v>5780</v>
      </c>
      <c r="AC2301" s="2">
        <v>35</v>
      </c>
      <c r="AD2301" s="2" t="s">
        <v>255</v>
      </c>
      <c r="AE2301" s="2" t="s">
        <v>6888</v>
      </c>
      <c r="AJ2301" s="2" t="s">
        <v>17</v>
      </c>
      <c r="AK2301" s="2" t="s">
        <v>7078</v>
      </c>
      <c r="AL2301" s="2" t="s">
        <v>37</v>
      </c>
      <c r="AM2301" s="2" t="s">
        <v>7010</v>
      </c>
      <c r="AT2301" s="2" t="s">
        <v>38</v>
      </c>
      <c r="AU2301" s="2" t="s">
        <v>5224</v>
      </c>
      <c r="AV2301" s="2" t="s">
        <v>3937</v>
      </c>
      <c r="AW2301" s="2" t="s">
        <v>7325</v>
      </c>
      <c r="BG2301" s="2" t="s">
        <v>38</v>
      </c>
      <c r="BH2301" s="2" t="s">
        <v>5224</v>
      </c>
      <c r="BI2301" s="2" t="s">
        <v>1572</v>
      </c>
      <c r="BJ2301" s="2" t="s">
        <v>7874</v>
      </c>
      <c r="BK2301" s="2" t="s">
        <v>38</v>
      </c>
      <c r="BL2301" s="2" t="s">
        <v>5224</v>
      </c>
      <c r="BM2301" s="2" t="s">
        <v>3938</v>
      </c>
      <c r="BN2301" s="2" t="s">
        <v>8233</v>
      </c>
      <c r="BO2301" s="2" t="s">
        <v>38</v>
      </c>
      <c r="BP2301" s="2" t="s">
        <v>5224</v>
      </c>
      <c r="BQ2301" s="2" t="s">
        <v>3939</v>
      </c>
      <c r="BR2301" s="2" t="s">
        <v>8559</v>
      </c>
      <c r="BS2301" s="2" t="s">
        <v>72</v>
      </c>
      <c r="BT2301" s="2" t="s">
        <v>7023</v>
      </c>
    </row>
    <row r="2302" spans="1:72" ht="13.5" customHeight="1">
      <c r="A2302" s="5" t="str">
        <f>HYPERLINK("http://kyu.snu.ac.kr/sdhj/index.jsp?type=hj/GK14610_00IM0001_019b.jpg","1714_수서면_019b")</f>
        <v>1714_수서면_019b</v>
      </c>
      <c r="B2302" s="2">
        <v>1714</v>
      </c>
      <c r="C2302" s="2" t="s">
        <v>9728</v>
      </c>
      <c r="D2302" s="2" t="s">
        <v>9729</v>
      </c>
      <c r="E2302" s="2">
        <v>2301</v>
      </c>
      <c r="F2302" s="2">
        <v>4</v>
      </c>
      <c r="G2302" s="2" t="s">
        <v>9343</v>
      </c>
      <c r="H2302" s="2" t="s">
        <v>9347</v>
      </c>
      <c r="I2302" s="2">
        <v>3</v>
      </c>
      <c r="L2302" s="2">
        <v>1</v>
      </c>
      <c r="M2302" s="2" t="s">
        <v>3934</v>
      </c>
      <c r="N2302" s="2" t="s">
        <v>4942</v>
      </c>
      <c r="S2302" s="2" t="s">
        <v>77</v>
      </c>
      <c r="T2302" s="2" t="s">
        <v>5010</v>
      </c>
      <c r="W2302" s="2" t="s">
        <v>78</v>
      </c>
      <c r="X2302" s="2" t="s">
        <v>11406</v>
      </c>
      <c r="Y2302" s="2" t="s">
        <v>61</v>
      </c>
      <c r="Z2302" s="2" t="s">
        <v>5416</v>
      </c>
      <c r="AC2302" s="2">
        <v>26</v>
      </c>
      <c r="AD2302" s="2" t="s">
        <v>58</v>
      </c>
      <c r="AE2302" s="2" t="s">
        <v>6879</v>
      </c>
      <c r="AJ2302" s="2" t="s">
        <v>17</v>
      </c>
      <c r="AK2302" s="2" t="s">
        <v>7078</v>
      </c>
      <c r="AL2302" s="2" t="s">
        <v>79</v>
      </c>
      <c r="AM2302" s="2" t="s">
        <v>11866</v>
      </c>
      <c r="AT2302" s="2" t="s">
        <v>38</v>
      </c>
      <c r="AU2302" s="2" t="s">
        <v>5224</v>
      </c>
      <c r="AV2302" s="2" t="s">
        <v>1193</v>
      </c>
      <c r="AW2302" s="2" t="s">
        <v>6265</v>
      </c>
      <c r="BG2302" s="2" t="s">
        <v>38</v>
      </c>
      <c r="BH2302" s="2" t="s">
        <v>5224</v>
      </c>
      <c r="BI2302" s="2" t="s">
        <v>1880</v>
      </c>
      <c r="BJ2302" s="2" t="s">
        <v>7873</v>
      </c>
      <c r="BK2302" s="2" t="s">
        <v>38</v>
      </c>
      <c r="BL2302" s="2" t="s">
        <v>5224</v>
      </c>
      <c r="BM2302" s="2" t="s">
        <v>3940</v>
      </c>
      <c r="BN2302" s="2" t="s">
        <v>8245</v>
      </c>
      <c r="BO2302" s="2" t="s">
        <v>38</v>
      </c>
      <c r="BP2302" s="2" t="s">
        <v>5224</v>
      </c>
      <c r="BQ2302" s="2" t="s">
        <v>3941</v>
      </c>
      <c r="BR2302" s="2" t="s">
        <v>11967</v>
      </c>
      <c r="BS2302" s="2" t="s">
        <v>79</v>
      </c>
      <c r="BT2302" s="2" t="s">
        <v>9677</v>
      </c>
    </row>
    <row r="2303" spans="1:72" ht="13.5" customHeight="1">
      <c r="A2303" s="5" t="str">
        <f>HYPERLINK("http://kyu.snu.ac.kr/sdhj/index.jsp?type=hj/GK14610_00IM0001_019b.jpg","1714_수서면_019b")</f>
        <v>1714_수서면_019b</v>
      </c>
      <c r="B2303" s="2">
        <v>1714</v>
      </c>
      <c r="C2303" s="2" t="s">
        <v>9678</v>
      </c>
      <c r="D2303" s="2" t="s">
        <v>9679</v>
      </c>
      <c r="E2303" s="2">
        <v>2302</v>
      </c>
      <c r="F2303" s="2">
        <v>4</v>
      </c>
      <c r="G2303" s="2" t="s">
        <v>9343</v>
      </c>
      <c r="H2303" s="2" t="s">
        <v>9347</v>
      </c>
      <c r="I2303" s="2">
        <v>3</v>
      </c>
      <c r="L2303" s="2">
        <v>1</v>
      </c>
      <c r="M2303" s="2" t="s">
        <v>3934</v>
      </c>
      <c r="N2303" s="2" t="s">
        <v>4942</v>
      </c>
      <c r="S2303" s="2" t="s">
        <v>142</v>
      </c>
      <c r="T2303" s="2" t="s">
        <v>5016</v>
      </c>
      <c r="W2303" s="2" t="s">
        <v>143</v>
      </c>
      <c r="X2303" s="2" t="s">
        <v>5376</v>
      </c>
      <c r="Y2303" s="2" t="s">
        <v>61</v>
      </c>
      <c r="Z2303" s="2" t="s">
        <v>5416</v>
      </c>
      <c r="AC2303" s="2">
        <v>55</v>
      </c>
      <c r="AD2303" s="2" t="s">
        <v>309</v>
      </c>
      <c r="AE2303" s="2" t="s">
        <v>6899</v>
      </c>
    </row>
    <row r="2304" spans="1:72" ht="13.5" customHeight="1">
      <c r="A2304" s="5" t="str">
        <f>HYPERLINK("http://kyu.snu.ac.kr/sdhj/index.jsp?type=hj/GK14610_00IM0001_019b.jpg","1714_수서면_019b")</f>
        <v>1714_수서면_019b</v>
      </c>
      <c r="B2304" s="2">
        <v>1714</v>
      </c>
      <c r="C2304" s="2" t="s">
        <v>9802</v>
      </c>
      <c r="D2304" s="2" t="s">
        <v>9803</v>
      </c>
      <c r="E2304" s="2">
        <v>2303</v>
      </c>
      <c r="F2304" s="2">
        <v>4</v>
      </c>
      <c r="G2304" s="2" t="s">
        <v>9343</v>
      </c>
      <c r="H2304" s="2" t="s">
        <v>9347</v>
      </c>
      <c r="I2304" s="2">
        <v>3</v>
      </c>
      <c r="L2304" s="2">
        <v>1</v>
      </c>
      <c r="M2304" s="2" t="s">
        <v>3934</v>
      </c>
      <c r="N2304" s="2" t="s">
        <v>4942</v>
      </c>
      <c r="S2304" s="2" t="s">
        <v>117</v>
      </c>
      <c r="T2304" s="2" t="s">
        <v>5009</v>
      </c>
      <c r="Y2304" s="2" t="s">
        <v>61</v>
      </c>
      <c r="Z2304" s="2" t="s">
        <v>5416</v>
      </c>
      <c r="AC2304" s="2">
        <v>5</v>
      </c>
      <c r="AD2304" s="2" t="s">
        <v>386</v>
      </c>
      <c r="AE2304" s="2" t="s">
        <v>6875</v>
      </c>
      <c r="AG2304" s="2" t="s">
        <v>11968</v>
      </c>
    </row>
    <row r="2305" spans="1:73" ht="13.5" customHeight="1">
      <c r="A2305" s="5" t="str">
        <f>HYPERLINK("http://kyu.snu.ac.kr/sdhj/index.jsp?type=hj/GK14610_00IM0001_019b.jpg","1714_수서면_019b")</f>
        <v>1714_수서면_019b</v>
      </c>
      <c r="B2305" s="2">
        <v>1714</v>
      </c>
      <c r="C2305" s="2" t="s">
        <v>9802</v>
      </c>
      <c r="D2305" s="2" t="s">
        <v>9803</v>
      </c>
      <c r="E2305" s="2">
        <v>2304</v>
      </c>
      <c r="F2305" s="2">
        <v>4</v>
      </c>
      <c r="G2305" s="2" t="s">
        <v>9343</v>
      </c>
      <c r="H2305" s="2" t="s">
        <v>9347</v>
      </c>
      <c r="I2305" s="2">
        <v>3</v>
      </c>
      <c r="L2305" s="2">
        <v>1</v>
      </c>
      <c r="M2305" s="2" t="s">
        <v>3934</v>
      </c>
      <c r="N2305" s="2" t="s">
        <v>4942</v>
      </c>
      <c r="S2305" s="2" t="s">
        <v>67</v>
      </c>
      <c r="T2305" s="2" t="s">
        <v>5020</v>
      </c>
      <c r="Y2305" s="2" t="s">
        <v>61</v>
      </c>
      <c r="Z2305" s="2" t="s">
        <v>5416</v>
      </c>
      <c r="AC2305" s="2">
        <v>4</v>
      </c>
      <c r="AD2305" s="2" t="s">
        <v>176</v>
      </c>
      <c r="AE2305" s="2" t="s">
        <v>6873</v>
      </c>
      <c r="AG2305" s="2" t="s">
        <v>11968</v>
      </c>
      <c r="BF2305" s="2" t="s">
        <v>56</v>
      </c>
    </row>
    <row r="2306" spans="1:73" ht="13.5" customHeight="1">
      <c r="A2306" s="5" t="str">
        <f>HYPERLINK("http://kyu.snu.ac.kr/sdhj/index.jsp?type=hj/GK14610_00IM0001_019b.jpg","1714_수서면_019b")</f>
        <v>1714_수서면_019b</v>
      </c>
      <c r="B2306" s="2">
        <v>1714</v>
      </c>
      <c r="C2306" s="2" t="s">
        <v>9802</v>
      </c>
      <c r="D2306" s="2" t="s">
        <v>9803</v>
      </c>
      <c r="E2306" s="2">
        <v>2305</v>
      </c>
      <c r="F2306" s="2">
        <v>4</v>
      </c>
      <c r="G2306" s="2" t="s">
        <v>9343</v>
      </c>
      <c r="H2306" s="2" t="s">
        <v>9347</v>
      </c>
      <c r="I2306" s="2">
        <v>3</v>
      </c>
      <c r="L2306" s="2">
        <v>1</v>
      </c>
      <c r="M2306" s="2" t="s">
        <v>3934</v>
      </c>
      <c r="N2306" s="2" t="s">
        <v>4942</v>
      </c>
      <c r="S2306" s="2" t="s">
        <v>52</v>
      </c>
      <c r="T2306" s="2" t="s">
        <v>5014</v>
      </c>
      <c r="Y2306" s="2" t="s">
        <v>254</v>
      </c>
      <c r="Z2306" s="2" t="s">
        <v>5592</v>
      </c>
      <c r="AC2306" s="2">
        <v>2</v>
      </c>
      <c r="AD2306" s="2" t="s">
        <v>66</v>
      </c>
      <c r="AE2306" s="2" t="s">
        <v>6881</v>
      </c>
      <c r="AF2306" s="2" t="s">
        <v>11969</v>
      </c>
      <c r="AG2306" s="2" t="s">
        <v>11970</v>
      </c>
      <c r="BF2306" s="2" t="s">
        <v>56</v>
      </c>
    </row>
    <row r="2307" spans="1:73" ht="13.5" customHeight="1">
      <c r="A2307" s="5" t="str">
        <f>HYPERLINK("http://kyu.snu.ac.kr/sdhj/index.jsp?type=hj/GK14610_00IM0001_019b.jpg","1714_수서면_019b")</f>
        <v>1714_수서면_019b</v>
      </c>
      <c r="B2307" s="2">
        <v>1714</v>
      </c>
      <c r="C2307" s="2" t="s">
        <v>9802</v>
      </c>
      <c r="D2307" s="2" t="s">
        <v>9803</v>
      </c>
      <c r="E2307" s="2">
        <v>2306</v>
      </c>
      <c r="F2307" s="2">
        <v>4</v>
      </c>
      <c r="G2307" s="2" t="s">
        <v>9343</v>
      </c>
      <c r="H2307" s="2" t="s">
        <v>9347</v>
      </c>
      <c r="I2307" s="2">
        <v>3</v>
      </c>
      <c r="L2307" s="2">
        <v>2</v>
      </c>
      <c r="M2307" s="2" t="s">
        <v>9009</v>
      </c>
      <c r="N2307" s="2" t="s">
        <v>9273</v>
      </c>
      <c r="T2307" s="2" t="s">
        <v>11945</v>
      </c>
      <c r="U2307" s="2" t="s">
        <v>41</v>
      </c>
      <c r="V2307" s="2" t="s">
        <v>5157</v>
      </c>
      <c r="W2307" s="2" t="s">
        <v>143</v>
      </c>
      <c r="X2307" s="2" t="s">
        <v>5376</v>
      </c>
      <c r="Y2307" s="2" t="s">
        <v>1269</v>
      </c>
      <c r="Z2307" s="2" t="s">
        <v>5779</v>
      </c>
      <c r="AC2307" s="2">
        <v>47</v>
      </c>
      <c r="AD2307" s="2" t="s">
        <v>1757</v>
      </c>
      <c r="AE2307" s="2" t="s">
        <v>6869</v>
      </c>
      <c r="AJ2307" s="2" t="s">
        <v>17</v>
      </c>
      <c r="AK2307" s="2" t="s">
        <v>7078</v>
      </c>
      <c r="AL2307" s="2" t="s">
        <v>79</v>
      </c>
      <c r="AM2307" s="2" t="s">
        <v>11959</v>
      </c>
      <c r="AT2307" s="2" t="s">
        <v>38</v>
      </c>
      <c r="AU2307" s="2" t="s">
        <v>5224</v>
      </c>
      <c r="AV2307" s="2" t="s">
        <v>3923</v>
      </c>
      <c r="AW2307" s="2" t="s">
        <v>7324</v>
      </c>
      <c r="BG2307" s="2" t="s">
        <v>38</v>
      </c>
      <c r="BH2307" s="2" t="s">
        <v>5224</v>
      </c>
      <c r="BI2307" s="2" t="s">
        <v>431</v>
      </c>
      <c r="BJ2307" s="2" t="s">
        <v>6528</v>
      </c>
      <c r="BK2307" s="2" t="s">
        <v>38</v>
      </c>
      <c r="BL2307" s="2" t="s">
        <v>5224</v>
      </c>
      <c r="BM2307" s="2" t="s">
        <v>3713</v>
      </c>
      <c r="BN2307" s="2" t="s">
        <v>5890</v>
      </c>
      <c r="BO2307" s="2" t="s">
        <v>38</v>
      </c>
      <c r="BP2307" s="2" t="s">
        <v>5224</v>
      </c>
      <c r="BQ2307" s="2" t="s">
        <v>3925</v>
      </c>
      <c r="BR2307" s="2" t="s">
        <v>8558</v>
      </c>
      <c r="BS2307" s="2" t="s">
        <v>241</v>
      </c>
      <c r="BT2307" s="2" t="s">
        <v>7047</v>
      </c>
    </row>
    <row r="2308" spans="1:73" ht="13.5" customHeight="1">
      <c r="A2308" s="5" t="str">
        <f>HYPERLINK("http://kyu.snu.ac.kr/sdhj/index.jsp?type=hj/GK14610_00IM0001_019b.jpg","1714_수서면_019b")</f>
        <v>1714_수서면_019b</v>
      </c>
      <c r="B2308" s="2">
        <v>1714</v>
      </c>
      <c r="C2308" s="2" t="s">
        <v>10781</v>
      </c>
      <c r="D2308" s="2" t="s">
        <v>10782</v>
      </c>
      <c r="E2308" s="2">
        <v>2307</v>
      </c>
      <c r="F2308" s="2">
        <v>4</v>
      </c>
      <c r="G2308" s="2" t="s">
        <v>9343</v>
      </c>
      <c r="H2308" s="2" t="s">
        <v>9347</v>
      </c>
      <c r="I2308" s="2">
        <v>3</v>
      </c>
      <c r="L2308" s="2">
        <v>2</v>
      </c>
      <c r="M2308" s="2" t="s">
        <v>9009</v>
      </c>
      <c r="N2308" s="2" t="s">
        <v>9273</v>
      </c>
      <c r="S2308" s="2" t="s">
        <v>77</v>
      </c>
      <c r="T2308" s="2" t="s">
        <v>5010</v>
      </c>
      <c r="W2308" s="2" t="s">
        <v>155</v>
      </c>
      <c r="X2308" s="2" t="s">
        <v>5375</v>
      </c>
      <c r="Y2308" s="2" t="s">
        <v>61</v>
      </c>
      <c r="Z2308" s="2" t="s">
        <v>5416</v>
      </c>
      <c r="AC2308" s="2">
        <v>40</v>
      </c>
      <c r="AD2308" s="2" t="s">
        <v>221</v>
      </c>
      <c r="AE2308" s="2" t="s">
        <v>6885</v>
      </c>
      <c r="AJ2308" s="2" t="s">
        <v>17</v>
      </c>
      <c r="AK2308" s="2" t="s">
        <v>7078</v>
      </c>
      <c r="AL2308" s="2" t="s">
        <v>184</v>
      </c>
      <c r="AM2308" s="2" t="s">
        <v>7080</v>
      </c>
      <c r="AT2308" s="2" t="s">
        <v>38</v>
      </c>
      <c r="AU2308" s="2" t="s">
        <v>5224</v>
      </c>
      <c r="AV2308" s="2" t="s">
        <v>4818</v>
      </c>
      <c r="AW2308" s="2" t="s">
        <v>5596</v>
      </c>
      <c r="BG2308" s="2" t="s">
        <v>38</v>
      </c>
      <c r="BH2308" s="2" t="s">
        <v>5224</v>
      </c>
      <c r="BI2308" s="2" t="s">
        <v>3942</v>
      </c>
      <c r="BJ2308" s="2" t="s">
        <v>7861</v>
      </c>
      <c r="BM2308" s="2" t="s">
        <v>3943</v>
      </c>
      <c r="BN2308" s="2" t="s">
        <v>8244</v>
      </c>
      <c r="BO2308" s="2" t="s">
        <v>38</v>
      </c>
      <c r="BP2308" s="2" t="s">
        <v>5224</v>
      </c>
      <c r="BQ2308" s="2" t="s">
        <v>3944</v>
      </c>
      <c r="BR2308" s="2" t="s">
        <v>8557</v>
      </c>
      <c r="BS2308" s="2" t="s">
        <v>184</v>
      </c>
      <c r="BT2308" s="2" t="s">
        <v>7080</v>
      </c>
    </row>
    <row r="2309" spans="1:73" ht="13.5" customHeight="1">
      <c r="A2309" s="5" t="str">
        <f>HYPERLINK("http://kyu.snu.ac.kr/sdhj/index.jsp?type=hj/GK14610_00IM0001_019b.jpg","1714_수서면_019b")</f>
        <v>1714_수서면_019b</v>
      </c>
      <c r="B2309" s="2">
        <v>1714</v>
      </c>
      <c r="C2309" s="2" t="s">
        <v>11872</v>
      </c>
      <c r="D2309" s="2" t="s">
        <v>11873</v>
      </c>
      <c r="E2309" s="2">
        <v>2308</v>
      </c>
      <c r="F2309" s="2">
        <v>4</v>
      </c>
      <c r="G2309" s="2" t="s">
        <v>9343</v>
      </c>
      <c r="H2309" s="2" t="s">
        <v>9347</v>
      </c>
      <c r="I2309" s="2">
        <v>3</v>
      </c>
      <c r="L2309" s="2">
        <v>2</v>
      </c>
      <c r="M2309" s="2" t="s">
        <v>9009</v>
      </c>
      <c r="N2309" s="2" t="s">
        <v>9273</v>
      </c>
      <c r="S2309" s="2" t="s">
        <v>45</v>
      </c>
      <c r="T2309" s="2" t="s">
        <v>5011</v>
      </c>
      <c r="U2309" s="2" t="s">
        <v>3945</v>
      </c>
      <c r="V2309" s="2" t="s">
        <v>5168</v>
      </c>
      <c r="Y2309" s="2" t="s">
        <v>3946</v>
      </c>
      <c r="Z2309" s="2" t="s">
        <v>5778</v>
      </c>
      <c r="AC2309" s="2">
        <v>19</v>
      </c>
      <c r="AD2309" s="2" t="s">
        <v>328</v>
      </c>
      <c r="AE2309" s="2" t="s">
        <v>6890</v>
      </c>
    </row>
    <row r="2310" spans="1:73" ht="13.5" customHeight="1">
      <c r="A2310" s="5" t="str">
        <f>HYPERLINK("http://kyu.snu.ac.kr/sdhj/index.jsp?type=hj/GK14610_00IM0001_019b.jpg","1714_수서면_019b")</f>
        <v>1714_수서면_019b</v>
      </c>
      <c r="B2310" s="2">
        <v>1714</v>
      </c>
      <c r="C2310" s="2" t="s">
        <v>10211</v>
      </c>
      <c r="D2310" s="2" t="s">
        <v>10212</v>
      </c>
      <c r="E2310" s="2">
        <v>2309</v>
      </c>
      <c r="F2310" s="2">
        <v>4</v>
      </c>
      <c r="G2310" s="2" t="s">
        <v>9343</v>
      </c>
      <c r="H2310" s="2" t="s">
        <v>9347</v>
      </c>
      <c r="I2310" s="2">
        <v>3</v>
      </c>
      <c r="L2310" s="2">
        <v>2</v>
      </c>
      <c r="M2310" s="2" t="s">
        <v>9009</v>
      </c>
      <c r="N2310" s="2" t="s">
        <v>9273</v>
      </c>
      <c r="S2310" s="2" t="s">
        <v>67</v>
      </c>
      <c r="T2310" s="2" t="s">
        <v>5020</v>
      </c>
      <c r="Y2310" s="2" t="s">
        <v>1576</v>
      </c>
      <c r="Z2310" s="2" t="s">
        <v>5777</v>
      </c>
      <c r="AF2310" s="2" t="s">
        <v>65</v>
      </c>
      <c r="AG2310" s="2" t="s">
        <v>5367</v>
      </c>
      <c r="BF2310" s="2" t="s">
        <v>56</v>
      </c>
    </row>
    <row r="2311" spans="1:73" ht="13.5" customHeight="1">
      <c r="A2311" s="5" t="str">
        <f>HYPERLINK("http://kyu.snu.ac.kr/sdhj/index.jsp?type=hj/GK14610_00IM0001_019b.jpg","1714_수서면_019b")</f>
        <v>1714_수서면_019b</v>
      </c>
      <c r="B2311" s="2">
        <v>1714</v>
      </c>
      <c r="C2311" s="2" t="s">
        <v>10211</v>
      </c>
      <c r="D2311" s="2" t="s">
        <v>10212</v>
      </c>
      <c r="E2311" s="2">
        <v>2310</v>
      </c>
      <c r="F2311" s="2">
        <v>4</v>
      </c>
      <c r="G2311" s="2" t="s">
        <v>9343</v>
      </c>
      <c r="H2311" s="2" t="s">
        <v>9347</v>
      </c>
      <c r="I2311" s="2">
        <v>3</v>
      </c>
      <c r="L2311" s="2">
        <v>2</v>
      </c>
      <c r="M2311" s="2" t="s">
        <v>9009</v>
      </c>
      <c r="N2311" s="2" t="s">
        <v>9273</v>
      </c>
      <c r="S2311" s="2" t="s">
        <v>67</v>
      </c>
      <c r="T2311" s="2" t="s">
        <v>5020</v>
      </c>
      <c r="Y2311" s="2" t="s">
        <v>3947</v>
      </c>
      <c r="Z2311" s="2" t="s">
        <v>5776</v>
      </c>
      <c r="AC2311" s="2">
        <v>11</v>
      </c>
      <c r="AD2311" s="2" t="s">
        <v>208</v>
      </c>
      <c r="AE2311" s="2" t="s">
        <v>6902</v>
      </c>
      <c r="BF2311" s="2" t="s">
        <v>56</v>
      </c>
    </row>
    <row r="2312" spans="1:73" ht="13.5" customHeight="1">
      <c r="A2312" s="5" t="str">
        <f>HYPERLINK("http://kyu.snu.ac.kr/sdhj/index.jsp?type=hj/GK14610_00IM0001_019b.jpg","1714_수서면_019b")</f>
        <v>1714_수서면_019b</v>
      </c>
      <c r="B2312" s="2">
        <v>1714</v>
      </c>
      <c r="C2312" s="2" t="s">
        <v>10211</v>
      </c>
      <c r="D2312" s="2" t="s">
        <v>10212</v>
      </c>
      <c r="E2312" s="2">
        <v>2311</v>
      </c>
      <c r="F2312" s="2">
        <v>4</v>
      </c>
      <c r="G2312" s="2" t="s">
        <v>9343</v>
      </c>
      <c r="H2312" s="2" t="s">
        <v>9347</v>
      </c>
      <c r="I2312" s="2">
        <v>3</v>
      </c>
      <c r="L2312" s="2">
        <v>2</v>
      </c>
      <c r="M2312" s="2" t="s">
        <v>9009</v>
      </c>
      <c r="N2312" s="2" t="s">
        <v>9273</v>
      </c>
      <c r="S2312" s="2" t="s">
        <v>67</v>
      </c>
      <c r="T2312" s="2" t="s">
        <v>5020</v>
      </c>
      <c r="Y2312" s="2" t="s">
        <v>61</v>
      </c>
      <c r="Z2312" s="2" t="s">
        <v>5416</v>
      </c>
      <c r="AC2312" s="2">
        <v>2</v>
      </c>
      <c r="AD2312" s="2" t="s">
        <v>66</v>
      </c>
      <c r="AE2312" s="2" t="s">
        <v>6881</v>
      </c>
      <c r="AF2312" s="2" t="s">
        <v>63</v>
      </c>
      <c r="AG2312" s="2" t="s">
        <v>6918</v>
      </c>
      <c r="BF2312" s="2" t="s">
        <v>56</v>
      </c>
    </row>
    <row r="2313" spans="1:73" ht="13.5" customHeight="1">
      <c r="A2313" s="5" t="str">
        <f>HYPERLINK("http://kyu.snu.ac.kr/sdhj/index.jsp?type=hj/GK14610_00IM0001_019b.jpg","1714_수서면_019b")</f>
        <v>1714_수서면_019b</v>
      </c>
      <c r="B2313" s="2">
        <v>1714</v>
      </c>
      <c r="C2313" s="2" t="s">
        <v>10211</v>
      </c>
      <c r="D2313" s="2" t="s">
        <v>10212</v>
      </c>
      <c r="E2313" s="2">
        <v>2312</v>
      </c>
      <c r="F2313" s="2">
        <v>4</v>
      </c>
      <c r="G2313" s="2" t="s">
        <v>9343</v>
      </c>
      <c r="H2313" s="2" t="s">
        <v>9347</v>
      </c>
      <c r="I2313" s="2">
        <v>3</v>
      </c>
      <c r="L2313" s="2">
        <v>3</v>
      </c>
      <c r="M2313" s="2" t="s">
        <v>9010</v>
      </c>
      <c r="N2313" s="2" t="s">
        <v>9274</v>
      </c>
      <c r="T2313" s="2" t="s">
        <v>11971</v>
      </c>
      <c r="U2313" s="2" t="s">
        <v>3948</v>
      </c>
      <c r="V2313" s="2" t="s">
        <v>5171</v>
      </c>
      <c r="W2313" s="2" t="s">
        <v>446</v>
      </c>
      <c r="X2313" s="2" t="s">
        <v>5396</v>
      </c>
      <c r="Y2313" s="2" t="s">
        <v>3949</v>
      </c>
      <c r="Z2313" s="2" t="s">
        <v>5775</v>
      </c>
      <c r="AC2313" s="2">
        <v>38</v>
      </c>
      <c r="AD2313" s="2" t="s">
        <v>103</v>
      </c>
      <c r="AE2313" s="2" t="s">
        <v>6889</v>
      </c>
      <c r="AJ2313" s="2" t="s">
        <v>17</v>
      </c>
      <c r="AK2313" s="2" t="s">
        <v>7078</v>
      </c>
      <c r="AL2313" s="2" t="s">
        <v>1763</v>
      </c>
      <c r="AM2313" s="2" t="s">
        <v>7092</v>
      </c>
      <c r="AT2313" s="2" t="s">
        <v>217</v>
      </c>
      <c r="AU2313" s="2" t="s">
        <v>5071</v>
      </c>
      <c r="AV2313" s="2" t="s">
        <v>3950</v>
      </c>
      <c r="AW2313" s="2" t="s">
        <v>5787</v>
      </c>
      <c r="BG2313" s="2" t="s">
        <v>38</v>
      </c>
      <c r="BH2313" s="2" t="s">
        <v>5224</v>
      </c>
      <c r="BI2313" s="2" t="s">
        <v>3951</v>
      </c>
      <c r="BJ2313" s="2" t="s">
        <v>7872</v>
      </c>
      <c r="BK2313" s="2" t="s">
        <v>38</v>
      </c>
      <c r="BL2313" s="2" t="s">
        <v>5224</v>
      </c>
      <c r="BM2313" s="2" t="s">
        <v>3952</v>
      </c>
      <c r="BN2313" s="2" t="s">
        <v>8243</v>
      </c>
      <c r="BO2313" s="2" t="s">
        <v>38</v>
      </c>
      <c r="BP2313" s="2" t="s">
        <v>5224</v>
      </c>
      <c r="BQ2313" s="2" t="s">
        <v>3953</v>
      </c>
      <c r="BR2313" s="2" t="s">
        <v>11972</v>
      </c>
      <c r="BS2313" s="2" t="s">
        <v>72</v>
      </c>
      <c r="BT2313" s="2" t="s">
        <v>7023</v>
      </c>
      <c r="BU2313" s="2" t="s">
        <v>3954</v>
      </c>
    </row>
    <row r="2314" spans="1:73" ht="13.5" customHeight="1">
      <c r="A2314" s="5" t="str">
        <f>HYPERLINK("http://kyu.snu.ac.kr/sdhj/index.jsp?type=hj/GK14610_00IM0001_019b.jpg","1714_수서면_019b")</f>
        <v>1714_수서면_019b</v>
      </c>
      <c r="B2314" s="2">
        <v>1714</v>
      </c>
      <c r="C2314" s="2" t="s">
        <v>9579</v>
      </c>
      <c r="D2314" s="2" t="s">
        <v>9580</v>
      </c>
      <c r="E2314" s="2">
        <v>2313</v>
      </c>
      <c r="F2314" s="2">
        <v>4</v>
      </c>
      <c r="G2314" s="2" t="s">
        <v>9343</v>
      </c>
      <c r="H2314" s="2" t="s">
        <v>9347</v>
      </c>
      <c r="I2314" s="2">
        <v>3</v>
      </c>
      <c r="L2314" s="2">
        <v>3</v>
      </c>
      <c r="M2314" s="2" t="s">
        <v>9010</v>
      </c>
      <c r="N2314" s="2" t="s">
        <v>9274</v>
      </c>
      <c r="S2314" s="2" t="s">
        <v>77</v>
      </c>
      <c r="T2314" s="2" t="s">
        <v>5010</v>
      </c>
      <c r="W2314" s="2" t="s">
        <v>504</v>
      </c>
      <c r="X2314" s="2" t="s">
        <v>5378</v>
      </c>
      <c r="Y2314" s="2" t="s">
        <v>61</v>
      </c>
      <c r="Z2314" s="2" t="s">
        <v>5416</v>
      </c>
      <c r="AC2314" s="2">
        <v>45</v>
      </c>
      <c r="AD2314" s="2" t="s">
        <v>171</v>
      </c>
      <c r="AE2314" s="2" t="s">
        <v>6891</v>
      </c>
      <c r="AJ2314" s="2" t="s">
        <v>17</v>
      </c>
      <c r="AK2314" s="2" t="s">
        <v>7078</v>
      </c>
      <c r="AL2314" s="2" t="s">
        <v>3955</v>
      </c>
      <c r="AM2314" s="2" t="s">
        <v>7009</v>
      </c>
      <c r="AT2314" s="2" t="s">
        <v>38</v>
      </c>
      <c r="AU2314" s="2" t="s">
        <v>5224</v>
      </c>
      <c r="AV2314" s="2" t="s">
        <v>3956</v>
      </c>
      <c r="AW2314" s="2" t="s">
        <v>11973</v>
      </c>
      <c r="BG2314" s="2" t="s">
        <v>38</v>
      </c>
      <c r="BH2314" s="2" t="s">
        <v>5224</v>
      </c>
      <c r="BI2314" s="2" t="s">
        <v>3957</v>
      </c>
      <c r="BJ2314" s="2" t="s">
        <v>7871</v>
      </c>
      <c r="BK2314" s="2" t="s">
        <v>1651</v>
      </c>
      <c r="BL2314" s="2" t="s">
        <v>7784</v>
      </c>
      <c r="BM2314" s="2" t="s">
        <v>3958</v>
      </c>
      <c r="BN2314" s="2" t="s">
        <v>8242</v>
      </c>
      <c r="BO2314" s="2" t="s">
        <v>38</v>
      </c>
      <c r="BP2314" s="2" t="s">
        <v>5224</v>
      </c>
      <c r="BQ2314" s="2" t="s">
        <v>3959</v>
      </c>
      <c r="BR2314" s="2" t="s">
        <v>11974</v>
      </c>
      <c r="BS2314" s="2" t="s">
        <v>72</v>
      </c>
      <c r="BT2314" s="2" t="s">
        <v>7023</v>
      </c>
    </row>
    <row r="2315" spans="1:73" ht="13.5" customHeight="1">
      <c r="A2315" s="5" t="str">
        <f>HYPERLINK("http://kyu.snu.ac.kr/sdhj/index.jsp?type=hj/GK14610_00IM0001_019b.jpg","1714_수서면_019b")</f>
        <v>1714_수서면_019b</v>
      </c>
      <c r="B2315" s="2">
        <v>1714</v>
      </c>
      <c r="C2315" s="2" t="s">
        <v>11975</v>
      </c>
      <c r="D2315" s="2" t="s">
        <v>11976</v>
      </c>
      <c r="E2315" s="2">
        <v>2314</v>
      </c>
      <c r="F2315" s="2">
        <v>4</v>
      </c>
      <c r="G2315" s="2" t="s">
        <v>9343</v>
      </c>
      <c r="H2315" s="2" t="s">
        <v>9347</v>
      </c>
      <c r="I2315" s="2">
        <v>3</v>
      </c>
      <c r="L2315" s="2">
        <v>3</v>
      </c>
      <c r="M2315" s="2" t="s">
        <v>9010</v>
      </c>
      <c r="N2315" s="2" t="s">
        <v>9274</v>
      </c>
      <c r="S2315" s="2" t="s">
        <v>1166</v>
      </c>
      <c r="T2315" s="2" t="s">
        <v>5008</v>
      </c>
      <c r="W2315" s="2" t="s">
        <v>78</v>
      </c>
      <c r="X2315" s="2" t="s">
        <v>11977</v>
      </c>
      <c r="Y2315" s="2" t="s">
        <v>61</v>
      </c>
      <c r="Z2315" s="2" t="s">
        <v>5416</v>
      </c>
      <c r="AF2315" s="2" t="s">
        <v>48</v>
      </c>
      <c r="AG2315" s="2" t="s">
        <v>6919</v>
      </c>
    </row>
    <row r="2316" spans="1:73" ht="13.5" customHeight="1">
      <c r="A2316" s="5" t="str">
        <f>HYPERLINK("http://kyu.snu.ac.kr/sdhj/index.jsp?type=hj/GK14610_00IM0001_019b.jpg","1714_수서면_019b")</f>
        <v>1714_수서면_019b</v>
      </c>
      <c r="B2316" s="2">
        <v>1714</v>
      </c>
      <c r="C2316" s="2" t="s">
        <v>11978</v>
      </c>
      <c r="D2316" s="2" t="s">
        <v>11979</v>
      </c>
      <c r="E2316" s="2">
        <v>2315</v>
      </c>
      <c r="F2316" s="2">
        <v>4</v>
      </c>
      <c r="G2316" s="2" t="s">
        <v>9343</v>
      </c>
      <c r="H2316" s="2" t="s">
        <v>9347</v>
      </c>
      <c r="I2316" s="2">
        <v>3</v>
      </c>
      <c r="L2316" s="2">
        <v>3</v>
      </c>
      <c r="M2316" s="2" t="s">
        <v>9010</v>
      </c>
      <c r="N2316" s="2" t="s">
        <v>9274</v>
      </c>
      <c r="S2316" s="2" t="s">
        <v>249</v>
      </c>
      <c r="T2316" s="2" t="s">
        <v>5012</v>
      </c>
      <c r="U2316" s="2" t="s">
        <v>1036</v>
      </c>
      <c r="V2316" s="2" t="s">
        <v>5108</v>
      </c>
      <c r="Y2316" s="2" t="s">
        <v>3960</v>
      </c>
      <c r="Z2316" s="2" t="s">
        <v>5774</v>
      </c>
      <c r="AC2316" s="2">
        <v>30</v>
      </c>
      <c r="AD2316" s="2" t="s">
        <v>340</v>
      </c>
      <c r="AE2316" s="2" t="s">
        <v>6896</v>
      </c>
    </row>
    <row r="2317" spans="1:73" ht="13.5" customHeight="1">
      <c r="A2317" s="5" t="str">
        <f>HYPERLINK("http://kyu.snu.ac.kr/sdhj/index.jsp?type=hj/GK14610_00IM0001_019b.jpg","1714_수서면_019b")</f>
        <v>1714_수서면_019b</v>
      </c>
      <c r="B2317" s="2">
        <v>1714</v>
      </c>
      <c r="C2317" s="2" t="s">
        <v>11978</v>
      </c>
      <c r="D2317" s="2" t="s">
        <v>11979</v>
      </c>
      <c r="E2317" s="2">
        <v>2316</v>
      </c>
      <c r="F2317" s="2">
        <v>4</v>
      </c>
      <c r="G2317" s="2" t="s">
        <v>9343</v>
      </c>
      <c r="H2317" s="2" t="s">
        <v>9347</v>
      </c>
      <c r="I2317" s="2">
        <v>3</v>
      </c>
      <c r="L2317" s="2">
        <v>3</v>
      </c>
      <c r="M2317" s="2" t="s">
        <v>9010</v>
      </c>
      <c r="N2317" s="2" t="s">
        <v>9274</v>
      </c>
      <c r="S2317" s="2" t="s">
        <v>67</v>
      </c>
      <c r="T2317" s="2" t="s">
        <v>5020</v>
      </c>
      <c r="Y2317" s="2" t="s">
        <v>61</v>
      </c>
      <c r="Z2317" s="2" t="s">
        <v>5416</v>
      </c>
      <c r="AC2317" s="2">
        <v>3</v>
      </c>
      <c r="AD2317" s="2" t="s">
        <v>86</v>
      </c>
      <c r="AE2317" s="2" t="s">
        <v>6897</v>
      </c>
      <c r="AF2317" s="2" t="s">
        <v>63</v>
      </c>
      <c r="AG2317" s="2" t="s">
        <v>6918</v>
      </c>
      <c r="BF2317" s="2" t="s">
        <v>56</v>
      </c>
    </row>
    <row r="2318" spans="1:73" ht="13.5" customHeight="1">
      <c r="A2318" s="5" t="str">
        <f>HYPERLINK("http://kyu.snu.ac.kr/sdhj/index.jsp?type=hj/GK14610_00IM0001_019b.jpg","1714_수서면_019b")</f>
        <v>1714_수서면_019b</v>
      </c>
      <c r="B2318" s="2">
        <v>1714</v>
      </c>
      <c r="C2318" s="2" t="s">
        <v>11978</v>
      </c>
      <c r="D2318" s="2" t="s">
        <v>11979</v>
      </c>
      <c r="E2318" s="2">
        <v>2317</v>
      </c>
      <c r="F2318" s="2">
        <v>4</v>
      </c>
      <c r="G2318" s="2" t="s">
        <v>9343</v>
      </c>
      <c r="H2318" s="2" t="s">
        <v>9347</v>
      </c>
      <c r="I2318" s="2">
        <v>3</v>
      </c>
      <c r="L2318" s="2">
        <v>4</v>
      </c>
      <c r="M2318" s="2" t="s">
        <v>9011</v>
      </c>
      <c r="N2318" s="2" t="s">
        <v>9275</v>
      </c>
      <c r="T2318" s="2" t="s">
        <v>9842</v>
      </c>
      <c r="U2318" s="2" t="s">
        <v>41</v>
      </c>
      <c r="V2318" s="2" t="s">
        <v>5157</v>
      </c>
      <c r="W2318" s="2" t="s">
        <v>1919</v>
      </c>
      <c r="X2318" s="2" t="s">
        <v>5372</v>
      </c>
      <c r="Y2318" s="2" t="s">
        <v>3961</v>
      </c>
      <c r="Z2318" s="2" t="s">
        <v>5773</v>
      </c>
      <c r="AC2318" s="2">
        <v>40</v>
      </c>
      <c r="AD2318" s="2" t="s">
        <v>221</v>
      </c>
      <c r="AE2318" s="2" t="s">
        <v>6885</v>
      </c>
      <c r="AJ2318" s="2" t="s">
        <v>17</v>
      </c>
      <c r="AK2318" s="2" t="s">
        <v>7078</v>
      </c>
      <c r="AL2318" s="2" t="s">
        <v>184</v>
      </c>
      <c r="AM2318" s="2" t="s">
        <v>7080</v>
      </c>
      <c r="AT2318" s="2" t="s">
        <v>38</v>
      </c>
      <c r="AU2318" s="2" t="s">
        <v>5224</v>
      </c>
      <c r="AV2318" s="2" t="s">
        <v>2353</v>
      </c>
      <c r="AW2318" s="2" t="s">
        <v>5606</v>
      </c>
      <c r="BG2318" s="2" t="s">
        <v>38</v>
      </c>
      <c r="BH2318" s="2" t="s">
        <v>5224</v>
      </c>
      <c r="BI2318" s="2" t="s">
        <v>308</v>
      </c>
      <c r="BJ2318" s="2" t="s">
        <v>5046</v>
      </c>
      <c r="BK2318" s="2" t="s">
        <v>38</v>
      </c>
      <c r="BL2318" s="2" t="s">
        <v>5224</v>
      </c>
      <c r="BM2318" s="2" t="s">
        <v>3962</v>
      </c>
      <c r="BN2318" s="2" t="s">
        <v>8241</v>
      </c>
      <c r="BO2318" s="2" t="s">
        <v>38</v>
      </c>
      <c r="BP2318" s="2" t="s">
        <v>5224</v>
      </c>
      <c r="BQ2318" s="2" t="s">
        <v>3963</v>
      </c>
      <c r="BR2318" s="2" t="s">
        <v>8556</v>
      </c>
      <c r="BS2318" s="2" t="s">
        <v>418</v>
      </c>
      <c r="BT2318" s="2" t="s">
        <v>7006</v>
      </c>
    </row>
    <row r="2319" spans="1:73" ht="13.5" customHeight="1">
      <c r="A2319" s="5" t="str">
        <f>HYPERLINK("http://kyu.snu.ac.kr/sdhj/index.jsp?type=hj/GK14610_00IM0001_019b.jpg","1714_수서면_019b")</f>
        <v>1714_수서면_019b</v>
      </c>
      <c r="B2319" s="2">
        <v>1714</v>
      </c>
      <c r="C2319" s="2" t="s">
        <v>9359</v>
      </c>
      <c r="D2319" s="2" t="s">
        <v>9360</v>
      </c>
      <c r="E2319" s="2">
        <v>2318</v>
      </c>
      <c r="F2319" s="2">
        <v>4</v>
      </c>
      <c r="G2319" s="2" t="s">
        <v>9343</v>
      </c>
      <c r="H2319" s="2" t="s">
        <v>9347</v>
      </c>
      <c r="I2319" s="2">
        <v>3</v>
      </c>
      <c r="L2319" s="2">
        <v>4</v>
      </c>
      <c r="M2319" s="2" t="s">
        <v>9011</v>
      </c>
      <c r="N2319" s="2" t="s">
        <v>9275</v>
      </c>
      <c r="S2319" s="2" t="s">
        <v>77</v>
      </c>
      <c r="T2319" s="2" t="s">
        <v>5010</v>
      </c>
      <c r="W2319" s="2" t="s">
        <v>78</v>
      </c>
      <c r="X2319" s="2" t="s">
        <v>11275</v>
      </c>
      <c r="Y2319" s="2" t="s">
        <v>61</v>
      </c>
      <c r="Z2319" s="2" t="s">
        <v>5416</v>
      </c>
      <c r="AC2319" s="2">
        <v>39</v>
      </c>
      <c r="AD2319" s="2" t="s">
        <v>36</v>
      </c>
      <c r="AE2319" s="2" t="s">
        <v>6351</v>
      </c>
      <c r="AJ2319" s="2" t="s">
        <v>17</v>
      </c>
      <c r="AK2319" s="2" t="s">
        <v>7078</v>
      </c>
      <c r="AL2319" s="2" t="s">
        <v>37</v>
      </c>
      <c r="AM2319" s="2" t="s">
        <v>7010</v>
      </c>
      <c r="AT2319" s="2" t="s">
        <v>38</v>
      </c>
      <c r="AU2319" s="2" t="s">
        <v>5224</v>
      </c>
      <c r="AV2319" s="2" t="s">
        <v>3964</v>
      </c>
      <c r="AW2319" s="2" t="s">
        <v>7323</v>
      </c>
      <c r="BG2319" s="2" t="s">
        <v>38</v>
      </c>
      <c r="BH2319" s="2" t="s">
        <v>5224</v>
      </c>
      <c r="BI2319" s="2" t="s">
        <v>3965</v>
      </c>
      <c r="BJ2319" s="2" t="s">
        <v>7840</v>
      </c>
      <c r="BK2319" s="2" t="s">
        <v>38</v>
      </c>
      <c r="BL2319" s="2" t="s">
        <v>5224</v>
      </c>
      <c r="BM2319" s="2" t="s">
        <v>3966</v>
      </c>
      <c r="BN2319" s="2" t="s">
        <v>8240</v>
      </c>
      <c r="BO2319" s="2" t="s">
        <v>38</v>
      </c>
      <c r="BP2319" s="2" t="s">
        <v>5224</v>
      </c>
      <c r="BQ2319" s="2" t="s">
        <v>3967</v>
      </c>
      <c r="BR2319" s="2" t="s">
        <v>8555</v>
      </c>
      <c r="BS2319" s="2" t="s">
        <v>37</v>
      </c>
      <c r="BT2319" s="2" t="s">
        <v>7010</v>
      </c>
    </row>
    <row r="2320" spans="1:73" ht="13.5" customHeight="1">
      <c r="A2320" s="5" t="str">
        <f>HYPERLINK("http://kyu.snu.ac.kr/sdhj/index.jsp?type=hj/GK14610_00IM0001_019b.jpg","1714_수서면_019b")</f>
        <v>1714_수서면_019b</v>
      </c>
      <c r="B2320" s="2">
        <v>1714</v>
      </c>
      <c r="C2320" s="2" t="s">
        <v>9772</v>
      </c>
      <c r="D2320" s="2" t="s">
        <v>9773</v>
      </c>
      <c r="E2320" s="2">
        <v>2319</v>
      </c>
      <c r="F2320" s="2">
        <v>4</v>
      </c>
      <c r="G2320" s="2" t="s">
        <v>9343</v>
      </c>
      <c r="H2320" s="2" t="s">
        <v>9347</v>
      </c>
      <c r="I2320" s="2">
        <v>3</v>
      </c>
      <c r="L2320" s="2">
        <v>4</v>
      </c>
      <c r="M2320" s="2" t="s">
        <v>9011</v>
      </c>
      <c r="N2320" s="2" t="s">
        <v>9275</v>
      </c>
      <c r="S2320" s="2" t="s">
        <v>142</v>
      </c>
      <c r="T2320" s="2" t="s">
        <v>5016</v>
      </c>
      <c r="AF2320" s="2" t="s">
        <v>65</v>
      </c>
      <c r="AG2320" s="2" t="s">
        <v>5367</v>
      </c>
    </row>
    <row r="2321" spans="1:72" ht="13.5" customHeight="1">
      <c r="A2321" s="5" t="str">
        <f>HYPERLINK("http://kyu.snu.ac.kr/sdhj/index.jsp?type=hj/GK14610_00IM0001_019b.jpg","1714_수서면_019b")</f>
        <v>1714_수서면_019b</v>
      </c>
      <c r="B2321" s="2">
        <v>1714</v>
      </c>
      <c r="C2321" s="2" t="s">
        <v>9846</v>
      </c>
      <c r="D2321" s="2" t="s">
        <v>9847</v>
      </c>
      <c r="E2321" s="2">
        <v>2320</v>
      </c>
      <c r="F2321" s="2">
        <v>4</v>
      </c>
      <c r="G2321" s="2" t="s">
        <v>9343</v>
      </c>
      <c r="H2321" s="2" t="s">
        <v>9347</v>
      </c>
      <c r="I2321" s="2">
        <v>3</v>
      </c>
      <c r="L2321" s="2">
        <v>4</v>
      </c>
      <c r="M2321" s="2" t="s">
        <v>9011</v>
      </c>
      <c r="N2321" s="2" t="s">
        <v>9275</v>
      </c>
      <c r="S2321" s="2" t="s">
        <v>117</v>
      </c>
      <c r="T2321" s="2" t="s">
        <v>5009</v>
      </c>
      <c r="Y2321" s="2" t="s">
        <v>11980</v>
      </c>
      <c r="Z2321" s="2" t="s">
        <v>11981</v>
      </c>
      <c r="AC2321" s="2">
        <v>21</v>
      </c>
      <c r="AD2321" s="2" t="s">
        <v>89</v>
      </c>
      <c r="AE2321" s="2" t="s">
        <v>6733</v>
      </c>
    </row>
    <row r="2322" spans="1:72" ht="13.5" customHeight="1">
      <c r="A2322" s="5" t="str">
        <f>HYPERLINK("http://kyu.snu.ac.kr/sdhj/index.jsp?type=hj/GK14610_00IM0001_019b.jpg","1714_수서면_019b")</f>
        <v>1714_수서면_019b</v>
      </c>
      <c r="B2322" s="2">
        <v>1714</v>
      </c>
      <c r="C2322" s="2" t="s">
        <v>9846</v>
      </c>
      <c r="D2322" s="2" t="s">
        <v>9847</v>
      </c>
      <c r="E2322" s="2">
        <v>2321</v>
      </c>
      <c r="F2322" s="2">
        <v>4</v>
      </c>
      <c r="G2322" s="2" t="s">
        <v>9343</v>
      </c>
      <c r="H2322" s="2" t="s">
        <v>9347</v>
      </c>
      <c r="I2322" s="2">
        <v>3</v>
      </c>
      <c r="L2322" s="2">
        <v>4</v>
      </c>
      <c r="M2322" s="2" t="s">
        <v>9011</v>
      </c>
      <c r="N2322" s="2" t="s">
        <v>9275</v>
      </c>
      <c r="T2322" s="2" t="s">
        <v>11982</v>
      </c>
      <c r="Y2322" s="2" t="s">
        <v>3968</v>
      </c>
      <c r="Z2322" s="2" t="s">
        <v>11983</v>
      </c>
      <c r="AC2322" s="2">
        <v>17</v>
      </c>
      <c r="AD2322" s="2" t="s">
        <v>259</v>
      </c>
      <c r="AE2322" s="2" t="s">
        <v>6862</v>
      </c>
      <c r="BF2322" s="2" t="s">
        <v>56</v>
      </c>
    </row>
    <row r="2323" spans="1:72" ht="13.5" customHeight="1">
      <c r="A2323" s="5" t="str">
        <f>HYPERLINK("http://kyu.snu.ac.kr/sdhj/index.jsp?type=hj/GK14610_00IM0001_019b.jpg","1714_수서면_019b")</f>
        <v>1714_수서면_019b</v>
      </c>
      <c r="B2323" s="2">
        <v>1714</v>
      </c>
      <c r="C2323" s="2" t="s">
        <v>9846</v>
      </c>
      <c r="D2323" s="2" t="s">
        <v>9847</v>
      </c>
      <c r="E2323" s="2">
        <v>2322</v>
      </c>
      <c r="F2323" s="2">
        <v>4</v>
      </c>
      <c r="G2323" s="2" t="s">
        <v>9343</v>
      </c>
      <c r="H2323" s="2" t="s">
        <v>9347</v>
      </c>
      <c r="I2323" s="2">
        <v>3</v>
      </c>
      <c r="L2323" s="2">
        <v>4</v>
      </c>
      <c r="M2323" s="2" t="s">
        <v>9011</v>
      </c>
      <c r="N2323" s="2" t="s">
        <v>9275</v>
      </c>
      <c r="S2323" s="2" t="s">
        <v>52</v>
      </c>
      <c r="T2323" s="2" t="s">
        <v>5014</v>
      </c>
      <c r="U2323" s="2" t="s">
        <v>11984</v>
      </c>
      <c r="V2323" s="2" t="s">
        <v>11985</v>
      </c>
      <c r="Y2323" s="2" t="s">
        <v>4899</v>
      </c>
      <c r="Z2323" s="2" t="s">
        <v>5772</v>
      </c>
      <c r="AC2323" s="2">
        <v>10</v>
      </c>
      <c r="AD2323" s="2" t="s">
        <v>283</v>
      </c>
      <c r="AE2323" s="2" t="s">
        <v>6876</v>
      </c>
      <c r="BF2323" s="2" t="s">
        <v>56</v>
      </c>
    </row>
    <row r="2324" spans="1:72" ht="13.5" customHeight="1">
      <c r="A2324" s="5" t="str">
        <f>HYPERLINK("http://kyu.snu.ac.kr/sdhj/index.jsp?type=hj/GK14610_00IM0001_019b.jpg","1714_수서면_019b")</f>
        <v>1714_수서면_019b</v>
      </c>
      <c r="B2324" s="2">
        <v>1714</v>
      </c>
      <c r="C2324" s="2" t="s">
        <v>9846</v>
      </c>
      <c r="D2324" s="2" t="s">
        <v>9847</v>
      </c>
      <c r="E2324" s="2">
        <v>2323</v>
      </c>
      <c r="F2324" s="2">
        <v>4</v>
      </c>
      <c r="G2324" s="2" t="s">
        <v>9343</v>
      </c>
      <c r="H2324" s="2" t="s">
        <v>9347</v>
      </c>
      <c r="I2324" s="2">
        <v>3</v>
      </c>
      <c r="L2324" s="2">
        <v>4</v>
      </c>
      <c r="M2324" s="2" t="s">
        <v>9011</v>
      </c>
      <c r="N2324" s="2" t="s">
        <v>9275</v>
      </c>
      <c r="S2324" s="2" t="s">
        <v>67</v>
      </c>
      <c r="T2324" s="2" t="s">
        <v>5020</v>
      </c>
      <c r="Y2324" s="2" t="s">
        <v>3969</v>
      </c>
      <c r="Z2324" s="2" t="s">
        <v>5771</v>
      </c>
      <c r="AF2324" s="2" t="s">
        <v>65</v>
      </c>
      <c r="AG2324" s="2" t="s">
        <v>5367</v>
      </c>
      <c r="BF2324" s="2" t="s">
        <v>56</v>
      </c>
    </row>
    <row r="2325" spans="1:72" ht="13.5" customHeight="1">
      <c r="A2325" s="5" t="str">
        <f>HYPERLINK("http://kyu.snu.ac.kr/sdhj/index.jsp?type=hj/GK14610_00IM0001_019b.jpg","1714_수서면_019b")</f>
        <v>1714_수서면_019b</v>
      </c>
      <c r="B2325" s="2">
        <v>1714</v>
      </c>
      <c r="C2325" s="2" t="s">
        <v>9846</v>
      </c>
      <c r="D2325" s="2" t="s">
        <v>9847</v>
      </c>
      <c r="E2325" s="2">
        <v>2324</v>
      </c>
      <c r="F2325" s="2">
        <v>4</v>
      </c>
      <c r="G2325" s="2" t="s">
        <v>9343</v>
      </c>
      <c r="H2325" s="2" t="s">
        <v>9347</v>
      </c>
      <c r="I2325" s="2">
        <v>3</v>
      </c>
      <c r="L2325" s="2">
        <v>4</v>
      </c>
      <c r="M2325" s="2" t="s">
        <v>9011</v>
      </c>
      <c r="N2325" s="2" t="s">
        <v>9275</v>
      </c>
      <c r="S2325" s="2" t="s">
        <v>52</v>
      </c>
      <c r="T2325" s="2" t="s">
        <v>5014</v>
      </c>
      <c r="U2325" s="2" t="s">
        <v>3868</v>
      </c>
      <c r="V2325" s="2" t="s">
        <v>5168</v>
      </c>
      <c r="Y2325" s="2" t="s">
        <v>1468</v>
      </c>
      <c r="Z2325" s="2" t="s">
        <v>5770</v>
      </c>
      <c r="AC2325" s="2">
        <v>9</v>
      </c>
      <c r="AD2325" s="2" t="s">
        <v>156</v>
      </c>
      <c r="AE2325" s="2" t="s">
        <v>6861</v>
      </c>
      <c r="AF2325" s="2" t="s">
        <v>63</v>
      </c>
      <c r="AG2325" s="2" t="s">
        <v>6918</v>
      </c>
      <c r="BF2325" s="2" t="s">
        <v>56</v>
      </c>
    </row>
    <row r="2326" spans="1:72" ht="13.5" customHeight="1">
      <c r="A2326" s="5" t="str">
        <f>HYPERLINK("http://kyu.snu.ac.kr/sdhj/index.jsp?type=hj/GK14610_00IM0001_019b.jpg","1714_수서면_019b")</f>
        <v>1714_수서면_019b</v>
      </c>
      <c r="B2326" s="2">
        <v>1714</v>
      </c>
      <c r="C2326" s="2" t="s">
        <v>9846</v>
      </c>
      <c r="D2326" s="2" t="s">
        <v>9847</v>
      </c>
      <c r="E2326" s="2">
        <v>2325</v>
      </c>
      <c r="F2326" s="2">
        <v>4</v>
      </c>
      <c r="G2326" s="2" t="s">
        <v>9343</v>
      </c>
      <c r="H2326" s="2" t="s">
        <v>9347</v>
      </c>
      <c r="I2326" s="2">
        <v>3</v>
      </c>
      <c r="L2326" s="2">
        <v>4</v>
      </c>
      <c r="M2326" s="2" t="s">
        <v>9011</v>
      </c>
      <c r="N2326" s="2" t="s">
        <v>9275</v>
      </c>
      <c r="S2326" s="2" t="s">
        <v>67</v>
      </c>
      <c r="T2326" s="2" t="s">
        <v>5020</v>
      </c>
      <c r="Y2326" s="2" t="s">
        <v>61</v>
      </c>
      <c r="Z2326" s="2" t="s">
        <v>5416</v>
      </c>
      <c r="AC2326" s="2">
        <v>4</v>
      </c>
      <c r="AD2326" s="2" t="s">
        <v>176</v>
      </c>
      <c r="AE2326" s="2" t="s">
        <v>6873</v>
      </c>
      <c r="AF2326" s="2" t="s">
        <v>63</v>
      </c>
      <c r="AG2326" s="2" t="s">
        <v>6918</v>
      </c>
      <c r="BF2326" s="2" t="s">
        <v>56</v>
      </c>
    </row>
    <row r="2327" spans="1:72" ht="13.5" customHeight="1">
      <c r="A2327" s="5" t="str">
        <f>HYPERLINK("http://kyu.snu.ac.kr/sdhj/index.jsp?type=hj/GK14610_00IM0001_019b.jpg","1714_수서면_019b")</f>
        <v>1714_수서면_019b</v>
      </c>
      <c r="B2327" s="2">
        <v>1714</v>
      </c>
      <c r="C2327" s="2" t="s">
        <v>9846</v>
      </c>
      <c r="D2327" s="2" t="s">
        <v>9847</v>
      </c>
      <c r="E2327" s="2">
        <v>2326</v>
      </c>
      <c r="F2327" s="2">
        <v>4</v>
      </c>
      <c r="G2327" s="2" t="s">
        <v>9343</v>
      </c>
      <c r="H2327" s="2" t="s">
        <v>9347</v>
      </c>
      <c r="I2327" s="2">
        <v>3</v>
      </c>
      <c r="L2327" s="2">
        <v>5</v>
      </c>
      <c r="M2327" s="2" t="s">
        <v>9012</v>
      </c>
      <c r="N2327" s="2" t="s">
        <v>9276</v>
      </c>
      <c r="T2327" s="2" t="s">
        <v>11986</v>
      </c>
      <c r="U2327" s="2" t="s">
        <v>41</v>
      </c>
      <c r="V2327" s="2" t="s">
        <v>5157</v>
      </c>
      <c r="W2327" s="2" t="s">
        <v>440</v>
      </c>
      <c r="X2327" s="2" t="s">
        <v>11987</v>
      </c>
      <c r="Y2327" s="2" t="s">
        <v>3970</v>
      </c>
      <c r="Z2327" s="2" t="s">
        <v>5769</v>
      </c>
      <c r="AC2327" s="2">
        <v>36</v>
      </c>
      <c r="AD2327" s="2" t="s">
        <v>70</v>
      </c>
      <c r="AE2327" s="2" t="s">
        <v>6864</v>
      </c>
      <c r="AJ2327" s="2" t="s">
        <v>17</v>
      </c>
      <c r="AK2327" s="2" t="s">
        <v>7078</v>
      </c>
      <c r="AL2327" s="2" t="s">
        <v>72</v>
      </c>
      <c r="AM2327" s="2" t="s">
        <v>7023</v>
      </c>
      <c r="AT2327" s="2" t="s">
        <v>38</v>
      </c>
      <c r="AU2327" s="2" t="s">
        <v>5224</v>
      </c>
      <c r="AV2327" s="2" t="s">
        <v>3971</v>
      </c>
      <c r="AW2327" s="2" t="s">
        <v>7322</v>
      </c>
      <c r="BG2327" s="2" t="s">
        <v>38</v>
      </c>
      <c r="BH2327" s="2" t="s">
        <v>5224</v>
      </c>
      <c r="BI2327" s="2" t="s">
        <v>2711</v>
      </c>
      <c r="BJ2327" s="2" t="s">
        <v>6182</v>
      </c>
      <c r="BK2327" s="2" t="s">
        <v>38</v>
      </c>
      <c r="BL2327" s="2" t="s">
        <v>5224</v>
      </c>
      <c r="BM2327" s="2" t="s">
        <v>456</v>
      </c>
      <c r="BN2327" s="2" t="s">
        <v>7366</v>
      </c>
      <c r="BO2327" s="2" t="s">
        <v>38</v>
      </c>
      <c r="BP2327" s="2" t="s">
        <v>5224</v>
      </c>
      <c r="BQ2327" s="2" t="s">
        <v>3972</v>
      </c>
      <c r="BR2327" s="2" t="s">
        <v>8553</v>
      </c>
      <c r="BS2327" s="2" t="s">
        <v>1763</v>
      </c>
      <c r="BT2327" s="2" t="s">
        <v>7092</v>
      </c>
    </row>
    <row r="2328" spans="1:72" ht="13.5" customHeight="1">
      <c r="A2328" s="5" t="str">
        <f>HYPERLINK("http://kyu.snu.ac.kr/sdhj/index.jsp?type=hj/GK14610_00IM0001_019b.jpg","1714_수서면_019b")</f>
        <v>1714_수서면_019b</v>
      </c>
      <c r="B2328" s="2">
        <v>1714</v>
      </c>
      <c r="C2328" s="2" t="s">
        <v>9377</v>
      </c>
      <c r="D2328" s="2" t="s">
        <v>9378</v>
      </c>
      <c r="E2328" s="2">
        <v>2327</v>
      </c>
      <c r="F2328" s="2">
        <v>4</v>
      </c>
      <c r="G2328" s="2" t="s">
        <v>9343</v>
      </c>
      <c r="H2328" s="2" t="s">
        <v>9347</v>
      </c>
      <c r="I2328" s="2">
        <v>3</v>
      </c>
      <c r="L2328" s="2">
        <v>5</v>
      </c>
      <c r="M2328" s="2" t="s">
        <v>9012</v>
      </c>
      <c r="N2328" s="2" t="s">
        <v>9276</v>
      </c>
      <c r="S2328" s="2" t="s">
        <v>77</v>
      </c>
      <c r="T2328" s="2" t="s">
        <v>5010</v>
      </c>
      <c r="W2328" s="2" t="s">
        <v>155</v>
      </c>
      <c r="X2328" s="2" t="s">
        <v>5375</v>
      </c>
      <c r="Y2328" s="2" t="s">
        <v>61</v>
      </c>
      <c r="Z2328" s="2" t="s">
        <v>5416</v>
      </c>
      <c r="AC2328" s="2">
        <v>37</v>
      </c>
      <c r="AD2328" s="2" t="s">
        <v>226</v>
      </c>
      <c r="AE2328" s="2" t="s">
        <v>6865</v>
      </c>
      <c r="AJ2328" s="2" t="s">
        <v>17</v>
      </c>
      <c r="AK2328" s="2" t="s">
        <v>7078</v>
      </c>
      <c r="AL2328" s="2" t="s">
        <v>37</v>
      </c>
      <c r="AM2328" s="2" t="s">
        <v>7010</v>
      </c>
      <c r="AT2328" s="2" t="s">
        <v>38</v>
      </c>
      <c r="AU2328" s="2" t="s">
        <v>5224</v>
      </c>
      <c r="AV2328" s="2" t="s">
        <v>3973</v>
      </c>
      <c r="AW2328" s="2" t="s">
        <v>5607</v>
      </c>
      <c r="BG2328" s="2" t="s">
        <v>38</v>
      </c>
      <c r="BH2328" s="2" t="s">
        <v>5224</v>
      </c>
      <c r="BI2328" s="2" t="s">
        <v>3974</v>
      </c>
      <c r="BJ2328" s="2" t="s">
        <v>7870</v>
      </c>
      <c r="BK2328" s="2" t="s">
        <v>38</v>
      </c>
      <c r="BL2328" s="2" t="s">
        <v>5224</v>
      </c>
      <c r="BM2328" s="2" t="s">
        <v>3975</v>
      </c>
      <c r="BN2328" s="2" t="s">
        <v>8239</v>
      </c>
      <c r="BQ2328" s="2" t="s">
        <v>3976</v>
      </c>
      <c r="BR2328" s="2" t="s">
        <v>8554</v>
      </c>
      <c r="BS2328" s="2" t="s">
        <v>3977</v>
      </c>
      <c r="BT2328" s="2" t="s">
        <v>8803</v>
      </c>
    </row>
    <row r="2329" spans="1:72" ht="13.5" customHeight="1">
      <c r="A2329" s="5" t="str">
        <f>HYPERLINK("http://kyu.snu.ac.kr/sdhj/index.jsp?type=hj/GK14610_00IM0001_019b.jpg","1714_수서면_019b")</f>
        <v>1714_수서면_019b</v>
      </c>
      <c r="B2329" s="2">
        <v>1714</v>
      </c>
      <c r="C2329" s="2" t="s">
        <v>9369</v>
      </c>
      <c r="D2329" s="2" t="s">
        <v>9370</v>
      </c>
      <c r="E2329" s="2">
        <v>2328</v>
      </c>
      <c r="F2329" s="2">
        <v>4</v>
      </c>
      <c r="G2329" s="2" t="s">
        <v>9343</v>
      </c>
      <c r="H2329" s="2" t="s">
        <v>9347</v>
      </c>
      <c r="I2329" s="2">
        <v>3</v>
      </c>
      <c r="L2329" s="2">
        <v>5</v>
      </c>
      <c r="M2329" s="2" t="s">
        <v>9012</v>
      </c>
      <c r="N2329" s="2" t="s">
        <v>9276</v>
      </c>
      <c r="S2329" s="2" t="s">
        <v>265</v>
      </c>
      <c r="T2329" s="2" t="s">
        <v>5041</v>
      </c>
      <c r="Y2329" s="2" t="s">
        <v>61</v>
      </c>
      <c r="Z2329" s="2" t="s">
        <v>5416</v>
      </c>
      <c r="AF2329" s="2" t="s">
        <v>307</v>
      </c>
      <c r="AG2329" s="2" t="s">
        <v>6933</v>
      </c>
      <c r="AH2329" s="2" t="s">
        <v>428</v>
      </c>
      <c r="AI2329" s="2" t="s">
        <v>7000</v>
      </c>
    </row>
    <row r="2330" spans="1:72" ht="13.5" customHeight="1">
      <c r="A2330" s="5" t="str">
        <f>HYPERLINK("http://kyu.snu.ac.kr/sdhj/index.jsp?type=hj/GK14610_00IM0001_019b.jpg","1714_수서면_019b")</f>
        <v>1714_수서면_019b</v>
      </c>
      <c r="B2330" s="2">
        <v>1714</v>
      </c>
      <c r="C2330" s="2" t="s">
        <v>11988</v>
      </c>
      <c r="D2330" s="2" t="s">
        <v>11989</v>
      </c>
      <c r="E2330" s="2">
        <v>2329</v>
      </c>
      <c r="F2330" s="2">
        <v>4</v>
      </c>
      <c r="G2330" s="2" t="s">
        <v>9343</v>
      </c>
      <c r="H2330" s="2" t="s">
        <v>9347</v>
      </c>
      <c r="I2330" s="2">
        <v>3</v>
      </c>
      <c r="L2330" s="2">
        <v>5</v>
      </c>
      <c r="M2330" s="2" t="s">
        <v>9012</v>
      </c>
      <c r="N2330" s="2" t="s">
        <v>9276</v>
      </c>
      <c r="S2330" s="2" t="s">
        <v>2208</v>
      </c>
      <c r="T2330" s="2" t="s">
        <v>5029</v>
      </c>
      <c r="U2330" s="2" t="s">
        <v>41</v>
      </c>
      <c r="V2330" s="2" t="s">
        <v>5157</v>
      </c>
      <c r="Y2330" s="2" t="s">
        <v>11990</v>
      </c>
      <c r="Z2330" s="2" t="s">
        <v>5766</v>
      </c>
      <c r="AC2330" s="2">
        <v>21</v>
      </c>
      <c r="AD2330" s="2" t="s">
        <v>89</v>
      </c>
      <c r="AE2330" s="2" t="s">
        <v>6733</v>
      </c>
      <c r="AF2330" s="2" t="s">
        <v>302</v>
      </c>
      <c r="AG2330" s="2" t="s">
        <v>6920</v>
      </c>
      <c r="AH2330" s="2" t="s">
        <v>11991</v>
      </c>
      <c r="AI2330" s="2" t="s">
        <v>11992</v>
      </c>
    </row>
    <row r="2331" spans="1:72" ht="13.5" customHeight="1">
      <c r="A2331" s="5" t="str">
        <f>HYPERLINK("http://kyu.snu.ac.kr/sdhj/index.jsp?type=hj/GK14610_00IM0001_019b.jpg","1714_수서면_019b")</f>
        <v>1714_수서면_019b</v>
      </c>
      <c r="B2331" s="2">
        <v>1714</v>
      </c>
      <c r="C2331" s="2" t="s">
        <v>11988</v>
      </c>
      <c r="D2331" s="2" t="s">
        <v>11989</v>
      </c>
      <c r="E2331" s="2">
        <v>2330</v>
      </c>
      <c r="F2331" s="2">
        <v>4</v>
      </c>
      <c r="G2331" s="2" t="s">
        <v>9343</v>
      </c>
      <c r="H2331" s="2" t="s">
        <v>9347</v>
      </c>
      <c r="I2331" s="2">
        <v>3</v>
      </c>
      <c r="L2331" s="2">
        <v>5</v>
      </c>
      <c r="M2331" s="2" t="s">
        <v>9012</v>
      </c>
      <c r="N2331" s="2" t="s">
        <v>9276</v>
      </c>
      <c r="S2331" s="2" t="s">
        <v>67</v>
      </c>
      <c r="T2331" s="2" t="s">
        <v>5020</v>
      </c>
      <c r="Y2331" s="2" t="s">
        <v>506</v>
      </c>
      <c r="Z2331" s="2" t="s">
        <v>5768</v>
      </c>
      <c r="AC2331" s="2">
        <v>18</v>
      </c>
      <c r="AD2331" s="2" t="s">
        <v>897</v>
      </c>
      <c r="AE2331" s="2" t="s">
        <v>6871</v>
      </c>
      <c r="BF2331" s="2" t="s">
        <v>56</v>
      </c>
    </row>
    <row r="2332" spans="1:72" ht="13.5" customHeight="1">
      <c r="A2332" s="5" t="str">
        <f>HYPERLINK("http://kyu.snu.ac.kr/sdhj/index.jsp?type=hj/GK14610_00IM0001_019b.jpg","1714_수서면_019b")</f>
        <v>1714_수서면_019b</v>
      </c>
      <c r="B2332" s="2">
        <v>1714</v>
      </c>
      <c r="C2332" s="2" t="s">
        <v>11988</v>
      </c>
      <c r="D2332" s="2" t="s">
        <v>11989</v>
      </c>
      <c r="E2332" s="2">
        <v>2331</v>
      </c>
      <c r="F2332" s="2">
        <v>4</v>
      </c>
      <c r="G2332" s="2" t="s">
        <v>9343</v>
      </c>
      <c r="H2332" s="2" t="s">
        <v>9347</v>
      </c>
      <c r="I2332" s="2">
        <v>3</v>
      </c>
      <c r="L2332" s="2">
        <v>5</v>
      </c>
      <c r="M2332" s="2" t="s">
        <v>9012</v>
      </c>
      <c r="N2332" s="2" t="s">
        <v>9276</v>
      </c>
      <c r="S2332" s="2" t="s">
        <v>67</v>
      </c>
      <c r="T2332" s="2" t="s">
        <v>5020</v>
      </c>
      <c r="Y2332" s="2" t="s">
        <v>61</v>
      </c>
      <c r="Z2332" s="2" t="s">
        <v>5416</v>
      </c>
      <c r="AC2332" s="2">
        <v>5</v>
      </c>
      <c r="AD2332" s="2" t="s">
        <v>386</v>
      </c>
      <c r="AE2332" s="2" t="s">
        <v>6875</v>
      </c>
      <c r="AG2332" s="2" t="s">
        <v>11993</v>
      </c>
      <c r="BF2332" s="2" t="s">
        <v>56</v>
      </c>
    </row>
    <row r="2333" spans="1:72" ht="13.5" customHeight="1">
      <c r="A2333" s="5" t="str">
        <f>HYPERLINK("http://kyu.snu.ac.kr/sdhj/index.jsp?type=hj/GK14610_00IM0001_019b.jpg","1714_수서면_019b")</f>
        <v>1714_수서면_019b</v>
      </c>
      <c r="B2333" s="2">
        <v>1714</v>
      </c>
      <c r="C2333" s="2" t="s">
        <v>11988</v>
      </c>
      <c r="D2333" s="2" t="s">
        <v>11989</v>
      </c>
      <c r="E2333" s="2">
        <v>2332</v>
      </c>
      <c r="F2333" s="2">
        <v>4</v>
      </c>
      <c r="G2333" s="2" t="s">
        <v>9343</v>
      </c>
      <c r="H2333" s="2" t="s">
        <v>9347</v>
      </c>
      <c r="I2333" s="2">
        <v>3</v>
      </c>
      <c r="L2333" s="2">
        <v>5</v>
      </c>
      <c r="M2333" s="2" t="s">
        <v>9012</v>
      </c>
      <c r="N2333" s="2" t="s">
        <v>9276</v>
      </c>
      <c r="S2333" s="2" t="s">
        <v>67</v>
      </c>
      <c r="T2333" s="2" t="s">
        <v>5020</v>
      </c>
      <c r="Y2333" s="2" t="s">
        <v>61</v>
      </c>
      <c r="Z2333" s="2" t="s">
        <v>5416</v>
      </c>
      <c r="AC2333" s="2">
        <v>3</v>
      </c>
      <c r="AD2333" s="2" t="s">
        <v>86</v>
      </c>
      <c r="AE2333" s="2" t="s">
        <v>6897</v>
      </c>
      <c r="AF2333" s="2" t="s">
        <v>11994</v>
      </c>
      <c r="AG2333" s="2" t="s">
        <v>11995</v>
      </c>
      <c r="BF2333" s="2" t="s">
        <v>56</v>
      </c>
    </row>
    <row r="2334" spans="1:72" ht="13.5" customHeight="1">
      <c r="A2334" s="5" t="str">
        <f>HYPERLINK("http://kyu.snu.ac.kr/sdhj/index.jsp?type=hj/GK14610_00IM0001_019b.jpg","1714_수서면_019b")</f>
        <v>1714_수서면_019b</v>
      </c>
      <c r="B2334" s="2">
        <v>1714</v>
      </c>
      <c r="C2334" s="2" t="s">
        <v>11988</v>
      </c>
      <c r="D2334" s="2" t="s">
        <v>11989</v>
      </c>
      <c r="E2334" s="2">
        <v>2333</v>
      </c>
      <c r="F2334" s="2">
        <v>4</v>
      </c>
      <c r="G2334" s="2" t="s">
        <v>9343</v>
      </c>
      <c r="H2334" s="2" t="s">
        <v>9347</v>
      </c>
      <c r="I2334" s="2">
        <v>4</v>
      </c>
      <c r="J2334" s="2" t="s">
        <v>3978</v>
      </c>
      <c r="K2334" s="2" t="s">
        <v>11996</v>
      </c>
      <c r="L2334" s="2">
        <v>1</v>
      </c>
      <c r="M2334" s="2" t="s">
        <v>3978</v>
      </c>
      <c r="N2334" s="2" t="s">
        <v>9277</v>
      </c>
      <c r="T2334" s="2" t="s">
        <v>9996</v>
      </c>
      <c r="U2334" s="2" t="s">
        <v>1084</v>
      </c>
      <c r="V2334" s="2" t="s">
        <v>5170</v>
      </c>
      <c r="W2334" s="2" t="s">
        <v>440</v>
      </c>
      <c r="X2334" s="2" t="s">
        <v>11997</v>
      </c>
      <c r="Y2334" s="2" t="s">
        <v>1337</v>
      </c>
      <c r="Z2334" s="2" t="s">
        <v>5767</v>
      </c>
      <c r="AC2334" s="2">
        <v>35</v>
      </c>
      <c r="AD2334" s="2" t="s">
        <v>255</v>
      </c>
      <c r="AE2334" s="2" t="s">
        <v>6888</v>
      </c>
      <c r="AJ2334" s="2" t="s">
        <v>17</v>
      </c>
      <c r="AK2334" s="2" t="s">
        <v>7078</v>
      </c>
      <c r="AL2334" s="2" t="s">
        <v>72</v>
      </c>
      <c r="AM2334" s="2" t="s">
        <v>7023</v>
      </c>
      <c r="AT2334" s="2" t="s">
        <v>222</v>
      </c>
      <c r="AU2334" s="2" t="s">
        <v>7199</v>
      </c>
      <c r="AV2334" s="2" t="s">
        <v>3971</v>
      </c>
      <c r="AW2334" s="2" t="s">
        <v>7322</v>
      </c>
      <c r="BG2334" s="2" t="s">
        <v>38</v>
      </c>
      <c r="BH2334" s="2" t="s">
        <v>5224</v>
      </c>
      <c r="BI2334" s="2" t="s">
        <v>2711</v>
      </c>
      <c r="BJ2334" s="2" t="s">
        <v>6182</v>
      </c>
      <c r="BK2334" s="2" t="s">
        <v>38</v>
      </c>
      <c r="BL2334" s="2" t="s">
        <v>5224</v>
      </c>
      <c r="BM2334" s="2" t="s">
        <v>456</v>
      </c>
      <c r="BN2334" s="2" t="s">
        <v>7366</v>
      </c>
      <c r="BO2334" s="2" t="s">
        <v>38</v>
      </c>
      <c r="BP2334" s="2" t="s">
        <v>5224</v>
      </c>
      <c r="BQ2334" s="2" t="s">
        <v>3972</v>
      </c>
      <c r="BR2334" s="2" t="s">
        <v>8553</v>
      </c>
      <c r="BS2334" s="2" t="s">
        <v>1763</v>
      </c>
      <c r="BT2334" s="2" t="s">
        <v>7092</v>
      </c>
    </row>
    <row r="2335" spans="1:72" ht="13.5" customHeight="1">
      <c r="A2335" s="5" t="str">
        <f>HYPERLINK("http://kyu.snu.ac.kr/sdhj/index.jsp?type=hj/GK14610_00IM0001_019b.jpg","1714_수서면_019b")</f>
        <v>1714_수서면_019b</v>
      </c>
      <c r="B2335" s="2">
        <v>1714</v>
      </c>
      <c r="C2335" s="2" t="s">
        <v>9377</v>
      </c>
      <c r="D2335" s="2" t="s">
        <v>9378</v>
      </c>
      <c r="E2335" s="2">
        <v>2334</v>
      </c>
      <c r="F2335" s="2">
        <v>4</v>
      </c>
      <c r="G2335" s="2" t="s">
        <v>9343</v>
      </c>
      <c r="H2335" s="2" t="s">
        <v>9347</v>
      </c>
      <c r="I2335" s="2">
        <v>4</v>
      </c>
      <c r="L2335" s="2">
        <v>1</v>
      </c>
      <c r="M2335" s="2" t="s">
        <v>3978</v>
      </c>
      <c r="N2335" s="2" t="s">
        <v>9277</v>
      </c>
      <c r="S2335" s="2" t="s">
        <v>77</v>
      </c>
      <c r="T2335" s="2" t="s">
        <v>5010</v>
      </c>
      <c r="W2335" s="2" t="s">
        <v>308</v>
      </c>
      <c r="X2335" s="2" t="s">
        <v>5046</v>
      </c>
      <c r="Y2335" s="2" t="s">
        <v>61</v>
      </c>
      <c r="Z2335" s="2" t="s">
        <v>5416</v>
      </c>
      <c r="AC2335" s="2">
        <v>39</v>
      </c>
      <c r="AD2335" s="2" t="s">
        <v>36</v>
      </c>
      <c r="AE2335" s="2" t="s">
        <v>6351</v>
      </c>
      <c r="AJ2335" s="2" t="s">
        <v>17</v>
      </c>
      <c r="AK2335" s="2" t="s">
        <v>7078</v>
      </c>
      <c r="AL2335" s="2" t="s">
        <v>37</v>
      </c>
      <c r="AM2335" s="2" t="s">
        <v>7010</v>
      </c>
      <c r="AT2335" s="2" t="s">
        <v>38</v>
      </c>
      <c r="AU2335" s="2" t="s">
        <v>5224</v>
      </c>
      <c r="AV2335" s="2" t="s">
        <v>1646</v>
      </c>
      <c r="AW2335" s="2" t="s">
        <v>7321</v>
      </c>
      <c r="BG2335" s="2" t="s">
        <v>38</v>
      </c>
      <c r="BH2335" s="2" t="s">
        <v>5224</v>
      </c>
      <c r="BI2335" s="2" t="s">
        <v>3979</v>
      </c>
      <c r="BJ2335" s="2" t="s">
        <v>7869</v>
      </c>
      <c r="BK2335" s="2" t="s">
        <v>38</v>
      </c>
      <c r="BL2335" s="2" t="s">
        <v>5224</v>
      </c>
      <c r="BM2335" s="2" t="s">
        <v>3980</v>
      </c>
      <c r="BN2335" s="2" t="s">
        <v>8238</v>
      </c>
      <c r="BO2335" s="2" t="s">
        <v>38</v>
      </c>
      <c r="BP2335" s="2" t="s">
        <v>5224</v>
      </c>
      <c r="BQ2335" s="2" t="s">
        <v>3981</v>
      </c>
      <c r="BR2335" s="2" t="s">
        <v>11998</v>
      </c>
      <c r="BS2335" s="2" t="s">
        <v>79</v>
      </c>
      <c r="BT2335" s="2" t="s">
        <v>11999</v>
      </c>
    </row>
    <row r="2336" spans="1:72" ht="13.5" customHeight="1">
      <c r="A2336" s="5" t="str">
        <f>HYPERLINK("http://kyu.snu.ac.kr/sdhj/index.jsp?type=hj/GK14610_00IM0001_019b.jpg","1714_수서면_019b")</f>
        <v>1714_수서면_019b</v>
      </c>
      <c r="B2336" s="2">
        <v>1714</v>
      </c>
      <c r="C2336" s="2" t="s">
        <v>10286</v>
      </c>
      <c r="D2336" s="2" t="s">
        <v>10287</v>
      </c>
      <c r="E2336" s="2">
        <v>2335</v>
      </c>
      <c r="F2336" s="2">
        <v>4</v>
      </c>
      <c r="G2336" s="2" t="s">
        <v>9343</v>
      </c>
      <c r="H2336" s="2" t="s">
        <v>9347</v>
      </c>
      <c r="I2336" s="2">
        <v>4</v>
      </c>
      <c r="L2336" s="2">
        <v>1</v>
      </c>
      <c r="M2336" s="2" t="s">
        <v>3978</v>
      </c>
      <c r="N2336" s="2" t="s">
        <v>9277</v>
      </c>
      <c r="S2336" s="2" t="s">
        <v>142</v>
      </c>
      <c r="T2336" s="2" t="s">
        <v>5016</v>
      </c>
      <c r="W2336" s="2" t="s">
        <v>446</v>
      </c>
      <c r="X2336" s="2" t="s">
        <v>5396</v>
      </c>
      <c r="Y2336" s="2" t="s">
        <v>61</v>
      </c>
      <c r="Z2336" s="2" t="s">
        <v>5416</v>
      </c>
      <c r="AC2336" s="2">
        <v>64</v>
      </c>
      <c r="AD2336" s="2" t="s">
        <v>176</v>
      </c>
      <c r="AE2336" s="2" t="s">
        <v>6873</v>
      </c>
    </row>
    <row r="2337" spans="1:72" ht="13.5" customHeight="1">
      <c r="A2337" s="5" t="str">
        <f>HYPERLINK("http://kyu.snu.ac.kr/sdhj/index.jsp?type=hj/GK14610_00IM0001_019b.jpg","1714_수서면_019b")</f>
        <v>1714_수서면_019b</v>
      </c>
      <c r="B2337" s="2">
        <v>1714</v>
      </c>
      <c r="C2337" s="2" t="s">
        <v>9998</v>
      </c>
      <c r="D2337" s="2" t="s">
        <v>9999</v>
      </c>
      <c r="E2337" s="2">
        <v>2336</v>
      </c>
      <c r="F2337" s="2">
        <v>4</v>
      </c>
      <c r="G2337" s="2" t="s">
        <v>9343</v>
      </c>
      <c r="H2337" s="2" t="s">
        <v>9347</v>
      </c>
      <c r="I2337" s="2">
        <v>4</v>
      </c>
      <c r="L2337" s="2">
        <v>1</v>
      </c>
      <c r="M2337" s="2" t="s">
        <v>3978</v>
      </c>
      <c r="N2337" s="2" t="s">
        <v>9277</v>
      </c>
      <c r="S2337" s="2" t="s">
        <v>45</v>
      </c>
      <c r="T2337" s="2" t="s">
        <v>5011</v>
      </c>
      <c r="Y2337" s="2" t="s">
        <v>12000</v>
      </c>
      <c r="Z2337" s="2" t="s">
        <v>5766</v>
      </c>
      <c r="AF2337" s="2" t="s">
        <v>302</v>
      </c>
      <c r="AG2337" s="2" t="s">
        <v>6920</v>
      </c>
      <c r="AH2337" s="2" t="s">
        <v>3982</v>
      </c>
      <c r="AI2337" s="2" t="s">
        <v>7008</v>
      </c>
    </row>
    <row r="2338" spans="1:72" ht="13.5" customHeight="1">
      <c r="A2338" s="5" t="str">
        <f>HYPERLINK("http://kyu.snu.ac.kr/sdhj/index.jsp?type=hj/GK14610_00IM0001_019b.jpg","1714_수서면_019b")</f>
        <v>1714_수서면_019b</v>
      </c>
      <c r="B2338" s="2">
        <v>1714</v>
      </c>
      <c r="C2338" s="2" t="s">
        <v>9998</v>
      </c>
      <c r="D2338" s="2" t="s">
        <v>9999</v>
      </c>
      <c r="E2338" s="2">
        <v>2337</v>
      </c>
      <c r="F2338" s="2">
        <v>4</v>
      </c>
      <c r="G2338" s="2" t="s">
        <v>9343</v>
      </c>
      <c r="H2338" s="2" t="s">
        <v>9347</v>
      </c>
      <c r="I2338" s="2">
        <v>4</v>
      </c>
      <c r="L2338" s="2">
        <v>1</v>
      </c>
      <c r="M2338" s="2" t="s">
        <v>3978</v>
      </c>
      <c r="N2338" s="2" t="s">
        <v>9277</v>
      </c>
      <c r="T2338" s="2" t="s">
        <v>12001</v>
      </c>
      <c r="Y2338" s="2" t="s">
        <v>3983</v>
      </c>
      <c r="Z2338" s="2" t="s">
        <v>5765</v>
      </c>
      <c r="AC2338" s="2">
        <v>13</v>
      </c>
      <c r="AD2338" s="2" t="s">
        <v>688</v>
      </c>
      <c r="AE2338" s="2" t="s">
        <v>6893</v>
      </c>
      <c r="BF2338" s="2" t="s">
        <v>56</v>
      </c>
    </row>
    <row r="2339" spans="1:72" ht="13.5" customHeight="1">
      <c r="A2339" s="5" t="str">
        <f>HYPERLINK("http://kyu.snu.ac.kr/sdhj/index.jsp?type=hj/GK14610_00IM0001_019b.jpg","1714_수서면_019b")</f>
        <v>1714_수서면_019b</v>
      </c>
      <c r="B2339" s="2">
        <v>1714</v>
      </c>
      <c r="C2339" s="2" t="s">
        <v>9998</v>
      </c>
      <c r="D2339" s="2" t="s">
        <v>9999</v>
      </c>
      <c r="E2339" s="2">
        <v>2338</v>
      </c>
      <c r="F2339" s="2">
        <v>4</v>
      </c>
      <c r="G2339" s="2" t="s">
        <v>9343</v>
      </c>
      <c r="H2339" s="2" t="s">
        <v>9347</v>
      </c>
      <c r="I2339" s="2">
        <v>4</v>
      </c>
      <c r="L2339" s="2">
        <v>1</v>
      </c>
      <c r="M2339" s="2" t="s">
        <v>3978</v>
      </c>
      <c r="N2339" s="2" t="s">
        <v>9277</v>
      </c>
      <c r="S2339" s="2" t="s">
        <v>67</v>
      </c>
      <c r="T2339" s="2" t="s">
        <v>5020</v>
      </c>
      <c r="Y2339" s="2" t="s">
        <v>4841</v>
      </c>
      <c r="Z2339" s="2" t="s">
        <v>5764</v>
      </c>
      <c r="AC2339" s="2">
        <v>8</v>
      </c>
      <c r="AD2339" s="2" t="s">
        <v>495</v>
      </c>
      <c r="AE2339" s="2" t="s">
        <v>6898</v>
      </c>
      <c r="BF2339" s="2" t="s">
        <v>56</v>
      </c>
    </row>
    <row r="2340" spans="1:72" ht="13.5" customHeight="1">
      <c r="A2340" s="5" t="str">
        <f>HYPERLINK("http://kyu.snu.ac.kr/sdhj/index.jsp?type=hj/GK14610_00IM0001_019b.jpg","1714_수서면_019b")</f>
        <v>1714_수서면_019b</v>
      </c>
      <c r="B2340" s="2">
        <v>1714</v>
      </c>
      <c r="C2340" s="2" t="s">
        <v>9998</v>
      </c>
      <c r="D2340" s="2" t="s">
        <v>9999</v>
      </c>
      <c r="E2340" s="2">
        <v>2339</v>
      </c>
      <c r="F2340" s="2">
        <v>4</v>
      </c>
      <c r="G2340" s="2" t="s">
        <v>9343</v>
      </c>
      <c r="H2340" s="2" t="s">
        <v>9347</v>
      </c>
      <c r="I2340" s="2">
        <v>4</v>
      </c>
      <c r="L2340" s="2">
        <v>1</v>
      </c>
      <c r="M2340" s="2" t="s">
        <v>3978</v>
      </c>
      <c r="N2340" s="2" t="s">
        <v>9277</v>
      </c>
      <c r="T2340" s="2" t="s">
        <v>12002</v>
      </c>
      <c r="Y2340" s="2" t="s">
        <v>3984</v>
      </c>
      <c r="Z2340" s="2" t="s">
        <v>5763</v>
      </c>
      <c r="AC2340" s="2">
        <v>6</v>
      </c>
      <c r="AD2340" s="2" t="s">
        <v>207</v>
      </c>
      <c r="AE2340" s="2" t="s">
        <v>6867</v>
      </c>
      <c r="BF2340" s="2" t="s">
        <v>56</v>
      </c>
    </row>
    <row r="2341" spans="1:72" ht="13.5" customHeight="1">
      <c r="A2341" s="5" t="str">
        <f>HYPERLINK("http://kyu.snu.ac.kr/sdhj/index.jsp?type=hj/GK14610_00IM0001_019b.jpg","1714_수서면_019b")</f>
        <v>1714_수서면_019b</v>
      </c>
      <c r="B2341" s="2">
        <v>1714</v>
      </c>
      <c r="C2341" s="2" t="s">
        <v>9998</v>
      </c>
      <c r="D2341" s="2" t="s">
        <v>9999</v>
      </c>
      <c r="E2341" s="2">
        <v>2340</v>
      </c>
      <c r="F2341" s="2">
        <v>4</v>
      </c>
      <c r="G2341" s="2" t="s">
        <v>9343</v>
      </c>
      <c r="H2341" s="2" t="s">
        <v>9347</v>
      </c>
      <c r="I2341" s="2">
        <v>4</v>
      </c>
      <c r="L2341" s="2">
        <v>2</v>
      </c>
      <c r="M2341" s="2" t="s">
        <v>9013</v>
      </c>
      <c r="N2341" s="2" t="s">
        <v>9278</v>
      </c>
      <c r="T2341" s="2" t="s">
        <v>12003</v>
      </c>
      <c r="U2341" s="2" t="s">
        <v>3985</v>
      </c>
      <c r="V2341" s="2" t="s">
        <v>5155</v>
      </c>
      <c r="W2341" s="2" t="s">
        <v>155</v>
      </c>
      <c r="X2341" s="2" t="s">
        <v>5375</v>
      </c>
      <c r="Y2341" s="2" t="s">
        <v>3986</v>
      </c>
      <c r="Z2341" s="2" t="s">
        <v>5762</v>
      </c>
      <c r="AC2341" s="2">
        <v>53</v>
      </c>
      <c r="AD2341" s="2" t="s">
        <v>236</v>
      </c>
      <c r="AE2341" s="2" t="s">
        <v>5554</v>
      </c>
      <c r="AJ2341" s="2" t="s">
        <v>17</v>
      </c>
      <c r="AK2341" s="2" t="s">
        <v>7078</v>
      </c>
      <c r="AL2341" s="2" t="s">
        <v>37</v>
      </c>
      <c r="AM2341" s="2" t="s">
        <v>7010</v>
      </c>
      <c r="AT2341" s="2" t="s">
        <v>105</v>
      </c>
      <c r="AU2341" s="2" t="s">
        <v>7189</v>
      </c>
      <c r="AV2341" s="2" t="s">
        <v>3987</v>
      </c>
      <c r="AW2341" s="2" t="s">
        <v>7320</v>
      </c>
      <c r="BG2341" s="2" t="s">
        <v>1407</v>
      </c>
      <c r="BH2341" s="2" t="s">
        <v>7786</v>
      </c>
      <c r="BI2341" s="2" t="s">
        <v>3988</v>
      </c>
      <c r="BJ2341" s="2" t="s">
        <v>7868</v>
      </c>
      <c r="BK2341" s="2" t="s">
        <v>3989</v>
      </c>
      <c r="BL2341" s="2" t="s">
        <v>8119</v>
      </c>
      <c r="BM2341" s="2" t="s">
        <v>3990</v>
      </c>
      <c r="BN2341" s="2" t="s">
        <v>8237</v>
      </c>
      <c r="BO2341" s="2" t="s">
        <v>123</v>
      </c>
      <c r="BP2341" s="2" t="s">
        <v>5359</v>
      </c>
      <c r="BQ2341" s="2" t="s">
        <v>3991</v>
      </c>
      <c r="BR2341" s="2" t="s">
        <v>8552</v>
      </c>
      <c r="BS2341" s="2" t="s">
        <v>2771</v>
      </c>
      <c r="BT2341" s="2" t="s">
        <v>7099</v>
      </c>
    </row>
    <row r="2342" spans="1:72" ht="13.5" customHeight="1">
      <c r="A2342" s="5" t="str">
        <f>HYPERLINK("http://kyu.snu.ac.kr/sdhj/index.jsp?type=hj/GK14610_00IM0001_019b.jpg","1714_수서면_019b")</f>
        <v>1714_수서면_019b</v>
      </c>
      <c r="B2342" s="2">
        <v>1714</v>
      </c>
      <c r="C2342" s="2" t="s">
        <v>9356</v>
      </c>
      <c r="D2342" s="2" t="s">
        <v>9357</v>
      </c>
      <c r="E2342" s="2">
        <v>2341</v>
      </c>
      <c r="F2342" s="2">
        <v>4</v>
      </c>
      <c r="G2342" s="2" t="s">
        <v>9343</v>
      </c>
      <c r="H2342" s="2" t="s">
        <v>9347</v>
      </c>
      <c r="I2342" s="2">
        <v>4</v>
      </c>
      <c r="L2342" s="2">
        <v>2</v>
      </c>
      <c r="M2342" s="2" t="s">
        <v>9013</v>
      </c>
      <c r="N2342" s="2" t="s">
        <v>9278</v>
      </c>
      <c r="S2342" s="2" t="s">
        <v>77</v>
      </c>
      <c r="T2342" s="2" t="s">
        <v>5010</v>
      </c>
      <c r="W2342" s="2" t="s">
        <v>713</v>
      </c>
      <c r="X2342" s="2" t="s">
        <v>5384</v>
      </c>
      <c r="Y2342" s="2" t="s">
        <v>61</v>
      </c>
      <c r="Z2342" s="2" t="s">
        <v>5416</v>
      </c>
      <c r="AC2342" s="2">
        <v>51</v>
      </c>
      <c r="AD2342" s="2" t="s">
        <v>305</v>
      </c>
      <c r="AE2342" s="2" t="s">
        <v>6903</v>
      </c>
      <c r="AJ2342" s="2" t="s">
        <v>17</v>
      </c>
      <c r="AK2342" s="2" t="s">
        <v>7078</v>
      </c>
      <c r="AL2342" s="2" t="s">
        <v>714</v>
      </c>
      <c r="AM2342" s="2" t="s">
        <v>7089</v>
      </c>
      <c r="AT2342" s="2" t="s">
        <v>38</v>
      </c>
      <c r="AU2342" s="2" t="s">
        <v>5224</v>
      </c>
      <c r="AV2342" s="2" t="s">
        <v>897</v>
      </c>
      <c r="AW2342" s="2" t="s">
        <v>6871</v>
      </c>
      <c r="BG2342" s="2" t="s">
        <v>123</v>
      </c>
      <c r="BH2342" s="2" t="s">
        <v>5359</v>
      </c>
      <c r="BI2342" s="2" t="s">
        <v>3992</v>
      </c>
      <c r="BJ2342" s="2" t="s">
        <v>7867</v>
      </c>
      <c r="BK2342" s="2" t="s">
        <v>275</v>
      </c>
      <c r="BL2342" s="2" t="s">
        <v>7195</v>
      </c>
      <c r="BM2342" s="2" t="s">
        <v>559</v>
      </c>
      <c r="BN2342" s="2" t="s">
        <v>6797</v>
      </c>
      <c r="BQ2342" s="2" t="s">
        <v>3993</v>
      </c>
      <c r="BR2342" s="2" t="s">
        <v>8551</v>
      </c>
      <c r="BS2342" s="2" t="s">
        <v>37</v>
      </c>
      <c r="BT2342" s="2" t="s">
        <v>7010</v>
      </c>
    </row>
    <row r="2343" spans="1:72" ht="13.5" customHeight="1">
      <c r="A2343" s="5" t="str">
        <f>HYPERLINK("http://kyu.snu.ac.kr/sdhj/index.jsp?type=hj/GK14610_00IM0001_019b.jpg","1714_수서면_019b")</f>
        <v>1714_수서면_019b</v>
      </c>
      <c r="B2343" s="2">
        <v>1714</v>
      </c>
      <c r="C2343" s="2" t="s">
        <v>10290</v>
      </c>
      <c r="D2343" s="2" t="s">
        <v>10291</v>
      </c>
      <c r="E2343" s="2">
        <v>2342</v>
      </c>
      <c r="F2343" s="2">
        <v>4</v>
      </c>
      <c r="G2343" s="2" t="s">
        <v>9343</v>
      </c>
      <c r="H2343" s="2" t="s">
        <v>9347</v>
      </c>
      <c r="I2343" s="2">
        <v>4</v>
      </c>
      <c r="L2343" s="2">
        <v>2</v>
      </c>
      <c r="M2343" s="2" t="s">
        <v>9013</v>
      </c>
      <c r="N2343" s="2" t="s">
        <v>9278</v>
      </c>
      <c r="S2343" s="2" t="s">
        <v>45</v>
      </c>
      <c r="T2343" s="2" t="s">
        <v>5011</v>
      </c>
      <c r="U2343" s="2" t="s">
        <v>1317</v>
      </c>
      <c r="V2343" s="2" t="s">
        <v>5093</v>
      </c>
      <c r="Y2343" s="2" t="s">
        <v>3994</v>
      </c>
      <c r="Z2343" s="2" t="s">
        <v>5761</v>
      </c>
      <c r="AC2343" s="2">
        <v>25</v>
      </c>
      <c r="AD2343" s="2" t="s">
        <v>248</v>
      </c>
      <c r="AE2343" s="2" t="s">
        <v>6886</v>
      </c>
    </row>
    <row r="2344" spans="1:72" ht="13.5" customHeight="1">
      <c r="A2344" s="5" t="str">
        <f>HYPERLINK("http://kyu.snu.ac.kr/sdhj/index.jsp?type=hj/GK14610_00IM0001_019b.jpg","1714_수서면_019b")</f>
        <v>1714_수서면_019b</v>
      </c>
      <c r="B2344" s="2">
        <v>1714</v>
      </c>
      <c r="C2344" s="2" t="s">
        <v>12004</v>
      </c>
      <c r="D2344" s="2" t="s">
        <v>12005</v>
      </c>
      <c r="E2344" s="2">
        <v>2343</v>
      </c>
      <c r="F2344" s="2">
        <v>4</v>
      </c>
      <c r="G2344" s="2" t="s">
        <v>9343</v>
      </c>
      <c r="H2344" s="2" t="s">
        <v>9347</v>
      </c>
      <c r="I2344" s="2">
        <v>4</v>
      </c>
      <c r="L2344" s="2">
        <v>2</v>
      </c>
      <c r="M2344" s="2" t="s">
        <v>9013</v>
      </c>
      <c r="N2344" s="2" t="s">
        <v>9278</v>
      </c>
      <c r="S2344" s="2" t="s">
        <v>52</v>
      </c>
      <c r="T2344" s="2" t="s">
        <v>5014</v>
      </c>
      <c r="Y2344" s="2" t="s">
        <v>3342</v>
      </c>
      <c r="Z2344" s="2" t="s">
        <v>5760</v>
      </c>
      <c r="AC2344" s="2">
        <v>3</v>
      </c>
      <c r="AD2344" s="2" t="s">
        <v>86</v>
      </c>
      <c r="AE2344" s="2" t="s">
        <v>6897</v>
      </c>
      <c r="AF2344" s="2" t="s">
        <v>63</v>
      </c>
      <c r="AG2344" s="2" t="s">
        <v>6918</v>
      </c>
      <c r="BF2344" s="2" t="s">
        <v>56</v>
      </c>
    </row>
    <row r="2345" spans="1:72" ht="13.5" customHeight="1">
      <c r="A2345" s="5" t="str">
        <f>HYPERLINK("http://kyu.snu.ac.kr/sdhj/index.jsp?type=hj/GK14610_00IM0001_019b.jpg","1714_수서면_019b")</f>
        <v>1714_수서면_019b</v>
      </c>
      <c r="B2345" s="2">
        <v>1714</v>
      </c>
      <c r="C2345" s="2" t="s">
        <v>12004</v>
      </c>
      <c r="D2345" s="2" t="s">
        <v>12005</v>
      </c>
      <c r="E2345" s="2">
        <v>2344</v>
      </c>
      <c r="F2345" s="2">
        <v>4</v>
      </c>
      <c r="G2345" s="2" t="s">
        <v>9343</v>
      </c>
      <c r="H2345" s="2" t="s">
        <v>9347</v>
      </c>
      <c r="I2345" s="2">
        <v>4</v>
      </c>
      <c r="L2345" s="2">
        <v>3</v>
      </c>
      <c r="M2345" s="2" t="s">
        <v>9014</v>
      </c>
      <c r="N2345" s="2" t="s">
        <v>9279</v>
      </c>
      <c r="T2345" s="2" t="s">
        <v>12006</v>
      </c>
      <c r="U2345" s="2" t="s">
        <v>1317</v>
      </c>
      <c r="V2345" s="2" t="s">
        <v>5093</v>
      </c>
      <c r="W2345" s="2" t="s">
        <v>440</v>
      </c>
      <c r="X2345" s="2" t="s">
        <v>12007</v>
      </c>
      <c r="Y2345" s="2" t="s">
        <v>1899</v>
      </c>
      <c r="Z2345" s="2" t="s">
        <v>5529</v>
      </c>
      <c r="AC2345" s="2">
        <v>31</v>
      </c>
      <c r="AJ2345" s="2" t="s">
        <v>17</v>
      </c>
      <c r="AK2345" s="2" t="s">
        <v>7078</v>
      </c>
      <c r="AL2345" s="2" t="s">
        <v>590</v>
      </c>
      <c r="AM2345" s="2" t="s">
        <v>7086</v>
      </c>
      <c r="AT2345" s="2" t="s">
        <v>38</v>
      </c>
      <c r="AU2345" s="2" t="s">
        <v>5224</v>
      </c>
      <c r="AV2345" s="2" t="s">
        <v>3995</v>
      </c>
      <c r="AW2345" s="2" t="s">
        <v>7319</v>
      </c>
      <c r="BG2345" s="2" t="s">
        <v>38</v>
      </c>
      <c r="BH2345" s="2" t="s">
        <v>5224</v>
      </c>
      <c r="BI2345" s="2" t="s">
        <v>456</v>
      </c>
      <c r="BJ2345" s="2" t="s">
        <v>7366</v>
      </c>
      <c r="BK2345" s="2" t="s">
        <v>38</v>
      </c>
      <c r="BL2345" s="2" t="s">
        <v>5224</v>
      </c>
      <c r="BM2345" s="2" t="s">
        <v>3996</v>
      </c>
      <c r="BN2345" s="2" t="s">
        <v>8235</v>
      </c>
      <c r="BO2345" s="2" t="s">
        <v>38</v>
      </c>
      <c r="BP2345" s="2" t="s">
        <v>5224</v>
      </c>
      <c r="BQ2345" s="2" t="s">
        <v>3997</v>
      </c>
      <c r="BR2345" s="2" t="s">
        <v>12008</v>
      </c>
      <c r="BS2345" s="2" t="s">
        <v>79</v>
      </c>
      <c r="BT2345" s="2" t="s">
        <v>12009</v>
      </c>
    </row>
    <row r="2346" spans="1:72" ht="13.5" customHeight="1">
      <c r="A2346" s="5" t="str">
        <f>HYPERLINK("http://kyu.snu.ac.kr/sdhj/index.jsp?type=hj/GK14610_00IM0001_019b.jpg","1714_수서면_019b")</f>
        <v>1714_수서면_019b</v>
      </c>
      <c r="B2346" s="2">
        <v>1714</v>
      </c>
      <c r="C2346" s="2" t="s">
        <v>12010</v>
      </c>
      <c r="D2346" s="2" t="s">
        <v>12011</v>
      </c>
      <c r="E2346" s="2">
        <v>2345</v>
      </c>
      <c r="F2346" s="2">
        <v>4</v>
      </c>
      <c r="G2346" s="2" t="s">
        <v>9343</v>
      </c>
      <c r="H2346" s="2" t="s">
        <v>9347</v>
      </c>
      <c r="I2346" s="2">
        <v>4</v>
      </c>
      <c r="L2346" s="2">
        <v>3</v>
      </c>
      <c r="M2346" s="2" t="s">
        <v>9014</v>
      </c>
      <c r="N2346" s="2" t="s">
        <v>9279</v>
      </c>
      <c r="S2346" s="2" t="s">
        <v>77</v>
      </c>
      <c r="T2346" s="2" t="s">
        <v>5010</v>
      </c>
      <c r="W2346" s="2" t="s">
        <v>78</v>
      </c>
      <c r="X2346" s="2" t="s">
        <v>12012</v>
      </c>
      <c r="Y2346" s="2" t="s">
        <v>61</v>
      </c>
      <c r="Z2346" s="2" t="s">
        <v>5416</v>
      </c>
      <c r="AC2346" s="2">
        <v>35</v>
      </c>
      <c r="AD2346" s="2" t="s">
        <v>255</v>
      </c>
      <c r="AE2346" s="2" t="s">
        <v>6888</v>
      </c>
      <c r="AJ2346" s="2" t="s">
        <v>17</v>
      </c>
      <c r="AK2346" s="2" t="s">
        <v>7078</v>
      </c>
      <c r="AL2346" s="2" t="s">
        <v>79</v>
      </c>
      <c r="AM2346" s="2" t="s">
        <v>12013</v>
      </c>
      <c r="AT2346" s="2" t="s">
        <v>38</v>
      </c>
      <c r="AU2346" s="2" t="s">
        <v>5224</v>
      </c>
      <c r="AV2346" s="2" t="s">
        <v>715</v>
      </c>
      <c r="AW2346" s="2" t="s">
        <v>5881</v>
      </c>
      <c r="BG2346" s="2" t="s">
        <v>38</v>
      </c>
      <c r="BH2346" s="2" t="s">
        <v>5224</v>
      </c>
      <c r="BI2346" s="2" t="s">
        <v>3998</v>
      </c>
      <c r="BJ2346" s="2" t="s">
        <v>7866</v>
      </c>
      <c r="BK2346" s="2" t="s">
        <v>38</v>
      </c>
      <c r="BL2346" s="2" t="s">
        <v>5224</v>
      </c>
      <c r="BM2346" s="2" t="s">
        <v>3999</v>
      </c>
      <c r="BN2346" s="2" t="s">
        <v>8236</v>
      </c>
      <c r="BO2346" s="2" t="s">
        <v>38</v>
      </c>
      <c r="BP2346" s="2" t="s">
        <v>5224</v>
      </c>
      <c r="BQ2346" s="2" t="s">
        <v>4000</v>
      </c>
      <c r="BR2346" s="2" t="s">
        <v>8550</v>
      </c>
      <c r="BS2346" s="2" t="s">
        <v>729</v>
      </c>
      <c r="BT2346" s="2" t="s">
        <v>7095</v>
      </c>
    </row>
    <row r="2347" spans="1:72" ht="13.5" customHeight="1">
      <c r="A2347" s="5" t="str">
        <f>HYPERLINK("http://kyu.snu.ac.kr/sdhj/index.jsp?type=hj/GK14610_00IM0001_019b.jpg","1714_수서면_019b")</f>
        <v>1714_수서면_019b</v>
      </c>
      <c r="B2347" s="2">
        <v>1714</v>
      </c>
      <c r="C2347" s="2" t="s">
        <v>11229</v>
      </c>
      <c r="D2347" s="2" t="s">
        <v>11230</v>
      </c>
      <c r="E2347" s="2">
        <v>2346</v>
      </c>
      <c r="F2347" s="2">
        <v>4</v>
      </c>
      <c r="G2347" s="2" t="s">
        <v>9343</v>
      </c>
      <c r="H2347" s="2" t="s">
        <v>9347</v>
      </c>
      <c r="I2347" s="2">
        <v>4</v>
      </c>
      <c r="L2347" s="2">
        <v>3</v>
      </c>
      <c r="M2347" s="2" t="s">
        <v>9014</v>
      </c>
      <c r="N2347" s="2" t="s">
        <v>9279</v>
      </c>
      <c r="S2347" s="2" t="s">
        <v>3121</v>
      </c>
      <c r="T2347" s="2" t="s">
        <v>5029</v>
      </c>
      <c r="U2347" s="2" t="s">
        <v>2921</v>
      </c>
      <c r="V2347" s="2" t="s">
        <v>5097</v>
      </c>
      <c r="Y2347" s="2" t="s">
        <v>4001</v>
      </c>
      <c r="Z2347" s="2" t="s">
        <v>5756</v>
      </c>
      <c r="AC2347" s="2">
        <v>15</v>
      </c>
      <c r="AD2347" s="2" t="s">
        <v>310</v>
      </c>
      <c r="AE2347" s="2" t="s">
        <v>6857</v>
      </c>
      <c r="AG2347" s="2" t="s">
        <v>9506</v>
      </c>
    </row>
    <row r="2348" spans="1:72" ht="13.5" customHeight="1">
      <c r="A2348" s="5" t="str">
        <f>HYPERLINK("http://kyu.snu.ac.kr/sdhj/index.jsp?type=hj/GK14610_00IM0001_019b.jpg","1714_수서면_019b")</f>
        <v>1714_수서면_019b</v>
      </c>
      <c r="B2348" s="2">
        <v>1714</v>
      </c>
      <c r="C2348" s="2" t="s">
        <v>9507</v>
      </c>
      <c r="D2348" s="2" t="s">
        <v>9508</v>
      </c>
      <c r="E2348" s="2">
        <v>2347</v>
      </c>
      <c r="F2348" s="2">
        <v>4</v>
      </c>
      <c r="G2348" s="2" t="s">
        <v>9343</v>
      </c>
      <c r="H2348" s="2" t="s">
        <v>9347</v>
      </c>
      <c r="I2348" s="2">
        <v>4</v>
      </c>
      <c r="L2348" s="2">
        <v>3</v>
      </c>
      <c r="M2348" s="2" t="s">
        <v>9014</v>
      </c>
      <c r="N2348" s="2" t="s">
        <v>9279</v>
      </c>
      <c r="S2348" s="2" t="s">
        <v>3121</v>
      </c>
      <c r="T2348" s="2" t="s">
        <v>5029</v>
      </c>
      <c r="U2348" s="2" t="s">
        <v>920</v>
      </c>
      <c r="V2348" s="2" t="s">
        <v>5079</v>
      </c>
      <c r="Y2348" s="2" t="s">
        <v>4002</v>
      </c>
      <c r="Z2348" s="2" t="s">
        <v>5759</v>
      </c>
      <c r="AC2348" s="2">
        <v>7</v>
      </c>
      <c r="AD2348" s="2" t="s">
        <v>207</v>
      </c>
      <c r="AE2348" s="2" t="s">
        <v>6867</v>
      </c>
      <c r="AF2348" s="2" t="s">
        <v>12014</v>
      </c>
      <c r="AG2348" s="2" t="s">
        <v>12015</v>
      </c>
    </row>
    <row r="2349" spans="1:72" ht="13.5" customHeight="1">
      <c r="A2349" s="5" t="str">
        <f>HYPERLINK("http://kyu.snu.ac.kr/sdhj/index.jsp?type=hj/GK14610_00IM0001_019b.jpg","1714_수서면_019b")</f>
        <v>1714_수서면_019b</v>
      </c>
      <c r="B2349" s="2">
        <v>1714</v>
      </c>
      <c r="C2349" s="2" t="s">
        <v>9507</v>
      </c>
      <c r="D2349" s="2" t="s">
        <v>9508</v>
      </c>
      <c r="E2349" s="2">
        <v>2348</v>
      </c>
      <c r="F2349" s="2">
        <v>4</v>
      </c>
      <c r="G2349" s="2" t="s">
        <v>9343</v>
      </c>
      <c r="H2349" s="2" t="s">
        <v>9347</v>
      </c>
      <c r="I2349" s="2">
        <v>4</v>
      </c>
      <c r="L2349" s="2">
        <v>3</v>
      </c>
      <c r="M2349" s="2" t="s">
        <v>9014</v>
      </c>
      <c r="N2349" s="2" t="s">
        <v>9279</v>
      </c>
      <c r="S2349" s="2" t="s">
        <v>117</v>
      </c>
      <c r="T2349" s="2" t="s">
        <v>5009</v>
      </c>
      <c r="Y2349" s="2" t="s">
        <v>61</v>
      </c>
      <c r="Z2349" s="2" t="s">
        <v>5416</v>
      </c>
      <c r="AC2349" s="2">
        <v>5</v>
      </c>
      <c r="AD2349" s="2" t="s">
        <v>386</v>
      </c>
      <c r="AE2349" s="2" t="s">
        <v>6875</v>
      </c>
    </row>
    <row r="2350" spans="1:72" ht="13.5" customHeight="1">
      <c r="A2350" s="5" t="str">
        <f>HYPERLINK("http://kyu.snu.ac.kr/sdhj/index.jsp?type=hj/GK14610_00IM0001_019b.jpg","1714_수서면_019b")</f>
        <v>1714_수서면_019b</v>
      </c>
      <c r="B2350" s="2">
        <v>1714</v>
      </c>
      <c r="C2350" s="2" t="s">
        <v>9428</v>
      </c>
      <c r="D2350" s="2" t="s">
        <v>9429</v>
      </c>
      <c r="E2350" s="2">
        <v>2349</v>
      </c>
      <c r="F2350" s="2">
        <v>4</v>
      </c>
      <c r="G2350" s="2" t="s">
        <v>9343</v>
      </c>
      <c r="H2350" s="2" t="s">
        <v>9347</v>
      </c>
      <c r="I2350" s="2">
        <v>4</v>
      </c>
      <c r="L2350" s="2">
        <v>3</v>
      </c>
      <c r="M2350" s="2" t="s">
        <v>9014</v>
      </c>
      <c r="N2350" s="2" t="s">
        <v>9279</v>
      </c>
      <c r="S2350" s="2" t="s">
        <v>49</v>
      </c>
      <c r="T2350" s="2" t="s">
        <v>5039</v>
      </c>
      <c r="U2350" s="2" t="s">
        <v>1317</v>
      </c>
      <c r="V2350" s="2" t="s">
        <v>5093</v>
      </c>
      <c r="Y2350" s="2" t="s">
        <v>1111</v>
      </c>
      <c r="Z2350" s="2" t="s">
        <v>5758</v>
      </c>
      <c r="AC2350" s="2">
        <v>49</v>
      </c>
      <c r="AD2350" s="2" t="s">
        <v>378</v>
      </c>
      <c r="AE2350" s="2" t="s">
        <v>6866</v>
      </c>
      <c r="AF2350" s="2" t="s">
        <v>63</v>
      </c>
      <c r="AG2350" s="2" t="s">
        <v>6918</v>
      </c>
    </row>
    <row r="2351" spans="1:72" ht="13.5" customHeight="1">
      <c r="A2351" s="5" t="str">
        <f>HYPERLINK("http://kyu.snu.ac.kr/sdhj/index.jsp?type=hj/GK14610_00IM0001_019b.jpg","1714_수서면_019b")</f>
        <v>1714_수서면_019b</v>
      </c>
      <c r="B2351" s="2">
        <v>1714</v>
      </c>
      <c r="C2351" s="2" t="s">
        <v>9428</v>
      </c>
      <c r="D2351" s="2" t="s">
        <v>9429</v>
      </c>
      <c r="E2351" s="2">
        <v>2350</v>
      </c>
      <c r="F2351" s="2">
        <v>4</v>
      </c>
      <c r="G2351" s="2" t="s">
        <v>9343</v>
      </c>
      <c r="H2351" s="2" t="s">
        <v>9347</v>
      </c>
      <c r="I2351" s="2">
        <v>4</v>
      </c>
      <c r="L2351" s="2">
        <v>4</v>
      </c>
      <c r="M2351" s="2" t="s">
        <v>9015</v>
      </c>
      <c r="N2351" s="2" t="s">
        <v>9280</v>
      </c>
      <c r="T2351" s="2" t="s">
        <v>9783</v>
      </c>
      <c r="U2351" s="2" t="s">
        <v>4003</v>
      </c>
      <c r="V2351" s="2" t="s">
        <v>5169</v>
      </c>
      <c r="W2351" s="2" t="s">
        <v>440</v>
      </c>
      <c r="X2351" s="2" t="s">
        <v>12016</v>
      </c>
      <c r="Y2351" s="2" t="s">
        <v>4004</v>
      </c>
      <c r="Z2351" s="2" t="s">
        <v>5757</v>
      </c>
      <c r="AC2351" s="2">
        <v>45</v>
      </c>
      <c r="AD2351" s="2" t="s">
        <v>171</v>
      </c>
      <c r="AE2351" s="2" t="s">
        <v>6891</v>
      </c>
      <c r="AJ2351" s="2" t="s">
        <v>17</v>
      </c>
      <c r="AK2351" s="2" t="s">
        <v>7078</v>
      </c>
      <c r="AL2351" s="2" t="s">
        <v>72</v>
      </c>
      <c r="AM2351" s="2" t="s">
        <v>7023</v>
      </c>
      <c r="AT2351" s="2" t="s">
        <v>38</v>
      </c>
      <c r="AU2351" s="2" t="s">
        <v>5224</v>
      </c>
      <c r="AV2351" s="2" t="s">
        <v>3995</v>
      </c>
      <c r="AW2351" s="2" t="s">
        <v>7319</v>
      </c>
      <c r="BG2351" s="2" t="s">
        <v>38</v>
      </c>
      <c r="BH2351" s="2" t="s">
        <v>5224</v>
      </c>
      <c r="BI2351" s="2" t="s">
        <v>456</v>
      </c>
      <c r="BJ2351" s="2" t="s">
        <v>7366</v>
      </c>
      <c r="BK2351" s="2" t="s">
        <v>38</v>
      </c>
      <c r="BL2351" s="2" t="s">
        <v>5224</v>
      </c>
      <c r="BM2351" s="2" t="s">
        <v>4005</v>
      </c>
      <c r="BN2351" s="2" t="s">
        <v>8235</v>
      </c>
      <c r="BQ2351" s="2" t="s">
        <v>4006</v>
      </c>
      <c r="BR2351" s="2" t="s">
        <v>12017</v>
      </c>
      <c r="BS2351" s="2" t="s">
        <v>79</v>
      </c>
      <c r="BT2351" s="2" t="s">
        <v>9785</v>
      </c>
    </row>
    <row r="2352" spans="1:72" ht="13.5" customHeight="1">
      <c r="A2352" s="5" t="str">
        <f>HYPERLINK("http://kyu.snu.ac.kr/sdhj/index.jsp?type=hj/GK14610_00IM0001_019b.jpg","1714_수서면_019b")</f>
        <v>1714_수서면_019b</v>
      </c>
      <c r="B2352" s="2">
        <v>1714</v>
      </c>
      <c r="C2352" s="2" t="s">
        <v>9788</v>
      </c>
      <c r="D2352" s="2" t="s">
        <v>9789</v>
      </c>
      <c r="E2352" s="2">
        <v>2351</v>
      </c>
      <c r="F2352" s="2">
        <v>4</v>
      </c>
      <c r="G2352" s="2" t="s">
        <v>9343</v>
      </c>
      <c r="H2352" s="2" t="s">
        <v>9347</v>
      </c>
      <c r="I2352" s="2">
        <v>4</v>
      </c>
      <c r="L2352" s="2">
        <v>4</v>
      </c>
      <c r="M2352" s="2" t="s">
        <v>9015</v>
      </c>
      <c r="N2352" s="2" t="s">
        <v>9280</v>
      </c>
      <c r="S2352" s="2" t="s">
        <v>77</v>
      </c>
      <c r="T2352" s="2" t="s">
        <v>5010</v>
      </c>
      <c r="W2352" s="2" t="s">
        <v>504</v>
      </c>
      <c r="X2352" s="2" t="s">
        <v>5378</v>
      </c>
      <c r="Y2352" s="2" t="s">
        <v>61</v>
      </c>
      <c r="Z2352" s="2" t="s">
        <v>5416</v>
      </c>
      <c r="AC2352" s="2">
        <v>26</v>
      </c>
      <c r="AD2352" s="2" t="s">
        <v>58</v>
      </c>
      <c r="AE2352" s="2" t="s">
        <v>6879</v>
      </c>
      <c r="AJ2352" s="2" t="s">
        <v>17</v>
      </c>
      <c r="AK2352" s="2" t="s">
        <v>7078</v>
      </c>
      <c r="AL2352" s="2" t="s">
        <v>418</v>
      </c>
      <c r="AM2352" s="2" t="s">
        <v>7006</v>
      </c>
      <c r="AT2352" s="2" t="s">
        <v>38</v>
      </c>
      <c r="AU2352" s="2" t="s">
        <v>5224</v>
      </c>
      <c r="AV2352" s="2" t="s">
        <v>4007</v>
      </c>
      <c r="AW2352" s="2" t="s">
        <v>7318</v>
      </c>
      <c r="BG2352" s="2" t="s">
        <v>105</v>
      </c>
      <c r="BH2352" s="2" t="s">
        <v>7189</v>
      </c>
      <c r="BI2352" s="2" t="s">
        <v>1520</v>
      </c>
      <c r="BJ2352" s="2" t="s">
        <v>6636</v>
      </c>
      <c r="BK2352" s="2" t="s">
        <v>38</v>
      </c>
      <c r="BL2352" s="2" t="s">
        <v>5224</v>
      </c>
      <c r="BM2352" s="2" t="s">
        <v>550</v>
      </c>
      <c r="BN2352" s="2" t="s">
        <v>6225</v>
      </c>
      <c r="BQ2352" s="2" t="s">
        <v>4008</v>
      </c>
      <c r="BR2352" s="2" t="s">
        <v>12018</v>
      </c>
      <c r="BS2352" s="2" t="s">
        <v>79</v>
      </c>
      <c r="BT2352" s="2" t="s">
        <v>9563</v>
      </c>
    </row>
    <row r="2353" spans="1:72" ht="13.5" customHeight="1">
      <c r="A2353" s="5" t="str">
        <f>HYPERLINK("http://kyu.snu.ac.kr/sdhj/index.jsp?type=hj/GK14610_00IM0001_019b.jpg","1714_수서면_019b")</f>
        <v>1714_수서면_019b</v>
      </c>
      <c r="B2353" s="2">
        <v>1714</v>
      </c>
      <c r="C2353" s="2" t="s">
        <v>9564</v>
      </c>
      <c r="D2353" s="2" t="s">
        <v>9565</v>
      </c>
      <c r="E2353" s="2">
        <v>2352</v>
      </c>
      <c r="F2353" s="2">
        <v>4</v>
      </c>
      <c r="G2353" s="2" t="s">
        <v>9343</v>
      </c>
      <c r="H2353" s="2" t="s">
        <v>9347</v>
      </c>
      <c r="I2353" s="2">
        <v>4</v>
      </c>
      <c r="L2353" s="2">
        <v>4</v>
      </c>
      <c r="M2353" s="2" t="s">
        <v>9015</v>
      </c>
      <c r="N2353" s="2" t="s">
        <v>9280</v>
      </c>
      <c r="S2353" s="2" t="s">
        <v>142</v>
      </c>
      <c r="T2353" s="2" t="s">
        <v>5016</v>
      </c>
      <c r="W2353" s="2" t="s">
        <v>68</v>
      </c>
      <c r="X2353" s="2" t="s">
        <v>9786</v>
      </c>
      <c r="Y2353" s="2" t="s">
        <v>61</v>
      </c>
      <c r="Z2353" s="2" t="s">
        <v>5416</v>
      </c>
      <c r="AC2353" s="2">
        <v>80</v>
      </c>
      <c r="AD2353" s="2" t="s">
        <v>293</v>
      </c>
      <c r="AE2353" s="2" t="s">
        <v>6858</v>
      </c>
    </row>
    <row r="2354" spans="1:72" ht="13.5" customHeight="1">
      <c r="A2354" s="5" t="str">
        <f>HYPERLINK("http://kyu.snu.ac.kr/sdhj/index.jsp?type=hj/GK14610_00IM0001_019b.jpg","1714_수서면_019b")</f>
        <v>1714_수서면_019b</v>
      </c>
      <c r="B2354" s="2">
        <v>1714</v>
      </c>
      <c r="C2354" s="2" t="s">
        <v>9788</v>
      </c>
      <c r="D2354" s="2" t="s">
        <v>9789</v>
      </c>
      <c r="E2354" s="2">
        <v>2353</v>
      </c>
      <c r="F2354" s="2">
        <v>4</v>
      </c>
      <c r="G2354" s="2" t="s">
        <v>9343</v>
      </c>
      <c r="H2354" s="2" t="s">
        <v>9347</v>
      </c>
      <c r="I2354" s="2">
        <v>4</v>
      </c>
      <c r="L2354" s="2">
        <v>4</v>
      </c>
      <c r="M2354" s="2" t="s">
        <v>9015</v>
      </c>
      <c r="N2354" s="2" t="s">
        <v>9280</v>
      </c>
      <c r="S2354" s="2" t="s">
        <v>117</v>
      </c>
      <c r="T2354" s="2" t="s">
        <v>5009</v>
      </c>
      <c r="Y2354" s="2" t="s">
        <v>61</v>
      </c>
      <c r="Z2354" s="2" t="s">
        <v>5416</v>
      </c>
      <c r="AC2354" s="2">
        <v>3</v>
      </c>
      <c r="AD2354" s="2" t="s">
        <v>86</v>
      </c>
      <c r="AE2354" s="2" t="s">
        <v>6897</v>
      </c>
      <c r="AG2354" s="2" t="s">
        <v>12019</v>
      </c>
    </row>
    <row r="2355" spans="1:72" ht="13.5" customHeight="1">
      <c r="A2355" s="5" t="str">
        <f>HYPERLINK("http://kyu.snu.ac.kr/sdhj/index.jsp?type=hj/GK14610_00IM0001_019b.jpg","1714_수서면_019b")</f>
        <v>1714_수서면_019b</v>
      </c>
      <c r="B2355" s="2">
        <v>1714</v>
      </c>
      <c r="C2355" s="2" t="s">
        <v>9788</v>
      </c>
      <c r="D2355" s="2" t="s">
        <v>9789</v>
      </c>
      <c r="E2355" s="2">
        <v>2354</v>
      </c>
      <c r="F2355" s="2">
        <v>4</v>
      </c>
      <c r="G2355" s="2" t="s">
        <v>9343</v>
      </c>
      <c r="H2355" s="2" t="s">
        <v>9347</v>
      </c>
      <c r="I2355" s="2">
        <v>4</v>
      </c>
      <c r="L2355" s="2">
        <v>4</v>
      </c>
      <c r="M2355" s="2" t="s">
        <v>9015</v>
      </c>
      <c r="N2355" s="2" t="s">
        <v>9280</v>
      </c>
      <c r="S2355" s="2" t="s">
        <v>67</v>
      </c>
      <c r="T2355" s="2" t="s">
        <v>5020</v>
      </c>
      <c r="Y2355" s="2" t="s">
        <v>61</v>
      </c>
      <c r="Z2355" s="2" t="s">
        <v>5416</v>
      </c>
      <c r="AC2355" s="2">
        <v>1</v>
      </c>
      <c r="AD2355" s="2" t="s">
        <v>340</v>
      </c>
      <c r="AE2355" s="2" t="s">
        <v>6896</v>
      </c>
      <c r="AF2355" s="2" t="s">
        <v>12020</v>
      </c>
      <c r="AG2355" s="2" t="s">
        <v>12021</v>
      </c>
      <c r="BF2355" s="2" t="s">
        <v>56</v>
      </c>
    </row>
    <row r="2356" spans="1:72" ht="13.5" customHeight="1">
      <c r="A2356" s="5" t="str">
        <f>HYPERLINK("http://kyu.snu.ac.kr/sdhj/index.jsp?type=hj/GK14610_00IM0001_019b.jpg","1714_수서면_019b")</f>
        <v>1714_수서면_019b</v>
      </c>
      <c r="B2356" s="2">
        <v>1714</v>
      </c>
      <c r="C2356" s="2" t="s">
        <v>9788</v>
      </c>
      <c r="D2356" s="2" t="s">
        <v>9789</v>
      </c>
      <c r="E2356" s="2">
        <v>2355</v>
      </c>
      <c r="F2356" s="2">
        <v>4</v>
      </c>
      <c r="G2356" s="2" t="s">
        <v>9343</v>
      </c>
      <c r="H2356" s="2" t="s">
        <v>9347</v>
      </c>
      <c r="I2356" s="2">
        <v>4</v>
      </c>
      <c r="L2356" s="2">
        <v>4</v>
      </c>
      <c r="M2356" s="2" t="s">
        <v>9015</v>
      </c>
      <c r="N2356" s="2" t="s">
        <v>9280</v>
      </c>
      <c r="S2356" s="2" t="s">
        <v>3121</v>
      </c>
      <c r="T2356" s="2" t="s">
        <v>5029</v>
      </c>
      <c r="Y2356" s="2" t="s">
        <v>4001</v>
      </c>
      <c r="Z2356" s="2" t="s">
        <v>5756</v>
      </c>
      <c r="AF2356" s="2" t="s">
        <v>302</v>
      </c>
      <c r="AG2356" s="2" t="s">
        <v>6920</v>
      </c>
      <c r="AH2356" s="2" t="s">
        <v>4009</v>
      </c>
      <c r="AI2356" s="2" t="s">
        <v>12022</v>
      </c>
    </row>
    <row r="2357" spans="1:72" ht="13.5" customHeight="1">
      <c r="A2357" s="5" t="str">
        <f>HYPERLINK("http://kyu.snu.ac.kr/sdhj/index.jsp?type=hj/GK14610_00IM0001_019b.jpg","1714_수서면_019b")</f>
        <v>1714_수서면_019b</v>
      </c>
      <c r="B2357" s="2">
        <v>1714</v>
      </c>
      <c r="C2357" s="2" t="s">
        <v>9788</v>
      </c>
      <c r="D2357" s="2" t="s">
        <v>9789</v>
      </c>
      <c r="E2357" s="2">
        <v>2356</v>
      </c>
      <c r="F2357" s="2">
        <v>4</v>
      </c>
      <c r="G2357" s="2" t="s">
        <v>9343</v>
      </c>
      <c r="H2357" s="2" t="s">
        <v>9347</v>
      </c>
      <c r="I2357" s="2">
        <v>4</v>
      </c>
      <c r="L2357" s="2">
        <v>5</v>
      </c>
      <c r="M2357" s="2" t="s">
        <v>9016</v>
      </c>
      <c r="N2357" s="2" t="s">
        <v>9281</v>
      </c>
      <c r="T2357" s="2" t="s">
        <v>9471</v>
      </c>
      <c r="U2357" s="2" t="s">
        <v>3868</v>
      </c>
      <c r="V2357" s="2" t="s">
        <v>5168</v>
      </c>
      <c r="W2357" s="2" t="s">
        <v>713</v>
      </c>
      <c r="X2357" s="2" t="s">
        <v>5384</v>
      </c>
      <c r="Y2357" s="2" t="s">
        <v>4010</v>
      </c>
      <c r="Z2357" s="2" t="s">
        <v>5755</v>
      </c>
      <c r="AC2357" s="2">
        <v>37</v>
      </c>
      <c r="AD2357" s="2" t="s">
        <v>226</v>
      </c>
      <c r="AE2357" s="2" t="s">
        <v>6865</v>
      </c>
      <c r="AJ2357" s="2" t="s">
        <v>17</v>
      </c>
      <c r="AK2357" s="2" t="s">
        <v>7078</v>
      </c>
      <c r="AL2357" s="2" t="s">
        <v>714</v>
      </c>
      <c r="AM2357" s="2" t="s">
        <v>7089</v>
      </c>
      <c r="AT2357" s="2" t="s">
        <v>38</v>
      </c>
      <c r="AU2357" s="2" t="s">
        <v>5224</v>
      </c>
      <c r="AV2357" s="2" t="s">
        <v>4011</v>
      </c>
      <c r="AW2357" s="2" t="s">
        <v>7317</v>
      </c>
      <c r="BG2357" s="2" t="s">
        <v>38</v>
      </c>
      <c r="BH2357" s="2" t="s">
        <v>5224</v>
      </c>
      <c r="BI2357" s="2" t="s">
        <v>4012</v>
      </c>
      <c r="BJ2357" s="2" t="s">
        <v>7865</v>
      </c>
      <c r="BK2357" s="2" t="s">
        <v>38</v>
      </c>
      <c r="BL2357" s="2" t="s">
        <v>5224</v>
      </c>
      <c r="BM2357" s="2" t="s">
        <v>4013</v>
      </c>
      <c r="BN2357" s="2" t="s">
        <v>7817</v>
      </c>
      <c r="BO2357" s="2" t="s">
        <v>38</v>
      </c>
      <c r="BP2357" s="2" t="s">
        <v>5224</v>
      </c>
      <c r="BQ2357" s="2" t="s">
        <v>4014</v>
      </c>
      <c r="BR2357" s="2" t="s">
        <v>8549</v>
      </c>
      <c r="BS2357" s="2" t="s">
        <v>37</v>
      </c>
      <c r="BT2357" s="2" t="s">
        <v>7010</v>
      </c>
    </row>
    <row r="2358" spans="1:72" ht="13.5" customHeight="1">
      <c r="A2358" s="5" t="str">
        <f>HYPERLINK("http://kyu.snu.ac.kr/sdhj/index.jsp?type=hj/GK14610_00IM0001_019b.jpg","1714_수서면_019b")</f>
        <v>1714_수서면_019b</v>
      </c>
      <c r="B2358" s="2">
        <v>1714</v>
      </c>
      <c r="C2358" s="2" t="s">
        <v>9613</v>
      </c>
      <c r="D2358" s="2" t="s">
        <v>9614</v>
      </c>
      <c r="E2358" s="2">
        <v>2357</v>
      </c>
      <c r="F2358" s="2">
        <v>4</v>
      </c>
      <c r="G2358" s="2" t="s">
        <v>9343</v>
      </c>
      <c r="H2358" s="2" t="s">
        <v>9347</v>
      </c>
      <c r="I2358" s="2">
        <v>4</v>
      </c>
      <c r="L2358" s="2">
        <v>5</v>
      </c>
      <c r="M2358" s="2" t="s">
        <v>9016</v>
      </c>
      <c r="N2358" s="2" t="s">
        <v>9281</v>
      </c>
      <c r="S2358" s="2" t="s">
        <v>77</v>
      </c>
      <c r="T2358" s="2" t="s">
        <v>5010</v>
      </c>
      <c r="W2358" s="2" t="s">
        <v>1919</v>
      </c>
      <c r="X2358" s="2" t="s">
        <v>5372</v>
      </c>
      <c r="Y2358" s="2" t="s">
        <v>61</v>
      </c>
      <c r="Z2358" s="2" t="s">
        <v>5416</v>
      </c>
      <c r="AC2358" s="2">
        <v>37</v>
      </c>
      <c r="AD2358" s="2" t="s">
        <v>70</v>
      </c>
      <c r="AE2358" s="2" t="s">
        <v>6864</v>
      </c>
      <c r="AJ2358" s="2" t="s">
        <v>17</v>
      </c>
      <c r="AK2358" s="2" t="s">
        <v>7078</v>
      </c>
      <c r="AL2358" s="2" t="s">
        <v>260</v>
      </c>
      <c r="AM2358" s="2" t="s">
        <v>7029</v>
      </c>
      <c r="AT2358" s="2" t="s">
        <v>38</v>
      </c>
      <c r="AU2358" s="2" t="s">
        <v>5224</v>
      </c>
      <c r="AV2358" s="2" t="s">
        <v>4015</v>
      </c>
      <c r="AW2358" s="2" t="s">
        <v>7316</v>
      </c>
      <c r="BG2358" s="2" t="s">
        <v>38</v>
      </c>
      <c r="BH2358" s="2" t="s">
        <v>5224</v>
      </c>
      <c r="BI2358" s="2" t="s">
        <v>4016</v>
      </c>
      <c r="BJ2358" s="2" t="s">
        <v>7864</v>
      </c>
      <c r="BK2358" s="2" t="s">
        <v>1651</v>
      </c>
      <c r="BL2358" s="2" t="s">
        <v>7784</v>
      </c>
      <c r="BM2358" s="2" t="s">
        <v>4017</v>
      </c>
      <c r="BN2358" s="2" t="s">
        <v>8234</v>
      </c>
      <c r="BQ2358" s="2" t="s">
        <v>4018</v>
      </c>
      <c r="BR2358" s="2" t="s">
        <v>8548</v>
      </c>
      <c r="BS2358" s="2" t="s">
        <v>184</v>
      </c>
      <c r="BT2358" s="2" t="s">
        <v>7080</v>
      </c>
    </row>
    <row r="2359" spans="1:72" ht="13.5" customHeight="1">
      <c r="A2359" s="5" t="str">
        <f>HYPERLINK("http://kyu.snu.ac.kr/sdhj/index.jsp?type=hj/GK14610_00IM0001_019b.jpg","1714_수서면_019b")</f>
        <v>1714_수서면_019b</v>
      </c>
      <c r="B2359" s="2">
        <v>1714</v>
      </c>
      <c r="C2359" s="2" t="s">
        <v>9369</v>
      </c>
      <c r="D2359" s="2" t="s">
        <v>9370</v>
      </c>
      <c r="E2359" s="2">
        <v>2358</v>
      </c>
      <c r="F2359" s="2">
        <v>4</v>
      </c>
      <c r="G2359" s="2" t="s">
        <v>9343</v>
      </c>
      <c r="H2359" s="2" t="s">
        <v>9347</v>
      </c>
      <c r="I2359" s="2">
        <v>4</v>
      </c>
      <c r="L2359" s="2">
        <v>5</v>
      </c>
      <c r="M2359" s="2" t="s">
        <v>9016</v>
      </c>
      <c r="N2359" s="2" t="s">
        <v>9281</v>
      </c>
      <c r="S2359" s="2" t="s">
        <v>117</v>
      </c>
      <c r="T2359" s="2" t="s">
        <v>5009</v>
      </c>
      <c r="Y2359" s="2" t="s">
        <v>61</v>
      </c>
      <c r="Z2359" s="2" t="s">
        <v>5416</v>
      </c>
      <c r="AC2359" s="2">
        <v>7</v>
      </c>
      <c r="AD2359" s="2" t="s">
        <v>401</v>
      </c>
      <c r="AE2359" s="2" t="s">
        <v>6863</v>
      </c>
    </row>
    <row r="2360" spans="1:72" ht="13.5" customHeight="1">
      <c r="A2360" s="5" t="str">
        <f>HYPERLINK("http://kyu.snu.ac.kr/sdhj/index.jsp?type=hj/GK14610_00IM0001_019b.jpg","1714_수서면_019b")</f>
        <v>1714_수서면_019b</v>
      </c>
      <c r="B2360" s="2">
        <v>1714</v>
      </c>
      <c r="C2360" s="2" t="s">
        <v>9389</v>
      </c>
      <c r="D2360" s="2" t="s">
        <v>9390</v>
      </c>
      <c r="E2360" s="2">
        <v>2359</v>
      </c>
      <c r="F2360" s="2">
        <v>4</v>
      </c>
      <c r="G2360" s="2" t="s">
        <v>9343</v>
      </c>
      <c r="H2360" s="2" t="s">
        <v>9347</v>
      </c>
      <c r="I2360" s="2">
        <v>4</v>
      </c>
      <c r="L2360" s="2">
        <v>5</v>
      </c>
      <c r="M2360" s="2" t="s">
        <v>9016</v>
      </c>
      <c r="N2360" s="2" t="s">
        <v>9281</v>
      </c>
      <c r="S2360" s="2" t="s">
        <v>67</v>
      </c>
      <c r="T2360" s="2" t="s">
        <v>5020</v>
      </c>
      <c r="Y2360" s="2" t="s">
        <v>417</v>
      </c>
      <c r="Z2360" s="2" t="s">
        <v>5734</v>
      </c>
      <c r="AC2360" s="2">
        <v>5</v>
      </c>
      <c r="AD2360" s="2" t="s">
        <v>386</v>
      </c>
      <c r="AE2360" s="2" t="s">
        <v>6875</v>
      </c>
      <c r="BF2360" s="2" t="s">
        <v>56</v>
      </c>
    </row>
    <row r="2361" spans="1:72" ht="13.5" customHeight="1">
      <c r="A2361" s="5" t="str">
        <f>HYPERLINK("http://kyu.snu.ac.kr/sdhj/index.jsp?type=hj/GK14610_00IM0001_019b.jpg","1714_수서면_019b")</f>
        <v>1714_수서면_019b</v>
      </c>
      <c r="B2361" s="2">
        <v>1714</v>
      </c>
      <c r="C2361" s="2" t="s">
        <v>9369</v>
      </c>
      <c r="D2361" s="2" t="s">
        <v>9370</v>
      </c>
      <c r="E2361" s="2">
        <v>2360</v>
      </c>
      <c r="F2361" s="2">
        <v>4</v>
      </c>
      <c r="G2361" s="2" t="s">
        <v>9343</v>
      </c>
      <c r="H2361" s="2" t="s">
        <v>9347</v>
      </c>
      <c r="I2361" s="2">
        <v>5</v>
      </c>
      <c r="J2361" s="2" t="s">
        <v>4019</v>
      </c>
      <c r="K2361" s="2" t="s">
        <v>12023</v>
      </c>
      <c r="L2361" s="2">
        <v>1</v>
      </c>
      <c r="M2361" s="2" t="s">
        <v>4019</v>
      </c>
      <c r="N2361" s="2" t="s">
        <v>9282</v>
      </c>
      <c r="T2361" s="2" t="s">
        <v>10920</v>
      </c>
      <c r="U2361" s="2" t="s">
        <v>4020</v>
      </c>
      <c r="V2361" s="2" t="s">
        <v>5167</v>
      </c>
      <c r="W2361" s="2" t="s">
        <v>68</v>
      </c>
      <c r="X2361" s="2" t="s">
        <v>12024</v>
      </c>
      <c r="Y2361" s="2" t="s">
        <v>4021</v>
      </c>
      <c r="Z2361" s="2" t="s">
        <v>5754</v>
      </c>
      <c r="AC2361" s="2">
        <v>30</v>
      </c>
      <c r="AD2361" s="2" t="s">
        <v>51</v>
      </c>
      <c r="AE2361" s="2" t="s">
        <v>6895</v>
      </c>
      <c r="AJ2361" s="2" t="s">
        <v>17</v>
      </c>
      <c r="AK2361" s="2" t="s">
        <v>7078</v>
      </c>
      <c r="AL2361" s="2" t="s">
        <v>4022</v>
      </c>
      <c r="AM2361" s="2" t="s">
        <v>7094</v>
      </c>
      <c r="AT2361" s="2" t="s">
        <v>202</v>
      </c>
      <c r="AU2361" s="2" t="s">
        <v>10891</v>
      </c>
      <c r="AV2361" s="2" t="s">
        <v>4023</v>
      </c>
      <c r="AW2361" s="2" t="s">
        <v>7280</v>
      </c>
      <c r="BG2361" s="2" t="s">
        <v>4024</v>
      </c>
      <c r="BH2361" s="2" t="s">
        <v>7785</v>
      </c>
      <c r="BI2361" s="2" t="s">
        <v>4025</v>
      </c>
      <c r="BJ2361" s="2" t="s">
        <v>7863</v>
      </c>
      <c r="BK2361" s="2" t="s">
        <v>210</v>
      </c>
      <c r="BL2361" s="2" t="s">
        <v>7204</v>
      </c>
      <c r="BM2361" s="2" t="s">
        <v>912</v>
      </c>
      <c r="BN2361" s="2" t="s">
        <v>7569</v>
      </c>
      <c r="BO2361" s="2" t="s">
        <v>38</v>
      </c>
      <c r="BP2361" s="2" t="s">
        <v>5224</v>
      </c>
      <c r="BQ2361" s="2" t="s">
        <v>4026</v>
      </c>
      <c r="BR2361" s="2" t="s">
        <v>12025</v>
      </c>
      <c r="BS2361" s="2" t="s">
        <v>79</v>
      </c>
      <c r="BT2361" s="2" t="s">
        <v>12026</v>
      </c>
    </row>
    <row r="2362" spans="1:72" ht="13.5" customHeight="1">
      <c r="A2362" s="5" t="str">
        <f>HYPERLINK("http://kyu.snu.ac.kr/sdhj/index.jsp?type=hj/GK14610_00IM0001_019b.jpg","1714_수서면_019b")</f>
        <v>1714_수서면_019b</v>
      </c>
      <c r="B2362" s="2">
        <v>1714</v>
      </c>
      <c r="C2362" s="2" t="s">
        <v>12027</v>
      </c>
      <c r="D2362" s="2" t="s">
        <v>12028</v>
      </c>
      <c r="E2362" s="2">
        <v>2361</v>
      </c>
      <c r="F2362" s="2">
        <v>4</v>
      </c>
      <c r="G2362" s="2" t="s">
        <v>9343</v>
      </c>
      <c r="H2362" s="2" t="s">
        <v>9347</v>
      </c>
      <c r="I2362" s="2">
        <v>5</v>
      </c>
      <c r="L2362" s="2">
        <v>1</v>
      </c>
      <c r="M2362" s="2" t="s">
        <v>4019</v>
      </c>
      <c r="N2362" s="2" t="s">
        <v>9282</v>
      </c>
      <c r="S2362" s="2" t="s">
        <v>77</v>
      </c>
      <c r="T2362" s="2" t="s">
        <v>5010</v>
      </c>
      <c r="W2362" s="2" t="s">
        <v>308</v>
      </c>
      <c r="X2362" s="2" t="s">
        <v>5046</v>
      </c>
      <c r="Y2362" s="2" t="s">
        <v>61</v>
      </c>
      <c r="Z2362" s="2" t="s">
        <v>5416</v>
      </c>
      <c r="AC2362" s="2">
        <v>30</v>
      </c>
      <c r="AD2362" s="2" t="s">
        <v>207</v>
      </c>
      <c r="AE2362" s="2" t="s">
        <v>6867</v>
      </c>
      <c r="AJ2362" s="2" t="s">
        <v>17</v>
      </c>
      <c r="AK2362" s="2" t="s">
        <v>7078</v>
      </c>
      <c r="AL2362" s="2" t="s">
        <v>37</v>
      </c>
      <c r="AM2362" s="2" t="s">
        <v>7010</v>
      </c>
      <c r="AT2362" s="2" t="s">
        <v>137</v>
      </c>
      <c r="AU2362" s="2" t="s">
        <v>5124</v>
      </c>
      <c r="AV2362" s="2" t="s">
        <v>4027</v>
      </c>
      <c r="AW2362" s="2" t="s">
        <v>5692</v>
      </c>
      <c r="BG2362" s="2" t="s">
        <v>38</v>
      </c>
      <c r="BH2362" s="2" t="s">
        <v>5224</v>
      </c>
      <c r="BI2362" s="2" t="s">
        <v>4028</v>
      </c>
      <c r="BJ2362" s="2" t="s">
        <v>7653</v>
      </c>
      <c r="BK2362" s="2" t="s">
        <v>38</v>
      </c>
      <c r="BL2362" s="2" t="s">
        <v>5224</v>
      </c>
      <c r="BM2362" s="2" t="s">
        <v>3938</v>
      </c>
      <c r="BN2362" s="2" t="s">
        <v>8233</v>
      </c>
      <c r="BO2362" s="2" t="s">
        <v>38</v>
      </c>
      <c r="BP2362" s="2" t="s">
        <v>5224</v>
      </c>
      <c r="BQ2362" s="2" t="s">
        <v>4029</v>
      </c>
      <c r="BR2362" s="2" t="s">
        <v>5616</v>
      </c>
      <c r="BS2362" s="2" t="s">
        <v>241</v>
      </c>
      <c r="BT2362" s="2" t="s">
        <v>7047</v>
      </c>
    </row>
    <row r="2363" spans="1:72" ht="13.5" customHeight="1">
      <c r="A2363" s="5" t="str">
        <f>HYPERLINK("http://kyu.snu.ac.kr/sdhj/index.jsp?type=hj/GK14610_00IM0001_019b.jpg","1714_수서면_019b")</f>
        <v>1714_수서면_019b</v>
      </c>
      <c r="B2363" s="2">
        <v>1714</v>
      </c>
      <c r="C2363" s="2" t="s">
        <v>10893</v>
      </c>
      <c r="D2363" s="2" t="s">
        <v>10894</v>
      </c>
      <c r="E2363" s="2">
        <v>2362</v>
      </c>
      <c r="F2363" s="2">
        <v>4</v>
      </c>
      <c r="G2363" s="2" t="s">
        <v>9343</v>
      </c>
      <c r="H2363" s="2" t="s">
        <v>9347</v>
      </c>
      <c r="I2363" s="2">
        <v>5</v>
      </c>
      <c r="L2363" s="2">
        <v>1</v>
      </c>
      <c r="M2363" s="2" t="s">
        <v>4019</v>
      </c>
      <c r="N2363" s="2" t="s">
        <v>9282</v>
      </c>
      <c r="S2363" s="2" t="s">
        <v>45</v>
      </c>
      <c r="T2363" s="2" t="s">
        <v>5011</v>
      </c>
      <c r="U2363" s="2" t="s">
        <v>1351</v>
      </c>
      <c r="V2363" s="2" t="s">
        <v>5166</v>
      </c>
      <c r="Y2363" s="2" t="s">
        <v>4030</v>
      </c>
      <c r="Z2363" s="2" t="s">
        <v>5753</v>
      </c>
      <c r="AC2363" s="2">
        <v>10</v>
      </c>
      <c r="AD2363" s="2" t="s">
        <v>283</v>
      </c>
      <c r="AE2363" s="2" t="s">
        <v>6876</v>
      </c>
      <c r="AG2363" s="2" t="s">
        <v>11189</v>
      </c>
    </row>
    <row r="2364" spans="1:72" ht="13.5" customHeight="1">
      <c r="A2364" s="5" t="str">
        <f>HYPERLINK("http://kyu.snu.ac.kr/sdhj/index.jsp?type=hj/GK14610_00IM0001_019b.jpg","1714_수서면_019b")</f>
        <v>1714_수서면_019b</v>
      </c>
      <c r="B2364" s="2">
        <v>1714</v>
      </c>
      <c r="C2364" s="2" t="s">
        <v>9483</v>
      </c>
      <c r="D2364" s="2" t="s">
        <v>9484</v>
      </c>
      <c r="E2364" s="2">
        <v>2363</v>
      </c>
      <c r="F2364" s="2">
        <v>4</v>
      </c>
      <c r="G2364" s="2" t="s">
        <v>9343</v>
      </c>
      <c r="H2364" s="2" t="s">
        <v>9347</v>
      </c>
      <c r="I2364" s="2">
        <v>5</v>
      </c>
      <c r="L2364" s="2">
        <v>1</v>
      </c>
      <c r="M2364" s="2" t="s">
        <v>4019</v>
      </c>
      <c r="N2364" s="2" t="s">
        <v>9282</v>
      </c>
      <c r="S2364" s="2" t="s">
        <v>67</v>
      </c>
      <c r="T2364" s="2" t="s">
        <v>5020</v>
      </c>
      <c r="Y2364" s="2" t="s">
        <v>61</v>
      </c>
      <c r="Z2364" s="2" t="s">
        <v>5416</v>
      </c>
      <c r="AC2364" s="2">
        <v>5</v>
      </c>
      <c r="AD2364" s="2" t="s">
        <v>236</v>
      </c>
      <c r="AE2364" s="2" t="s">
        <v>5554</v>
      </c>
      <c r="AF2364" s="2" t="s">
        <v>12029</v>
      </c>
      <c r="AG2364" s="2" t="s">
        <v>12030</v>
      </c>
      <c r="BF2364" s="2" t="s">
        <v>56</v>
      </c>
    </row>
    <row r="2365" spans="1:72" ht="13.5" customHeight="1">
      <c r="A2365" s="5" t="str">
        <f>HYPERLINK("http://kyu.snu.ac.kr/sdhj/index.jsp?type=hj/GK14610_00IM0001_019b.jpg","1714_수서면_019b")</f>
        <v>1714_수서면_019b</v>
      </c>
      <c r="B2365" s="2">
        <v>1714</v>
      </c>
      <c r="C2365" s="2" t="s">
        <v>10893</v>
      </c>
      <c r="D2365" s="2" t="s">
        <v>10894</v>
      </c>
      <c r="E2365" s="2">
        <v>2364</v>
      </c>
      <c r="F2365" s="2">
        <v>4</v>
      </c>
      <c r="G2365" s="2" t="s">
        <v>9343</v>
      </c>
      <c r="H2365" s="2" t="s">
        <v>9347</v>
      </c>
      <c r="I2365" s="2">
        <v>5</v>
      </c>
      <c r="L2365" s="2">
        <v>2</v>
      </c>
      <c r="M2365" s="2" t="s">
        <v>4032</v>
      </c>
      <c r="N2365" s="2" t="s">
        <v>5752</v>
      </c>
      <c r="T2365" s="2" t="s">
        <v>10920</v>
      </c>
      <c r="U2365" s="2" t="s">
        <v>4031</v>
      </c>
      <c r="V2365" s="2" t="s">
        <v>5165</v>
      </c>
      <c r="Y2365" s="2" t="s">
        <v>4032</v>
      </c>
      <c r="Z2365" s="2" t="s">
        <v>5752</v>
      </c>
      <c r="AC2365" s="2">
        <v>35</v>
      </c>
      <c r="AD2365" s="2" t="s">
        <v>255</v>
      </c>
      <c r="AE2365" s="2" t="s">
        <v>6888</v>
      </c>
      <c r="AJ2365" s="2" t="s">
        <v>17</v>
      </c>
      <c r="AK2365" s="2" t="s">
        <v>7078</v>
      </c>
      <c r="AL2365" s="2" t="s">
        <v>4033</v>
      </c>
      <c r="AM2365" s="2" t="s">
        <v>6992</v>
      </c>
      <c r="AT2365" s="2" t="s">
        <v>38</v>
      </c>
      <c r="AU2365" s="2" t="s">
        <v>5224</v>
      </c>
      <c r="AV2365" s="2" t="s">
        <v>288</v>
      </c>
      <c r="AW2365" s="2" t="s">
        <v>7245</v>
      </c>
      <c r="BG2365" s="2" t="s">
        <v>38</v>
      </c>
      <c r="BH2365" s="2" t="s">
        <v>5224</v>
      </c>
      <c r="BI2365" s="2" t="s">
        <v>916</v>
      </c>
      <c r="BJ2365" s="2" t="s">
        <v>12031</v>
      </c>
      <c r="BK2365" s="2" t="s">
        <v>38</v>
      </c>
      <c r="BL2365" s="2" t="s">
        <v>5224</v>
      </c>
      <c r="BM2365" s="2" t="s">
        <v>4034</v>
      </c>
      <c r="BN2365" s="2" t="s">
        <v>8232</v>
      </c>
      <c r="BO2365" s="2" t="s">
        <v>105</v>
      </c>
      <c r="BP2365" s="2" t="s">
        <v>7189</v>
      </c>
      <c r="BQ2365" s="2" t="s">
        <v>12032</v>
      </c>
      <c r="BR2365" s="2" t="s">
        <v>12033</v>
      </c>
      <c r="BS2365" s="2" t="s">
        <v>461</v>
      </c>
      <c r="BT2365" s="2" t="s">
        <v>5685</v>
      </c>
    </row>
    <row r="2366" spans="1:72" ht="13.5" customHeight="1">
      <c r="A2366" s="5" t="str">
        <f>HYPERLINK("http://kyu.snu.ac.kr/sdhj/index.jsp?type=hj/GK14610_00IM0001_019b.jpg","1714_수서면_019b")</f>
        <v>1714_수서면_019b</v>
      </c>
      <c r="B2366" s="2">
        <v>1714</v>
      </c>
      <c r="C2366" s="2" t="s">
        <v>10893</v>
      </c>
      <c r="D2366" s="2" t="s">
        <v>10894</v>
      </c>
      <c r="E2366" s="2">
        <v>2365</v>
      </c>
      <c r="F2366" s="2">
        <v>4</v>
      </c>
      <c r="G2366" s="2" t="s">
        <v>9343</v>
      </c>
      <c r="H2366" s="2" t="s">
        <v>9347</v>
      </c>
      <c r="I2366" s="2">
        <v>5</v>
      </c>
      <c r="L2366" s="2">
        <v>2</v>
      </c>
      <c r="M2366" s="2" t="s">
        <v>4032</v>
      </c>
      <c r="N2366" s="2" t="s">
        <v>5752</v>
      </c>
      <c r="S2366" s="2" t="s">
        <v>142</v>
      </c>
      <c r="T2366" s="2" t="s">
        <v>5016</v>
      </c>
      <c r="U2366" s="2" t="s">
        <v>358</v>
      </c>
      <c r="V2366" s="2" t="s">
        <v>12034</v>
      </c>
      <c r="Y2366" s="2" t="s">
        <v>4035</v>
      </c>
      <c r="Z2366" s="2" t="s">
        <v>5751</v>
      </c>
      <c r="AC2366" s="2">
        <v>58</v>
      </c>
      <c r="AD2366" s="2" t="s">
        <v>136</v>
      </c>
      <c r="AE2366" s="2" t="s">
        <v>6880</v>
      </c>
    </row>
    <row r="2367" spans="1:72" ht="13.5" customHeight="1">
      <c r="A2367" s="5" t="str">
        <f>HYPERLINK("http://kyu.snu.ac.kr/sdhj/index.jsp?type=hj/GK14610_00IM0001_020a.jpg","1714_수서면_020a")</f>
        <v>1714_수서면_020a</v>
      </c>
      <c r="B2367" s="2">
        <v>1714</v>
      </c>
      <c r="C2367" s="2" t="s">
        <v>10893</v>
      </c>
      <c r="D2367" s="2" t="s">
        <v>10894</v>
      </c>
      <c r="E2367" s="2">
        <v>2366</v>
      </c>
      <c r="F2367" s="2">
        <v>4</v>
      </c>
      <c r="G2367" s="2" t="s">
        <v>9343</v>
      </c>
      <c r="H2367" s="2" t="s">
        <v>9347</v>
      </c>
      <c r="I2367" s="2">
        <v>5</v>
      </c>
      <c r="L2367" s="2">
        <v>3</v>
      </c>
      <c r="M2367" s="2" t="s">
        <v>9017</v>
      </c>
      <c r="N2367" s="2" t="s">
        <v>9077</v>
      </c>
      <c r="T2367" s="2" t="s">
        <v>9480</v>
      </c>
      <c r="U2367" s="2" t="s">
        <v>1055</v>
      </c>
      <c r="V2367" s="2" t="s">
        <v>5105</v>
      </c>
      <c r="W2367" s="2" t="s">
        <v>68</v>
      </c>
      <c r="X2367" s="2" t="s">
        <v>9481</v>
      </c>
      <c r="Y2367" s="2" t="s">
        <v>4036</v>
      </c>
      <c r="Z2367" s="2" t="s">
        <v>5592</v>
      </c>
      <c r="AC2367" s="2">
        <v>24</v>
      </c>
      <c r="AD2367" s="2" t="s">
        <v>281</v>
      </c>
      <c r="AE2367" s="2" t="s">
        <v>6874</v>
      </c>
      <c r="AJ2367" s="2" t="s">
        <v>17</v>
      </c>
      <c r="AK2367" s="2" t="s">
        <v>7078</v>
      </c>
      <c r="AL2367" s="2" t="s">
        <v>72</v>
      </c>
      <c r="AM2367" s="2" t="s">
        <v>7023</v>
      </c>
      <c r="AT2367" s="2" t="s">
        <v>189</v>
      </c>
      <c r="AU2367" s="2" t="s">
        <v>5070</v>
      </c>
      <c r="AV2367" s="2" t="s">
        <v>4037</v>
      </c>
      <c r="AW2367" s="2" t="s">
        <v>7315</v>
      </c>
      <c r="BG2367" s="2" t="s">
        <v>38</v>
      </c>
      <c r="BH2367" s="2" t="s">
        <v>5224</v>
      </c>
      <c r="BI2367" s="2" t="s">
        <v>1711</v>
      </c>
      <c r="BJ2367" s="2" t="s">
        <v>7478</v>
      </c>
      <c r="BK2367" s="2" t="s">
        <v>4038</v>
      </c>
      <c r="BL2367" s="2" t="s">
        <v>8118</v>
      </c>
      <c r="BM2367" s="2" t="s">
        <v>448</v>
      </c>
      <c r="BN2367" s="2" t="s">
        <v>6427</v>
      </c>
      <c r="BO2367" s="2" t="s">
        <v>105</v>
      </c>
      <c r="BP2367" s="2" t="s">
        <v>7189</v>
      </c>
      <c r="BQ2367" s="2" t="s">
        <v>4039</v>
      </c>
      <c r="BR2367" s="2" t="s">
        <v>12035</v>
      </c>
      <c r="BS2367" s="2" t="s">
        <v>116</v>
      </c>
      <c r="BT2367" s="2" t="s">
        <v>7027</v>
      </c>
    </row>
    <row r="2368" spans="1:72" ht="13.5" customHeight="1">
      <c r="A2368" s="5" t="str">
        <f>HYPERLINK("http://kyu.snu.ac.kr/sdhj/index.jsp?type=hj/GK14610_00IM0001_020a.jpg","1714_수서면_020a")</f>
        <v>1714_수서면_020a</v>
      </c>
      <c r="B2368" s="2">
        <v>1714</v>
      </c>
      <c r="C2368" s="2" t="s">
        <v>12010</v>
      </c>
      <c r="D2368" s="2" t="s">
        <v>12011</v>
      </c>
      <c r="E2368" s="2">
        <v>2367</v>
      </c>
      <c r="F2368" s="2">
        <v>4</v>
      </c>
      <c r="G2368" s="2" t="s">
        <v>9343</v>
      </c>
      <c r="H2368" s="2" t="s">
        <v>9347</v>
      </c>
      <c r="I2368" s="2">
        <v>5</v>
      </c>
      <c r="L2368" s="2">
        <v>3</v>
      </c>
      <c r="M2368" s="2" t="s">
        <v>9017</v>
      </c>
      <c r="N2368" s="2" t="s">
        <v>9077</v>
      </c>
      <c r="S2368" s="2" t="s">
        <v>77</v>
      </c>
      <c r="T2368" s="2" t="s">
        <v>5010</v>
      </c>
      <c r="W2368" s="2" t="s">
        <v>440</v>
      </c>
      <c r="X2368" s="2" t="s">
        <v>12036</v>
      </c>
      <c r="Y2368" s="2" t="s">
        <v>61</v>
      </c>
      <c r="Z2368" s="2" t="s">
        <v>5416</v>
      </c>
      <c r="AC2368" s="2">
        <v>30</v>
      </c>
      <c r="AD2368" s="2" t="s">
        <v>51</v>
      </c>
      <c r="AE2368" s="2" t="s">
        <v>6895</v>
      </c>
      <c r="AJ2368" s="2" t="s">
        <v>17</v>
      </c>
      <c r="AK2368" s="2" t="s">
        <v>7078</v>
      </c>
      <c r="AL2368" s="2" t="s">
        <v>590</v>
      </c>
      <c r="AM2368" s="2" t="s">
        <v>7086</v>
      </c>
      <c r="AV2368" s="2" t="s">
        <v>2370</v>
      </c>
      <c r="AW2368" s="2" t="s">
        <v>5784</v>
      </c>
      <c r="BG2368" s="2" t="s">
        <v>105</v>
      </c>
      <c r="BH2368" s="2" t="s">
        <v>7189</v>
      </c>
      <c r="BI2368" s="2" t="s">
        <v>4808</v>
      </c>
      <c r="BJ2368" s="2" t="s">
        <v>6094</v>
      </c>
      <c r="BM2368" s="2" t="s">
        <v>93</v>
      </c>
      <c r="BN2368" s="2" t="s">
        <v>7996</v>
      </c>
      <c r="BO2368" s="2" t="s">
        <v>189</v>
      </c>
      <c r="BP2368" s="2" t="s">
        <v>5070</v>
      </c>
      <c r="BQ2368" s="2" t="s">
        <v>4040</v>
      </c>
      <c r="BR2368" s="2" t="s">
        <v>7326</v>
      </c>
      <c r="BS2368" s="2" t="s">
        <v>1032</v>
      </c>
      <c r="BT2368" s="2" t="s">
        <v>7084</v>
      </c>
    </row>
    <row r="2369" spans="1:73" ht="13.5" customHeight="1">
      <c r="A2369" s="5" t="str">
        <f>HYPERLINK("http://kyu.snu.ac.kr/sdhj/index.jsp?type=hj/GK14610_00IM0001_020a.jpg","1714_수서면_020a")</f>
        <v>1714_수서면_020a</v>
      </c>
      <c r="B2369" s="2">
        <v>1714</v>
      </c>
      <c r="C2369" s="2" t="s">
        <v>9369</v>
      </c>
      <c r="D2369" s="2" t="s">
        <v>9370</v>
      </c>
      <c r="E2369" s="2">
        <v>2368</v>
      </c>
      <c r="F2369" s="2">
        <v>4</v>
      </c>
      <c r="G2369" s="2" t="s">
        <v>9343</v>
      </c>
      <c r="H2369" s="2" t="s">
        <v>9347</v>
      </c>
      <c r="I2369" s="2">
        <v>5</v>
      </c>
      <c r="L2369" s="2">
        <v>3</v>
      </c>
      <c r="M2369" s="2" t="s">
        <v>9017</v>
      </c>
      <c r="N2369" s="2" t="s">
        <v>9077</v>
      </c>
      <c r="S2369" s="2" t="s">
        <v>117</v>
      </c>
      <c r="T2369" s="2" t="s">
        <v>5009</v>
      </c>
      <c r="Y2369" s="2" t="s">
        <v>61</v>
      </c>
      <c r="Z2369" s="2" t="s">
        <v>5416</v>
      </c>
      <c r="AC2369" s="2">
        <v>5</v>
      </c>
      <c r="AD2369" s="2" t="s">
        <v>386</v>
      </c>
      <c r="AE2369" s="2" t="s">
        <v>6875</v>
      </c>
    </row>
    <row r="2370" spans="1:73" ht="13.5" customHeight="1">
      <c r="A2370" s="5" t="str">
        <f>HYPERLINK("http://kyu.snu.ac.kr/sdhj/index.jsp?type=hj/GK14610_00IM0001_020a.jpg","1714_수서면_020a")</f>
        <v>1714_수서면_020a</v>
      </c>
      <c r="B2370" s="2">
        <v>1714</v>
      </c>
      <c r="C2370" s="2" t="s">
        <v>9369</v>
      </c>
      <c r="D2370" s="2" t="s">
        <v>9370</v>
      </c>
      <c r="E2370" s="2">
        <v>2369</v>
      </c>
      <c r="F2370" s="2">
        <v>4</v>
      </c>
      <c r="G2370" s="2" t="s">
        <v>9343</v>
      </c>
      <c r="H2370" s="2" t="s">
        <v>9347</v>
      </c>
      <c r="I2370" s="2">
        <v>5</v>
      </c>
      <c r="L2370" s="2">
        <v>4</v>
      </c>
      <c r="M2370" s="2" t="s">
        <v>4042</v>
      </c>
      <c r="N2370" s="2" t="s">
        <v>5711</v>
      </c>
      <c r="O2370" s="2" t="s">
        <v>6</v>
      </c>
      <c r="P2370" s="2" t="s">
        <v>4999</v>
      </c>
      <c r="T2370" s="2" t="s">
        <v>9480</v>
      </c>
      <c r="U2370" s="2" t="s">
        <v>4041</v>
      </c>
      <c r="V2370" s="2" t="s">
        <v>5164</v>
      </c>
      <c r="Y2370" s="2" t="s">
        <v>4042</v>
      </c>
      <c r="Z2370" s="2" t="s">
        <v>5711</v>
      </c>
      <c r="AC2370" s="2">
        <v>37</v>
      </c>
      <c r="AD2370" s="2" t="s">
        <v>226</v>
      </c>
      <c r="AE2370" s="2" t="s">
        <v>6865</v>
      </c>
      <c r="AJ2370" s="2" t="s">
        <v>17</v>
      </c>
      <c r="AK2370" s="2" t="s">
        <v>7078</v>
      </c>
      <c r="AL2370" s="2" t="s">
        <v>817</v>
      </c>
      <c r="AM2370" s="2" t="s">
        <v>7043</v>
      </c>
      <c r="AN2370" s="2" t="s">
        <v>817</v>
      </c>
      <c r="AO2370" s="2" t="s">
        <v>7043</v>
      </c>
      <c r="AP2370" s="2" t="s">
        <v>347</v>
      </c>
      <c r="AQ2370" s="2" t="s">
        <v>5076</v>
      </c>
      <c r="AR2370" s="2" t="s">
        <v>4043</v>
      </c>
      <c r="AS2370" s="2" t="s">
        <v>7136</v>
      </c>
      <c r="AT2370" s="2" t="s">
        <v>123</v>
      </c>
      <c r="AU2370" s="2" t="s">
        <v>5359</v>
      </c>
      <c r="AV2370" s="2" t="s">
        <v>4044</v>
      </c>
      <c r="AW2370" s="2" t="s">
        <v>7314</v>
      </c>
      <c r="BB2370" s="2" t="s">
        <v>150</v>
      </c>
      <c r="BC2370" s="2" t="s">
        <v>5065</v>
      </c>
      <c r="BD2370" s="2" t="s">
        <v>2098</v>
      </c>
      <c r="BE2370" s="2" t="s">
        <v>5722</v>
      </c>
      <c r="BG2370" s="2" t="s">
        <v>38</v>
      </c>
      <c r="BH2370" s="2" t="s">
        <v>5224</v>
      </c>
      <c r="BI2370" s="2" t="s">
        <v>851</v>
      </c>
      <c r="BJ2370" s="2" t="s">
        <v>6650</v>
      </c>
      <c r="BM2370" s="2" t="s">
        <v>320</v>
      </c>
      <c r="BN2370" s="2" t="s">
        <v>8231</v>
      </c>
      <c r="BQ2370" s="2" t="s">
        <v>4045</v>
      </c>
      <c r="BR2370" s="2" t="s">
        <v>12037</v>
      </c>
    </row>
    <row r="2371" spans="1:73" ht="13.5" customHeight="1">
      <c r="A2371" s="5" t="str">
        <f>HYPERLINK("http://kyu.snu.ac.kr/sdhj/index.jsp?type=hj/GK14610_00IM0001_020a.jpg","1714_수서면_020a")</f>
        <v>1714_수서면_020a</v>
      </c>
      <c r="B2371" s="2">
        <v>1714</v>
      </c>
      <c r="C2371" s="2" t="s">
        <v>9462</v>
      </c>
      <c r="D2371" s="2" t="s">
        <v>9463</v>
      </c>
      <c r="E2371" s="2">
        <v>2370</v>
      </c>
      <c r="F2371" s="2">
        <v>4</v>
      </c>
      <c r="G2371" s="2" t="s">
        <v>9343</v>
      </c>
      <c r="H2371" s="2" t="s">
        <v>9347</v>
      </c>
      <c r="I2371" s="2">
        <v>5</v>
      </c>
      <c r="L2371" s="2">
        <v>4</v>
      </c>
      <c r="M2371" s="2" t="s">
        <v>4042</v>
      </c>
      <c r="N2371" s="2" t="s">
        <v>5711</v>
      </c>
      <c r="S2371" s="2" t="s">
        <v>77</v>
      </c>
      <c r="T2371" s="2" t="s">
        <v>5010</v>
      </c>
      <c r="U2371" s="2" t="s">
        <v>150</v>
      </c>
      <c r="V2371" s="2" t="s">
        <v>5065</v>
      </c>
      <c r="Y2371" s="2" t="s">
        <v>4046</v>
      </c>
      <c r="Z2371" s="2" t="s">
        <v>5750</v>
      </c>
      <c r="AC2371" s="2">
        <v>25</v>
      </c>
      <c r="AD2371" s="2" t="s">
        <v>248</v>
      </c>
      <c r="AE2371" s="2" t="s">
        <v>6886</v>
      </c>
      <c r="AJ2371" s="2" t="s">
        <v>17</v>
      </c>
      <c r="AK2371" s="2" t="s">
        <v>7078</v>
      </c>
      <c r="AL2371" s="2" t="s">
        <v>179</v>
      </c>
      <c r="AM2371" s="2" t="s">
        <v>7057</v>
      </c>
      <c r="AN2371" s="2" t="s">
        <v>419</v>
      </c>
      <c r="AO2371" s="2" t="s">
        <v>5018</v>
      </c>
      <c r="AR2371" s="2" t="s">
        <v>4047</v>
      </c>
      <c r="AS2371" s="2" t="s">
        <v>12038</v>
      </c>
      <c r="AV2371" s="2" t="s">
        <v>69</v>
      </c>
      <c r="AW2371" s="2" t="s">
        <v>5846</v>
      </c>
      <c r="BI2371" s="2" t="s">
        <v>4048</v>
      </c>
      <c r="BJ2371" s="2" t="s">
        <v>7281</v>
      </c>
      <c r="BK2371" s="2" t="s">
        <v>38</v>
      </c>
      <c r="BL2371" s="2" t="s">
        <v>5224</v>
      </c>
      <c r="BM2371" s="2" t="s">
        <v>4049</v>
      </c>
      <c r="BN2371" s="2" t="s">
        <v>8230</v>
      </c>
      <c r="BU2371" s="2" t="s">
        <v>4050</v>
      </c>
    </row>
    <row r="2372" spans="1:73" ht="13.5" customHeight="1">
      <c r="A2372" s="5" t="str">
        <f>HYPERLINK("http://kyu.snu.ac.kr/sdhj/index.jsp?type=hj/GK14610_00IM0001_020a.jpg","1714_수서면_020a")</f>
        <v>1714_수서면_020a</v>
      </c>
      <c r="B2372" s="2">
        <v>1714</v>
      </c>
      <c r="C2372" s="2" t="s">
        <v>12039</v>
      </c>
      <c r="D2372" s="2" t="s">
        <v>12040</v>
      </c>
      <c r="E2372" s="2">
        <v>2371</v>
      </c>
      <c r="F2372" s="2">
        <v>4</v>
      </c>
      <c r="G2372" s="2" t="s">
        <v>9343</v>
      </c>
      <c r="H2372" s="2" t="s">
        <v>9347</v>
      </c>
      <c r="I2372" s="2">
        <v>5</v>
      </c>
      <c r="L2372" s="2">
        <v>4</v>
      </c>
      <c r="M2372" s="2" t="s">
        <v>4042</v>
      </c>
      <c r="N2372" s="2" t="s">
        <v>5711</v>
      </c>
      <c r="S2372" s="2" t="s">
        <v>45</v>
      </c>
      <c r="T2372" s="2" t="s">
        <v>5011</v>
      </c>
      <c r="Y2372" s="2" t="s">
        <v>4051</v>
      </c>
      <c r="Z2372" s="2" t="s">
        <v>5749</v>
      </c>
      <c r="AC2372" s="2">
        <v>7</v>
      </c>
      <c r="AD2372" s="2" t="s">
        <v>401</v>
      </c>
      <c r="AE2372" s="2" t="s">
        <v>6863</v>
      </c>
    </row>
    <row r="2373" spans="1:73" ht="13.5" customHeight="1">
      <c r="A2373" s="5" t="str">
        <f>HYPERLINK("http://kyu.snu.ac.kr/sdhj/index.jsp?type=hj/GK14610_00IM0001_020a.jpg","1714_수서면_020a")</f>
        <v>1714_수서면_020a</v>
      </c>
      <c r="B2373" s="2">
        <v>1714</v>
      </c>
      <c r="C2373" s="2" t="s">
        <v>12039</v>
      </c>
      <c r="D2373" s="2" t="s">
        <v>12040</v>
      </c>
      <c r="E2373" s="2">
        <v>2372</v>
      </c>
      <c r="F2373" s="2">
        <v>4</v>
      </c>
      <c r="G2373" s="2" t="s">
        <v>9343</v>
      </c>
      <c r="H2373" s="2" t="s">
        <v>9347</v>
      </c>
      <c r="I2373" s="2">
        <v>5</v>
      </c>
      <c r="L2373" s="2">
        <v>4</v>
      </c>
      <c r="M2373" s="2" t="s">
        <v>4042</v>
      </c>
      <c r="N2373" s="2" t="s">
        <v>5711</v>
      </c>
      <c r="S2373" s="2" t="s">
        <v>67</v>
      </c>
      <c r="T2373" s="2" t="s">
        <v>5020</v>
      </c>
      <c r="Y2373" s="2" t="s">
        <v>85</v>
      </c>
      <c r="Z2373" s="2" t="s">
        <v>5613</v>
      </c>
      <c r="AC2373" s="2">
        <v>2</v>
      </c>
      <c r="AD2373" s="2" t="s">
        <v>86</v>
      </c>
      <c r="AE2373" s="2" t="s">
        <v>6897</v>
      </c>
      <c r="AF2373" s="2" t="s">
        <v>118</v>
      </c>
      <c r="AG2373" s="2" t="s">
        <v>6923</v>
      </c>
      <c r="BF2373" s="2" t="s">
        <v>56</v>
      </c>
    </row>
    <row r="2374" spans="1:73" ht="13.5" customHeight="1">
      <c r="A2374" s="5" t="str">
        <f>HYPERLINK("http://kyu.snu.ac.kr/sdhj/index.jsp?type=hj/GK14610_00IM0001_020a.jpg","1714_수서면_020a")</f>
        <v>1714_수서면_020a</v>
      </c>
      <c r="B2374" s="2">
        <v>1714</v>
      </c>
      <c r="C2374" s="2" t="s">
        <v>9392</v>
      </c>
      <c r="D2374" s="2" t="s">
        <v>9393</v>
      </c>
      <c r="E2374" s="2">
        <v>2373</v>
      </c>
      <c r="F2374" s="2">
        <v>4</v>
      </c>
      <c r="G2374" s="2" t="s">
        <v>9343</v>
      </c>
      <c r="H2374" s="2" t="s">
        <v>9347</v>
      </c>
      <c r="I2374" s="2">
        <v>5</v>
      </c>
      <c r="L2374" s="2">
        <v>5</v>
      </c>
      <c r="M2374" s="2" t="s">
        <v>9018</v>
      </c>
      <c r="N2374" s="2" t="s">
        <v>9283</v>
      </c>
      <c r="O2374" s="2" t="s">
        <v>6</v>
      </c>
      <c r="P2374" s="2" t="s">
        <v>4999</v>
      </c>
      <c r="T2374" s="2" t="s">
        <v>9450</v>
      </c>
      <c r="U2374" s="2" t="s">
        <v>200</v>
      </c>
      <c r="V2374" s="2" t="s">
        <v>5064</v>
      </c>
      <c r="W2374" s="2" t="s">
        <v>446</v>
      </c>
      <c r="X2374" s="2" t="s">
        <v>5396</v>
      </c>
      <c r="Y2374" s="2" t="s">
        <v>61</v>
      </c>
      <c r="Z2374" s="2" t="s">
        <v>5416</v>
      </c>
      <c r="AC2374" s="2">
        <v>41</v>
      </c>
      <c r="AD2374" s="2" t="s">
        <v>536</v>
      </c>
      <c r="AE2374" s="2" t="s">
        <v>6907</v>
      </c>
      <c r="AJ2374" s="2" t="s">
        <v>17</v>
      </c>
      <c r="AK2374" s="2" t="s">
        <v>7078</v>
      </c>
      <c r="AL2374" s="2" t="s">
        <v>1763</v>
      </c>
      <c r="AM2374" s="2" t="s">
        <v>7092</v>
      </c>
      <c r="AT2374" s="2" t="s">
        <v>38</v>
      </c>
      <c r="AU2374" s="2" t="s">
        <v>5224</v>
      </c>
      <c r="AV2374" s="2" t="s">
        <v>758</v>
      </c>
      <c r="AW2374" s="2" t="s">
        <v>5494</v>
      </c>
      <c r="BG2374" s="2" t="s">
        <v>38</v>
      </c>
      <c r="BH2374" s="2" t="s">
        <v>5224</v>
      </c>
      <c r="BI2374" s="2" t="s">
        <v>4052</v>
      </c>
      <c r="BJ2374" s="2" t="s">
        <v>7384</v>
      </c>
      <c r="BK2374" s="2" t="s">
        <v>38</v>
      </c>
      <c r="BL2374" s="2" t="s">
        <v>5224</v>
      </c>
      <c r="BM2374" s="2" t="s">
        <v>1127</v>
      </c>
      <c r="BN2374" s="2" t="s">
        <v>5382</v>
      </c>
      <c r="BO2374" s="2" t="s">
        <v>90</v>
      </c>
      <c r="BP2374" s="2" t="s">
        <v>5156</v>
      </c>
      <c r="BQ2374" s="2" t="s">
        <v>4053</v>
      </c>
      <c r="BR2374" s="2" t="s">
        <v>8535</v>
      </c>
      <c r="BS2374" s="2" t="s">
        <v>492</v>
      </c>
      <c r="BT2374" s="2" t="s">
        <v>7083</v>
      </c>
    </row>
    <row r="2375" spans="1:73" ht="13.5" customHeight="1">
      <c r="A2375" s="5" t="str">
        <f>HYPERLINK("http://kyu.snu.ac.kr/sdhj/index.jsp?type=hj/GK14610_00IM0001_020a.jpg","1714_수서면_020a")</f>
        <v>1714_수서면_020a</v>
      </c>
      <c r="B2375" s="2">
        <v>1714</v>
      </c>
      <c r="C2375" s="2" t="s">
        <v>9914</v>
      </c>
      <c r="D2375" s="2" t="s">
        <v>9915</v>
      </c>
      <c r="E2375" s="2">
        <v>2374</v>
      </c>
      <c r="F2375" s="2">
        <v>4</v>
      </c>
      <c r="G2375" s="2" t="s">
        <v>9343</v>
      </c>
      <c r="H2375" s="2" t="s">
        <v>9347</v>
      </c>
      <c r="I2375" s="2">
        <v>5</v>
      </c>
      <c r="L2375" s="2">
        <v>5</v>
      </c>
      <c r="M2375" s="2" t="s">
        <v>9018</v>
      </c>
      <c r="N2375" s="2" t="s">
        <v>9283</v>
      </c>
      <c r="S2375" s="2" t="s">
        <v>117</v>
      </c>
      <c r="T2375" s="2" t="s">
        <v>5009</v>
      </c>
      <c r="Y2375" s="2" t="s">
        <v>4054</v>
      </c>
      <c r="Z2375" s="2" t="s">
        <v>5440</v>
      </c>
      <c r="AC2375" s="2">
        <v>7</v>
      </c>
      <c r="AD2375" s="2" t="s">
        <v>401</v>
      </c>
      <c r="AE2375" s="2" t="s">
        <v>6863</v>
      </c>
    </row>
    <row r="2376" spans="1:73" ht="13.5" customHeight="1">
      <c r="A2376" s="5" t="str">
        <f>HYPERLINK("http://kyu.snu.ac.kr/sdhj/index.jsp?type=hj/GK14610_00IM0001_020a.jpg","1714_수서면_020a")</f>
        <v>1714_수서면_020a</v>
      </c>
      <c r="B2376" s="2">
        <v>1714</v>
      </c>
      <c r="C2376" s="2" t="s">
        <v>9458</v>
      </c>
      <c r="D2376" s="2" t="s">
        <v>9459</v>
      </c>
      <c r="E2376" s="2">
        <v>2375</v>
      </c>
      <c r="F2376" s="2">
        <v>4</v>
      </c>
      <c r="G2376" s="2" t="s">
        <v>9343</v>
      </c>
      <c r="H2376" s="2" t="s">
        <v>9347</v>
      </c>
      <c r="I2376" s="2">
        <v>5</v>
      </c>
      <c r="L2376" s="2">
        <v>5</v>
      </c>
      <c r="M2376" s="2" t="s">
        <v>9018</v>
      </c>
      <c r="N2376" s="2" t="s">
        <v>9283</v>
      </c>
      <c r="S2376" s="2" t="s">
        <v>52</v>
      </c>
      <c r="T2376" s="2" t="s">
        <v>5014</v>
      </c>
      <c r="Y2376" s="2" t="s">
        <v>4055</v>
      </c>
      <c r="Z2376" s="2" t="s">
        <v>5748</v>
      </c>
      <c r="AC2376" s="2">
        <v>4</v>
      </c>
      <c r="AD2376" s="2" t="s">
        <v>176</v>
      </c>
      <c r="AE2376" s="2" t="s">
        <v>6873</v>
      </c>
      <c r="AF2376" s="2" t="s">
        <v>118</v>
      </c>
      <c r="AG2376" s="2" t="s">
        <v>6923</v>
      </c>
      <c r="BF2376" s="2" t="s">
        <v>56</v>
      </c>
    </row>
    <row r="2377" spans="1:73" ht="13.5" customHeight="1">
      <c r="A2377" s="5" t="str">
        <f>HYPERLINK("http://kyu.snu.ac.kr/sdhj/index.jsp?type=hj/GK14610_00IM0001_020a.jpg","1714_수서면_020a")</f>
        <v>1714_수서면_020a</v>
      </c>
      <c r="B2377" s="2">
        <v>1714</v>
      </c>
      <c r="C2377" s="2" t="s">
        <v>9392</v>
      </c>
      <c r="D2377" s="2" t="s">
        <v>9393</v>
      </c>
      <c r="E2377" s="2">
        <v>2376</v>
      </c>
      <c r="F2377" s="2">
        <v>4</v>
      </c>
      <c r="G2377" s="2" t="s">
        <v>9343</v>
      </c>
      <c r="H2377" s="2" t="s">
        <v>9347</v>
      </c>
      <c r="I2377" s="2">
        <v>6</v>
      </c>
      <c r="J2377" s="2" t="s">
        <v>4056</v>
      </c>
      <c r="K2377" s="2" t="s">
        <v>12041</v>
      </c>
      <c r="L2377" s="2">
        <v>1</v>
      </c>
      <c r="M2377" s="2" t="s">
        <v>9019</v>
      </c>
      <c r="N2377" s="2" t="s">
        <v>9284</v>
      </c>
      <c r="T2377" s="2" t="s">
        <v>9783</v>
      </c>
      <c r="U2377" s="2" t="s">
        <v>90</v>
      </c>
      <c r="V2377" s="2" t="s">
        <v>5156</v>
      </c>
      <c r="W2377" s="2" t="s">
        <v>68</v>
      </c>
      <c r="X2377" s="2" t="s">
        <v>9786</v>
      </c>
      <c r="Y2377" s="2" t="s">
        <v>2754</v>
      </c>
      <c r="Z2377" s="2" t="s">
        <v>5640</v>
      </c>
      <c r="AC2377" s="2">
        <v>43</v>
      </c>
      <c r="AD2377" s="2" t="s">
        <v>404</v>
      </c>
      <c r="AE2377" s="2" t="s">
        <v>6900</v>
      </c>
      <c r="AJ2377" s="2" t="s">
        <v>17</v>
      </c>
      <c r="AK2377" s="2" t="s">
        <v>7078</v>
      </c>
      <c r="AL2377" s="2" t="s">
        <v>766</v>
      </c>
      <c r="AM2377" s="2" t="s">
        <v>12042</v>
      </c>
      <c r="AT2377" s="2" t="s">
        <v>90</v>
      </c>
      <c r="AU2377" s="2" t="s">
        <v>5156</v>
      </c>
      <c r="AV2377" s="2" t="s">
        <v>4057</v>
      </c>
      <c r="AW2377" s="2" t="s">
        <v>7313</v>
      </c>
      <c r="BG2377" s="2" t="s">
        <v>90</v>
      </c>
      <c r="BH2377" s="2" t="s">
        <v>5156</v>
      </c>
      <c r="BI2377" s="2" t="s">
        <v>696</v>
      </c>
      <c r="BJ2377" s="2" t="s">
        <v>7862</v>
      </c>
      <c r="BK2377" s="2" t="s">
        <v>90</v>
      </c>
      <c r="BL2377" s="2" t="s">
        <v>5156</v>
      </c>
      <c r="BM2377" s="2" t="s">
        <v>4058</v>
      </c>
      <c r="BN2377" s="2" t="s">
        <v>8229</v>
      </c>
      <c r="BQ2377" s="2" t="s">
        <v>4059</v>
      </c>
      <c r="BR2377" s="2" t="s">
        <v>8547</v>
      </c>
      <c r="BS2377" s="2" t="s">
        <v>503</v>
      </c>
      <c r="BT2377" s="2" t="s">
        <v>7037</v>
      </c>
    </row>
    <row r="2378" spans="1:73" ht="13.5" customHeight="1">
      <c r="A2378" s="5" t="str">
        <f>HYPERLINK("http://kyu.snu.ac.kr/sdhj/index.jsp?type=hj/GK14610_00IM0001_020a.jpg","1714_수서면_020a")</f>
        <v>1714_수서면_020a</v>
      </c>
      <c r="B2378" s="2">
        <v>1714</v>
      </c>
      <c r="C2378" s="2" t="s">
        <v>10211</v>
      </c>
      <c r="D2378" s="2" t="s">
        <v>10212</v>
      </c>
      <c r="E2378" s="2">
        <v>2377</v>
      </c>
      <c r="F2378" s="2">
        <v>4</v>
      </c>
      <c r="G2378" s="2" t="s">
        <v>9343</v>
      </c>
      <c r="H2378" s="2" t="s">
        <v>9347</v>
      </c>
      <c r="I2378" s="2">
        <v>6</v>
      </c>
      <c r="L2378" s="2">
        <v>1</v>
      </c>
      <c r="M2378" s="2" t="s">
        <v>9019</v>
      </c>
      <c r="N2378" s="2" t="s">
        <v>9284</v>
      </c>
      <c r="S2378" s="2" t="s">
        <v>77</v>
      </c>
      <c r="T2378" s="2" t="s">
        <v>5010</v>
      </c>
      <c r="W2378" s="2" t="s">
        <v>1607</v>
      </c>
      <c r="X2378" s="2" t="s">
        <v>5389</v>
      </c>
      <c r="Y2378" s="2" t="s">
        <v>61</v>
      </c>
      <c r="Z2378" s="2" t="s">
        <v>5416</v>
      </c>
      <c r="AC2378" s="2">
        <v>40</v>
      </c>
      <c r="AD2378" s="2" t="s">
        <v>221</v>
      </c>
      <c r="AE2378" s="2" t="s">
        <v>6885</v>
      </c>
      <c r="AJ2378" s="2" t="s">
        <v>17</v>
      </c>
      <c r="AK2378" s="2" t="s">
        <v>7078</v>
      </c>
      <c r="AL2378" s="2" t="s">
        <v>4060</v>
      </c>
      <c r="AM2378" s="2" t="s">
        <v>12043</v>
      </c>
      <c r="AT2378" s="2" t="s">
        <v>123</v>
      </c>
      <c r="AU2378" s="2" t="s">
        <v>5359</v>
      </c>
      <c r="AV2378" s="2" t="s">
        <v>3368</v>
      </c>
      <c r="AW2378" s="2" t="s">
        <v>7306</v>
      </c>
      <c r="BG2378" s="2" t="s">
        <v>38</v>
      </c>
      <c r="BH2378" s="2" t="s">
        <v>5224</v>
      </c>
      <c r="BI2378" s="2" t="s">
        <v>4061</v>
      </c>
      <c r="BJ2378" s="2" t="s">
        <v>7844</v>
      </c>
      <c r="BM2378" s="2" t="s">
        <v>4062</v>
      </c>
      <c r="BN2378" s="2" t="s">
        <v>8222</v>
      </c>
      <c r="BO2378" s="2" t="s">
        <v>38</v>
      </c>
      <c r="BP2378" s="2" t="s">
        <v>5224</v>
      </c>
      <c r="BQ2378" s="2" t="s">
        <v>4063</v>
      </c>
      <c r="BR2378" s="2" t="s">
        <v>12044</v>
      </c>
    </row>
    <row r="2379" spans="1:73" ht="13.5" customHeight="1">
      <c r="A2379" s="5" t="str">
        <f>HYPERLINK("http://kyu.snu.ac.kr/sdhj/index.jsp?type=hj/GK14610_00IM0001_020a.jpg","1714_수서면_020a")</f>
        <v>1714_수서면_020a</v>
      </c>
      <c r="B2379" s="2">
        <v>1714</v>
      </c>
      <c r="C2379" s="2" t="s">
        <v>9788</v>
      </c>
      <c r="D2379" s="2" t="s">
        <v>9789</v>
      </c>
      <c r="E2379" s="2">
        <v>2378</v>
      </c>
      <c r="F2379" s="2">
        <v>4</v>
      </c>
      <c r="G2379" s="2" t="s">
        <v>9343</v>
      </c>
      <c r="H2379" s="2" t="s">
        <v>9347</v>
      </c>
      <c r="I2379" s="2">
        <v>6</v>
      </c>
      <c r="L2379" s="2">
        <v>1</v>
      </c>
      <c r="M2379" s="2" t="s">
        <v>9019</v>
      </c>
      <c r="N2379" s="2" t="s">
        <v>9284</v>
      </c>
      <c r="S2379" s="2" t="s">
        <v>117</v>
      </c>
      <c r="T2379" s="2" t="s">
        <v>5009</v>
      </c>
      <c r="Y2379" s="2" t="s">
        <v>4064</v>
      </c>
      <c r="Z2379" s="2" t="s">
        <v>12045</v>
      </c>
      <c r="AC2379" s="2">
        <v>17</v>
      </c>
      <c r="AD2379" s="2" t="s">
        <v>259</v>
      </c>
      <c r="AE2379" s="2" t="s">
        <v>6862</v>
      </c>
    </row>
    <row r="2380" spans="1:73" ht="13.5" customHeight="1">
      <c r="A2380" s="5" t="str">
        <f>HYPERLINK("http://kyu.snu.ac.kr/sdhj/index.jsp?type=hj/GK14610_00IM0001_020a.jpg","1714_수서면_020a")</f>
        <v>1714_수서면_020a</v>
      </c>
      <c r="B2380" s="2">
        <v>1714</v>
      </c>
      <c r="C2380" s="2" t="s">
        <v>12046</v>
      </c>
      <c r="D2380" s="2" t="s">
        <v>12047</v>
      </c>
      <c r="E2380" s="2">
        <v>2379</v>
      </c>
      <c r="F2380" s="2">
        <v>4</v>
      </c>
      <c r="G2380" s="2" t="s">
        <v>9343</v>
      </c>
      <c r="H2380" s="2" t="s">
        <v>9347</v>
      </c>
      <c r="I2380" s="2">
        <v>6</v>
      </c>
      <c r="L2380" s="2">
        <v>2</v>
      </c>
      <c r="M2380" s="2" t="s">
        <v>9020</v>
      </c>
      <c r="N2380" s="2" t="s">
        <v>9285</v>
      </c>
      <c r="T2380" s="2" t="s">
        <v>12048</v>
      </c>
      <c r="U2380" s="2" t="s">
        <v>371</v>
      </c>
      <c r="V2380" s="2" t="s">
        <v>5163</v>
      </c>
      <c r="W2380" s="2" t="s">
        <v>78</v>
      </c>
      <c r="X2380" s="2" t="s">
        <v>12049</v>
      </c>
      <c r="Y2380" s="2" t="s">
        <v>1875</v>
      </c>
      <c r="Z2380" s="2" t="s">
        <v>5747</v>
      </c>
      <c r="AC2380" s="2">
        <v>33</v>
      </c>
      <c r="AD2380" s="2" t="s">
        <v>439</v>
      </c>
      <c r="AE2380" s="2" t="s">
        <v>6868</v>
      </c>
      <c r="AJ2380" s="2" t="s">
        <v>17</v>
      </c>
      <c r="AK2380" s="2" t="s">
        <v>7078</v>
      </c>
      <c r="AL2380" s="2" t="s">
        <v>79</v>
      </c>
      <c r="AM2380" s="2" t="s">
        <v>11139</v>
      </c>
      <c r="AV2380" s="2" t="s">
        <v>2370</v>
      </c>
      <c r="AW2380" s="2" t="s">
        <v>5784</v>
      </c>
      <c r="BG2380" s="2" t="s">
        <v>87</v>
      </c>
      <c r="BH2380" s="2" t="s">
        <v>5320</v>
      </c>
      <c r="BI2380" s="2" t="s">
        <v>1779</v>
      </c>
      <c r="BJ2380" s="2" t="s">
        <v>7549</v>
      </c>
      <c r="BK2380" s="2" t="s">
        <v>38</v>
      </c>
      <c r="BL2380" s="2" t="s">
        <v>5224</v>
      </c>
      <c r="BM2380" s="2" t="s">
        <v>4065</v>
      </c>
      <c r="BN2380" s="2" t="s">
        <v>8228</v>
      </c>
      <c r="BO2380" s="2" t="s">
        <v>38</v>
      </c>
      <c r="BP2380" s="2" t="s">
        <v>5224</v>
      </c>
      <c r="BQ2380" s="2" t="s">
        <v>4066</v>
      </c>
      <c r="BR2380" s="2" t="s">
        <v>12050</v>
      </c>
      <c r="BS2380" s="2" t="s">
        <v>37</v>
      </c>
      <c r="BT2380" s="2" t="s">
        <v>7010</v>
      </c>
    </row>
    <row r="2381" spans="1:73" ht="13.5" customHeight="1">
      <c r="A2381" s="5" t="str">
        <f>HYPERLINK("http://kyu.snu.ac.kr/sdhj/index.jsp?type=hj/GK14610_00IM0001_020a.jpg","1714_수서면_020a")</f>
        <v>1714_수서면_020a</v>
      </c>
      <c r="B2381" s="2">
        <v>1714</v>
      </c>
      <c r="C2381" s="2" t="s">
        <v>10140</v>
      </c>
      <c r="D2381" s="2" t="s">
        <v>10141</v>
      </c>
      <c r="E2381" s="2">
        <v>2380</v>
      </c>
      <c r="F2381" s="2">
        <v>4</v>
      </c>
      <c r="G2381" s="2" t="s">
        <v>9343</v>
      </c>
      <c r="H2381" s="2" t="s">
        <v>9347</v>
      </c>
      <c r="I2381" s="2">
        <v>6</v>
      </c>
      <c r="L2381" s="2">
        <v>2</v>
      </c>
      <c r="M2381" s="2" t="s">
        <v>9020</v>
      </c>
      <c r="N2381" s="2" t="s">
        <v>9285</v>
      </c>
      <c r="S2381" s="2" t="s">
        <v>77</v>
      </c>
      <c r="T2381" s="2" t="s">
        <v>5010</v>
      </c>
      <c r="W2381" s="2" t="s">
        <v>504</v>
      </c>
      <c r="X2381" s="2" t="s">
        <v>5378</v>
      </c>
      <c r="Y2381" s="2" t="s">
        <v>61</v>
      </c>
      <c r="Z2381" s="2" t="s">
        <v>5416</v>
      </c>
      <c r="AC2381" s="2">
        <v>38</v>
      </c>
      <c r="AD2381" s="2" t="s">
        <v>103</v>
      </c>
      <c r="AE2381" s="2" t="s">
        <v>6889</v>
      </c>
      <c r="AJ2381" s="2" t="s">
        <v>17</v>
      </c>
      <c r="AK2381" s="2" t="s">
        <v>7078</v>
      </c>
      <c r="AL2381" s="2" t="s">
        <v>125</v>
      </c>
      <c r="AM2381" s="2" t="s">
        <v>7009</v>
      </c>
      <c r="AT2381" s="2" t="s">
        <v>38</v>
      </c>
      <c r="AU2381" s="2" t="s">
        <v>5224</v>
      </c>
      <c r="AV2381" s="2" t="s">
        <v>2851</v>
      </c>
      <c r="AW2381" s="2" t="s">
        <v>6150</v>
      </c>
      <c r="BG2381" s="2" t="s">
        <v>105</v>
      </c>
      <c r="BH2381" s="2" t="s">
        <v>7189</v>
      </c>
      <c r="BI2381" s="2" t="s">
        <v>4067</v>
      </c>
      <c r="BJ2381" s="2" t="s">
        <v>7226</v>
      </c>
      <c r="BK2381" s="2" t="s">
        <v>4068</v>
      </c>
      <c r="BL2381" s="2" t="s">
        <v>8117</v>
      </c>
      <c r="BM2381" s="2" t="s">
        <v>4069</v>
      </c>
      <c r="BN2381" s="2" t="s">
        <v>6000</v>
      </c>
      <c r="BO2381" s="2" t="s">
        <v>38</v>
      </c>
      <c r="BP2381" s="2" t="s">
        <v>5224</v>
      </c>
      <c r="BQ2381" s="2" t="s">
        <v>4070</v>
      </c>
      <c r="BR2381" s="2" t="s">
        <v>8546</v>
      </c>
      <c r="BS2381" s="2" t="s">
        <v>1078</v>
      </c>
      <c r="BT2381" s="2" t="s">
        <v>7088</v>
      </c>
    </row>
    <row r="2382" spans="1:73" ht="13.5" customHeight="1">
      <c r="A2382" s="5" t="str">
        <f>HYPERLINK("http://kyu.snu.ac.kr/sdhj/index.jsp?type=hj/GK14610_00IM0001_020a.jpg","1714_수서면_020a")</f>
        <v>1714_수서면_020a</v>
      </c>
      <c r="B2382" s="2">
        <v>1714</v>
      </c>
      <c r="C2382" s="2" t="s">
        <v>9603</v>
      </c>
      <c r="D2382" s="2" t="s">
        <v>9604</v>
      </c>
      <c r="E2382" s="2">
        <v>2381</v>
      </c>
      <c r="F2382" s="2">
        <v>4</v>
      </c>
      <c r="G2382" s="2" t="s">
        <v>9343</v>
      </c>
      <c r="H2382" s="2" t="s">
        <v>9347</v>
      </c>
      <c r="I2382" s="2">
        <v>6</v>
      </c>
      <c r="L2382" s="2">
        <v>2</v>
      </c>
      <c r="M2382" s="2" t="s">
        <v>9020</v>
      </c>
      <c r="N2382" s="2" t="s">
        <v>9285</v>
      </c>
      <c r="S2382" s="2" t="s">
        <v>67</v>
      </c>
      <c r="T2382" s="2" t="s">
        <v>5020</v>
      </c>
      <c r="Y2382" s="2" t="s">
        <v>61</v>
      </c>
      <c r="Z2382" s="2" t="s">
        <v>5416</v>
      </c>
      <c r="AF2382" s="2" t="s">
        <v>65</v>
      </c>
      <c r="AG2382" s="2" t="s">
        <v>5367</v>
      </c>
    </row>
    <row r="2383" spans="1:73" ht="13.5" customHeight="1">
      <c r="A2383" s="5" t="str">
        <f>HYPERLINK("http://kyu.snu.ac.kr/sdhj/index.jsp?type=hj/GK14610_00IM0001_020a.jpg","1714_수서면_020a")</f>
        <v>1714_수서면_020a</v>
      </c>
      <c r="B2383" s="2">
        <v>1714</v>
      </c>
      <c r="C2383" s="2" t="s">
        <v>9603</v>
      </c>
      <c r="D2383" s="2" t="s">
        <v>9604</v>
      </c>
      <c r="E2383" s="2">
        <v>2382</v>
      </c>
      <c r="F2383" s="2">
        <v>4</v>
      </c>
      <c r="G2383" s="2" t="s">
        <v>9343</v>
      </c>
      <c r="H2383" s="2" t="s">
        <v>9347</v>
      </c>
      <c r="I2383" s="2">
        <v>6</v>
      </c>
      <c r="L2383" s="2">
        <v>2</v>
      </c>
      <c r="M2383" s="2" t="s">
        <v>9020</v>
      </c>
      <c r="N2383" s="2" t="s">
        <v>9285</v>
      </c>
      <c r="S2383" s="2" t="s">
        <v>961</v>
      </c>
      <c r="T2383" s="2" t="s">
        <v>5038</v>
      </c>
      <c r="W2383" s="2" t="s">
        <v>531</v>
      </c>
      <c r="X2383" s="2" t="s">
        <v>5377</v>
      </c>
      <c r="Y2383" s="2" t="s">
        <v>61</v>
      </c>
      <c r="Z2383" s="2" t="s">
        <v>5416</v>
      </c>
      <c r="AC2383" s="2">
        <v>86</v>
      </c>
      <c r="AD2383" s="2" t="s">
        <v>58</v>
      </c>
      <c r="AE2383" s="2" t="s">
        <v>6879</v>
      </c>
    </row>
    <row r="2384" spans="1:73" ht="13.5" customHeight="1">
      <c r="A2384" s="5" t="str">
        <f>HYPERLINK("http://kyu.snu.ac.kr/sdhj/index.jsp?type=hj/GK14610_00IM0001_020a.jpg","1714_수서면_020a")</f>
        <v>1714_수서면_020a</v>
      </c>
      <c r="B2384" s="2">
        <v>1714</v>
      </c>
      <c r="C2384" s="2" t="s">
        <v>9908</v>
      </c>
      <c r="D2384" s="2" t="s">
        <v>9909</v>
      </c>
      <c r="E2384" s="2">
        <v>2383</v>
      </c>
      <c r="F2384" s="2">
        <v>4</v>
      </c>
      <c r="G2384" s="2" t="s">
        <v>9343</v>
      </c>
      <c r="H2384" s="2" t="s">
        <v>9347</v>
      </c>
      <c r="I2384" s="2">
        <v>6</v>
      </c>
      <c r="L2384" s="2">
        <v>2</v>
      </c>
      <c r="M2384" s="2" t="s">
        <v>9020</v>
      </c>
      <c r="N2384" s="2" t="s">
        <v>9285</v>
      </c>
      <c r="S2384" s="2" t="s">
        <v>45</v>
      </c>
      <c r="T2384" s="2" t="s">
        <v>5011</v>
      </c>
      <c r="U2384" s="2" t="s">
        <v>4071</v>
      </c>
      <c r="V2384" s="2" t="s">
        <v>5141</v>
      </c>
      <c r="Y2384" s="2" t="s">
        <v>4072</v>
      </c>
      <c r="Z2384" s="2" t="s">
        <v>5746</v>
      </c>
      <c r="AC2384" s="2">
        <v>7</v>
      </c>
      <c r="AD2384" s="2" t="s">
        <v>401</v>
      </c>
      <c r="AE2384" s="2" t="s">
        <v>6863</v>
      </c>
      <c r="AF2384" s="2" t="s">
        <v>63</v>
      </c>
      <c r="AG2384" s="2" t="s">
        <v>6918</v>
      </c>
    </row>
    <row r="2385" spans="1:72" ht="13.5" customHeight="1">
      <c r="A2385" s="5" t="str">
        <f>HYPERLINK("http://kyu.snu.ac.kr/sdhj/index.jsp?type=hj/GK14610_00IM0001_020a.jpg","1714_수서면_020a")</f>
        <v>1714_수서면_020a</v>
      </c>
      <c r="B2385" s="2">
        <v>1714</v>
      </c>
      <c r="C2385" s="2" t="s">
        <v>9908</v>
      </c>
      <c r="D2385" s="2" t="s">
        <v>9909</v>
      </c>
      <c r="E2385" s="2">
        <v>2384</v>
      </c>
      <c r="F2385" s="2">
        <v>4</v>
      </c>
      <c r="G2385" s="2" t="s">
        <v>9343</v>
      </c>
      <c r="H2385" s="2" t="s">
        <v>9347</v>
      </c>
      <c r="I2385" s="2">
        <v>6</v>
      </c>
      <c r="L2385" s="2">
        <v>2</v>
      </c>
      <c r="M2385" s="2" t="s">
        <v>9020</v>
      </c>
      <c r="N2385" s="2" t="s">
        <v>9285</v>
      </c>
      <c r="S2385" s="2" t="s">
        <v>67</v>
      </c>
      <c r="T2385" s="2" t="s">
        <v>5020</v>
      </c>
      <c r="Y2385" s="2" t="s">
        <v>61</v>
      </c>
      <c r="Z2385" s="2" t="s">
        <v>5416</v>
      </c>
      <c r="AC2385" s="2">
        <v>2</v>
      </c>
      <c r="AD2385" s="2" t="s">
        <v>66</v>
      </c>
      <c r="AE2385" s="2" t="s">
        <v>6881</v>
      </c>
      <c r="AF2385" s="2" t="s">
        <v>63</v>
      </c>
      <c r="AG2385" s="2" t="s">
        <v>6918</v>
      </c>
    </row>
    <row r="2386" spans="1:72" ht="13.5" customHeight="1">
      <c r="A2386" s="5" t="str">
        <f>HYPERLINK("http://kyu.snu.ac.kr/sdhj/index.jsp?type=hj/GK14610_00IM0001_020a.jpg","1714_수서면_020a")</f>
        <v>1714_수서면_020a</v>
      </c>
      <c r="B2386" s="2">
        <v>1714</v>
      </c>
      <c r="C2386" s="2" t="s">
        <v>9908</v>
      </c>
      <c r="D2386" s="2" t="s">
        <v>9909</v>
      </c>
      <c r="E2386" s="2">
        <v>2385</v>
      </c>
      <c r="F2386" s="2">
        <v>4</v>
      </c>
      <c r="G2386" s="2" t="s">
        <v>9343</v>
      </c>
      <c r="H2386" s="2" t="s">
        <v>9347</v>
      </c>
      <c r="I2386" s="2">
        <v>6</v>
      </c>
      <c r="L2386" s="2">
        <v>3</v>
      </c>
      <c r="M2386" s="2" t="s">
        <v>9021</v>
      </c>
      <c r="N2386" s="2" t="s">
        <v>9286</v>
      </c>
      <c r="T2386" s="2" t="s">
        <v>9930</v>
      </c>
      <c r="U2386" s="2" t="s">
        <v>1274</v>
      </c>
      <c r="V2386" s="2" t="s">
        <v>5162</v>
      </c>
      <c r="W2386" s="2" t="s">
        <v>234</v>
      </c>
      <c r="X2386" s="2" t="s">
        <v>5398</v>
      </c>
      <c r="Y2386" s="2" t="s">
        <v>4073</v>
      </c>
      <c r="Z2386" s="2" t="s">
        <v>5745</v>
      </c>
      <c r="AC2386" s="2">
        <v>45</v>
      </c>
      <c r="AD2386" s="2" t="s">
        <v>171</v>
      </c>
      <c r="AE2386" s="2" t="s">
        <v>6891</v>
      </c>
      <c r="AJ2386" s="2" t="s">
        <v>17</v>
      </c>
      <c r="AK2386" s="2" t="s">
        <v>7078</v>
      </c>
      <c r="AL2386" s="2" t="s">
        <v>428</v>
      </c>
      <c r="AM2386" s="2" t="s">
        <v>7000</v>
      </c>
      <c r="AT2386" s="2" t="s">
        <v>217</v>
      </c>
      <c r="AU2386" s="2" t="s">
        <v>5071</v>
      </c>
      <c r="AV2386" s="2" t="s">
        <v>4074</v>
      </c>
      <c r="AW2386" s="2" t="s">
        <v>5528</v>
      </c>
      <c r="BG2386" s="2" t="s">
        <v>105</v>
      </c>
      <c r="BH2386" s="2" t="s">
        <v>7189</v>
      </c>
      <c r="BI2386" s="2" t="s">
        <v>3942</v>
      </c>
      <c r="BJ2386" s="2" t="s">
        <v>7861</v>
      </c>
      <c r="BM2386" s="2" t="s">
        <v>4075</v>
      </c>
      <c r="BN2386" s="2" t="s">
        <v>8227</v>
      </c>
      <c r="BQ2386" s="2" t="s">
        <v>4076</v>
      </c>
      <c r="BR2386" s="2" t="s">
        <v>8545</v>
      </c>
      <c r="BS2386" s="2" t="s">
        <v>1078</v>
      </c>
      <c r="BT2386" s="2" t="s">
        <v>7088</v>
      </c>
    </row>
    <row r="2387" spans="1:72" ht="13.5" customHeight="1">
      <c r="A2387" s="5" t="str">
        <f>HYPERLINK("http://kyu.snu.ac.kr/sdhj/index.jsp?type=hj/GK14610_00IM0001_020a.jpg","1714_수서면_020a")</f>
        <v>1714_수서면_020a</v>
      </c>
      <c r="B2387" s="2">
        <v>1714</v>
      </c>
      <c r="C2387" s="2" t="s">
        <v>9934</v>
      </c>
      <c r="D2387" s="2" t="s">
        <v>9935</v>
      </c>
      <c r="E2387" s="2">
        <v>2386</v>
      </c>
      <c r="F2387" s="2">
        <v>4</v>
      </c>
      <c r="G2387" s="2" t="s">
        <v>9343</v>
      </c>
      <c r="H2387" s="2" t="s">
        <v>9347</v>
      </c>
      <c r="I2387" s="2">
        <v>6</v>
      </c>
      <c r="L2387" s="2">
        <v>3</v>
      </c>
      <c r="M2387" s="2" t="s">
        <v>9021</v>
      </c>
      <c r="N2387" s="2" t="s">
        <v>9286</v>
      </c>
      <c r="S2387" s="2" t="s">
        <v>77</v>
      </c>
      <c r="T2387" s="2" t="s">
        <v>5010</v>
      </c>
      <c r="Y2387" s="2" t="s">
        <v>61</v>
      </c>
      <c r="Z2387" s="2" t="s">
        <v>5416</v>
      </c>
      <c r="AC2387" s="2">
        <v>41</v>
      </c>
      <c r="AD2387" s="2" t="s">
        <v>536</v>
      </c>
      <c r="AE2387" s="2" t="s">
        <v>6907</v>
      </c>
      <c r="AJ2387" s="2" t="s">
        <v>17</v>
      </c>
      <c r="AK2387" s="2" t="s">
        <v>7078</v>
      </c>
      <c r="AL2387" s="2" t="s">
        <v>1638</v>
      </c>
      <c r="AM2387" s="2" t="s">
        <v>7061</v>
      </c>
      <c r="AT2387" s="2" t="s">
        <v>891</v>
      </c>
      <c r="AU2387" s="2" t="s">
        <v>7196</v>
      </c>
      <c r="AV2387" s="2" t="s">
        <v>4077</v>
      </c>
      <c r="AW2387" s="2" t="s">
        <v>7312</v>
      </c>
      <c r="BG2387" s="2" t="s">
        <v>891</v>
      </c>
      <c r="BH2387" s="2" t="s">
        <v>7196</v>
      </c>
      <c r="BI2387" s="2" t="s">
        <v>3691</v>
      </c>
      <c r="BJ2387" s="2" t="s">
        <v>5387</v>
      </c>
      <c r="BK2387" s="2" t="s">
        <v>4078</v>
      </c>
      <c r="BL2387" s="2" t="s">
        <v>8116</v>
      </c>
      <c r="BM2387" s="2" t="s">
        <v>4079</v>
      </c>
      <c r="BN2387" s="2" t="s">
        <v>7404</v>
      </c>
      <c r="BO2387" s="2" t="s">
        <v>189</v>
      </c>
      <c r="BP2387" s="2" t="s">
        <v>5070</v>
      </c>
      <c r="BQ2387" s="2" t="s">
        <v>4080</v>
      </c>
      <c r="BR2387" s="2" t="s">
        <v>12051</v>
      </c>
      <c r="BS2387" s="2" t="s">
        <v>72</v>
      </c>
      <c r="BT2387" s="2" t="s">
        <v>7023</v>
      </c>
    </row>
    <row r="2388" spans="1:72" ht="13.5" customHeight="1">
      <c r="A2388" s="5" t="str">
        <f>HYPERLINK("http://kyu.snu.ac.kr/sdhj/index.jsp?type=hj/GK14610_00IM0001_020a.jpg","1714_수서면_020a")</f>
        <v>1714_수서면_020a</v>
      </c>
      <c r="B2388" s="2">
        <v>1714</v>
      </c>
      <c r="C2388" s="2" t="s">
        <v>9881</v>
      </c>
      <c r="D2388" s="2" t="s">
        <v>9882</v>
      </c>
      <c r="E2388" s="2">
        <v>2387</v>
      </c>
      <c r="F2388" s="2">
        <v>4</v>
      </c>
      <c r="G2388" s="2" t="s">
        <v>9343</v>
      </c>
      <c r="H2388" s="2" t="s">
        <v>9347</v>
      </c>
      <c r="I2388" s="2">
        <v>6</v>
      </c>
      <c r="L2388" s="2">
        <v>3</v>
      </c>
      <c r="M2388" s="2" t="s">
        <v>9021</v>
      </c>
      <c r="N2388" s="2" t="s">
        <v>9286</v>
      </c>
      <c r="S2388" s="2" t="s">
        <v>45</v>
      </c>
      <c r="T2388" s="2" t="s">
        <v>5011</v>
      </c>
      <c r="U2388" s="2" t="s">
        <v>4081</v>
      </c>
      <c r="V2388" s="2" t="s">
        <v>5161</v>
      </c>
      <c r="Y2388" s="2" t="s">
        <v>4082</v>
      </c>
      <c r="Z2388" s="2" t="s">
        <v>5744</v>
      </c>
      <c r="AC2388" s="2">
        <v>15</v>
      </c>
      <c r="AD2388" s="2" t="s">
        <v>310</v>
      </c>
      <c r="AE2388" s="2" t="s">
        <v>6857</v>
      </c>
    </row>
    <row r="2389" spans="1:72" ht="13.5" customHeight="1">
      <c r="A2389" s="5" t="str">
        <f>HYPERLINK("http://kyu.snu.ac.kr/sdhj/index.jsp?type=hj/GK14610_00IM0001_020a.jpg","1714_수서면_020a")</f>
        <v>1714_수서면_020a</v>
      </c>
      <c r="B2389" s="2">
        <v>1714</v>
      </c>
      <c r="C2389" s="2" t="s">
        <v>9934</v>
      </c>
      <c r="D2389" s="2" t="s">
        <v>9935</v>
      </c>
      <c r="E2389" s="2">
        <v>2388</v>
      </c>
      <c r="F2389" s="2">
        <v>4</v>
      </c>
      <c r="G2389" s="2" t="s">
        <v>9343</v>
      </c>
      <c r="H2389" s="2" t="s">
        <v>9347</v>
      </c>
      <c r="I2389" s="2">
        <v>6</v>
      </c>
      <c r="L2389" s="2">
        <v>3</v>
      </c>
      <c r="M2389" s="2" t="s">
        <v>9021</v>
      </c>
      <c r="N2389" s="2" t="s">
        <v>9286</v>
      </c>
      <c r="S2389" s="2" t="s">
        <v>67</v>
      </c>
      <c r="T2389" s="2" t="s">
        <v>5020</v>
      </c>
      <c r="Y2389" s="2" t="s">
        <v>61</v>
      </c>
      <c r="Z2389" s="2" t="s">
        <v>5416</v>
      </c>
      <c r="AC2389" s="2">
        <v>7</v>
      </c>
      <c r="AD2389" s="2" t="s">
        <v>401</v>
      </c>
      <c r="AE2389" s="2" t="s">
        <v>6863</v>
      </c>
      <c r="BF2389" s="2" t="s">
        <v>56</v>
      </c>
    </row>
    <row r="2390" spans="1:72" ht="13.5" customHeight="1">
      <c r="A2390" s="5" t="str">
        <f>HYPERLINK("http://kyu.snu.ac.kr/sdhj/index.jsp?type=hj/GK14610_00IM0001_020a.jpg","1714_수서면_020a")</f>
        <v>1714_수서면_020a</v>
      </c>
      <c r="B2390" s="2">
        <v>1714</v>
      </c>
      <c r="C2390" s="2" t="s">
        <v>9934</v>
      </c>
      <c r="D2390" s="2" t="s">
        <v>9935</v>
      </c>
      <c r="E2390" s="2">
        <v>2389</v>
      </c>
      <c r="F2390" s="2">
        <v>4</v>
      </c>
      <c r="G2390" s="2" t="s">
        <v>9343</v>
      </c>
      <c r="H2390" s="2" t="s">
        <v>9347</v>
      </c>
      <c r="I2390" s="2">
        <v>6</v>
      </c>
      <c r="L2390" s="2">
        <v>3</v>
      </c>
      <c r="M2390" s="2" t="s">
        <v>9021</v>
      </c>
      <c r="N2390" s="2" t="s">
        <v>9286</v>
      </c>
      <c r="S2390" s="2" t="s">
        <v>67</v>
      </c>
      <c r="T2390" s="2" t="s">
        <v>5020</v>
      </c>
      <c r="Y2390" s="2" t="s">
        <v>61</v>
      </c>
      <c r="Z2390" s="2" t="s">
        <v>5416</v>
      </c>
      <c r="AC2390" s="2">
        <v>5</v>
      </c>
      <c r="AD2390" s="2" t="s">
        <v>386</v>
      </c>
      <c r="AE2390" s="2" t="s">
        <v>6875</v>
      </c>
      <c r="BF2390" s="2" t="s">
        <v>56</v>
      </c>
    </row>
    <row r="2391" spans="1:72" ht="13.5" customHeight="1">
      <c r="A2391" s="5" t="str">
        <f>HYPERLINK("http://kyu.snu.ac.kr/sdhj/index.jsp?type=hj/GK14610_00IM0001_020a.jpg","1714_수서면_020a")</f>
        <v>1714_수서면_020a</v>
      </c>
      <c r="B2391" s="2">
        <v>1714</v>
      </c>
      <c r="C2391" s="2" t="s">
        <v>9934</v>
      </c>
      <c r="D2391" s="2" t="s">
        <v>9935</v>
      </c>
      <c r="E2391" s="2">
        <v>2390</v>
      </c>
      <c r="F2391" s="2">
        <v>4</v>
      </c>
      <c r="G2391" s="2" t="s">
        <v>9343</v>
      </c>
      <c r="H2391" s="2" t="s">
        <v>9347</v>
      </c>
      <c r="I2391" s="2">
        <v>6</v>
      </c>
      <c r="L2391" s="2">
        <v>3</v>
      </c>
      <c r="M2391" s="2" t="s">
        <v>9021</v>
      </c>
      <c r="N2391" s="2" t="s">
        <v>9286</v>
      </c>
      <c r="T2391" s="2" t="s">
        <v>9936</v>
      </c>
      <c r="U2391" s="2" t="s">
        <v>313</v>
      </c>
      <c r="V2391" s="2" t="s">
        <v>5072</v>
      </c>
      <c r="Y2391" s="2" t="s">
        <v>4083</v>
      </c>
      <c r="Z2391" s="2" t="s">
        <v>5743</v>
      </c>
      <c r="AC2391" s="2">
        <v>28</v>
      </c>
      <c r="AD2391" s="2" t="s">
        <v>162</v>
      </c>
      <c r="AE2391" s="2" t="s">
        <v>6884</v>
      </c>
      <c r="AF2391" s="2" t="s">
        <v>746</v>
      </c>
      <c r="AG2391" s="2" t="s">
        <v>6920</v>
      </c>
      <c r="AH2391" s="2" t="s">
        <v>558</v>
      </c>
      <c r="AI2391" s="2" t="s">
        <v>7007</v>
      </c>
      <c r="BB2391" s="2" t="s">
        <v>313</v>
      </c>
      <c r="BC2391" s="2" t="s">
        <v>5072</v>
      </c>
      <c r="BD2391" s="2" t="s">
        <v>749</v>
      </c>
      <c r="BE2391" s="2" t="s">
        <v>5567</v>
      </c>
      <c r="BF2391" s="2" t="s">
        <v>12052</v>
      </c>
    </row>
    <row r="2392" spans="1:72" ht="13.5" customHeight="1">
      <c r="A2392" s="5" t="str">
        <f>HYPERLINK("http://kyu.snu.ac.kr/sdhj/index.jsp?type=hj/GK14610_00IM0001_020a.jpg","1714_수서면_020a")</f>
        <v>1714_수서면_020a</v>
      </c>
      <c r="B2392" s="2">
        <v>1714</v>
      </c>
      <c r="C2392" s="2" t="s">
        <v>9934</v>
      </c>
      <c r="D2392" s="2" t="s">
        <v>9935</v>
      </c>
      <c r="E2392" s="2">
        <v>2391</v>
      </c>
      <c r="F2392" s="2">
        <v>4</v>
      </c>
      <c r="G2392" s="2" t="s">
        <v>9343</v>
      </c>
      <c r="H2392" s="2" t="s">
        <v>9347</v>
      </c>
      <c r="I2392" s="2">
        <v>6</v>
      </c>
      <c r="L2392" s="2">
        <v>4</v>
      </c>
      <c r="M2392" s="2" t="s">
        <v>522</v>
      </c>
      <c r="N2392" s="2" t="s">
        <v>5489</v>
      </c>
      <c r="T2392" s="2" t="s">
        <v>9930</v>
      </c>
      <c r="U2392" s="2" t="s">
        <v>4084</v>
      </c>
      <c r="V2392" s="2" t="s">
        <v>12053</v>
      </c>
      <c r="Y2392" s="2" t="s">
        <v>522</v>
      </c>
      <c r="Z2392" s="2" t="s">
        <v>5489</v>
      </c>
      <c r="AC2392" s="2">
        <v>55</v>
      </c>
      <c r="AD2392" s="2" t="s">
        <v>309</v>
      </c>
      <c r="AE2392" s="2" t="s">
        <v>6899</v>
      </c>
      <c r="AJ2392" s="2" t="s">
        <v>17</v>
      </c>
      <c r="AK2392" s="2" t="s">
        <v>7078</v>
      </c>
      <c r="AL2392" s="2" t="s">
        <v>264</v>
      </c>
      <c r="AM2392" s="2" t="s">
        <v>7011</v>
      </c>
      <c r="AN2392" s="2" t="s">
        <v>260</v>
      </c>
      <c r="AO2392" s="2" t="s">
        <v>7029</v>
      </c>
      <c r="AR2392" s="2" t="s">
        <v>4085</v>
      </c>
      <c r="AS2392" s="2" t="s">
        <v>12054</v>
      </c>
      <c r="AT2392" s="2" t="s">
        <v>166</v>
      </c>
      <c r="AU2392" s="2" t="s">
        <v>5140</v>
      </c>
      <c r="AV2392" s="2" t="s">
        <v>1514</v>
      </c>
      <c r="AW2392" s="2" t="s">
        <v>6592</v>
      </c>
      <c r="BB2392" s="2" t="s">
        <v>150</v>
      </c>
      <c r="BC2392" s="2" t="s">
        <v>5065</v>
      </c>
      <c r="BD2392" s="2" t="s">
        <v>3740</v>
      </c>
      <c r="BE2392" s="2" t="s">
        <v>5873</v>
      </c>
      <c r="BG2392" s="2" t="s">
        <v>555</v>
      </c>
      <c r="BH2392" s="2" t="s">
        <v>5147</v>
      </c>
      <c r="BI2392" s="2" t="s">
        <v>4086</v>
      </c>
      <c r="BJ2392" s="2" t="s">
        <v>5881</v>
      </c>
      <c r="BK2392" s="2" t="s">
        <v>38</v>
      </c>
      <c r="BL2392" s="2" t="s">
        <v>5224</v>
      </c>
      <c r="BM2392" s="2" t="s">
        <v>4087</v>
      </c>
      <c r="BN2392" s="2" t="s">
        <v>8226</v>
      </c>
      <c r="BO2392" s="2" t="s">
        <v>148</v>
      </c>
      <c r="BP2392" s="2" t="s">
        <v>5109</v>
      </c>
      <c r="BQ2392" s="2" t="s">
        <v>4088</v>
      </c>
      <c r="BR2392" s="2" t="s">
        <v>8544</v>
      </c>
      <c r="BS2392" s="2" t="s">
        <v>260</v>
      </c>
      <c r="BT2392" s="2" t="s">
        <v>7029</v>
      </c>
    </row>
    <row r="2393" spans="1:72" ht="13.5" customHeight="1">
      <c r="A2393" s="5" t="str">
        <f>HYPERLINK("http://kyu.snu.ac.kr/sdhj/index.jsp?type=hj/GK14610_00IM0001_020a.jpg","1714_수서면_020a")</f>
        <v>1714_수서면_020a</v>
      </c>
      <c r="B2393" s="2">
        <v>1714</v>
      </c>
      <c r="C2393" s="2" t="s">
        <v>11464</v>
      </c>
      <c r="D2393" s="2" t="s">
        <v>11465</v>
      </c>
      <c r="E2393" s="2">
        <v>2392</v>
      </c>
      <c r="F2393" s="2">
        <v>4</v>
      </c>
      <c r="G2393" s="2" t="s">
        <v>9343</v>
      </c>
      <c r="H2393" s="2" t="s">
        <v>9347</v>
      </c>
      <c r="I2393" s="2">
        <v>6</v>
      </c>
      <c r="L2393" s="2">
        <v>4</v>
      </c>
      <c r="M2393" s="2" t="s">
        <v>522</v>
      </c>
      <c r="N2393" s="2" t="s">
        <v>5489</v>
      </c>
      <c r="S2393" s="2" t="s">
        <v>77</v>
      </c>
      <c r="T2393" s="2" t="s">
        <v>5010</v>
      </c>
      <c r="U2393" s="2" t="s">
        <v>150</v>
      </c>
      <c r="V2393" s="2" t="s">
        <v>5065</v>
      </c>
      <c r="Y2393" s="2" t="s">
        <v>85</v>
      </c>
      <c r="Z2393" s="2" t="s">
        <v>5613</v>
      </c>
      <c r="AC2393" s="2">
        <v>48</v>
      </c>
      <c r="AD2393" s="2" t="s">
        <v>381</v>
      </c>
      <c r="AE2393" s="2" t="s">
        <v>6906</v>
      </c>
      <c r="AJ2393" s="2" t="s">
        <v>17</v>
      </c>
      <c r="AK2393" s="2" t="s">
        <v>7078</v>
      </c>
      <c r="AL2393" s="2" t="s">
        <v>428</v>
      </c>
      <c r="AM2393" s="2" t="s">
        <v>7000</v>
      </c>
      <c r="AN2393" s="2" t="s">
        <v>1216</v>
      </c>
      <c r="AO2393" s="2" t="s">
        <v>12055</v>
      </c>
      <c r="AR2393" s="2" t="s">
        <v>4089</v>
      </c>
      <c r="AS2393" s="2" t="s">
        <v>7135</v>
      </c>
      <c r="AT2393" s="2" t="s">
        <v>38</v>
      </c>
      <c r="AU2393" s="2" t="s">
        <v>5224</v>
      </c>
      <c r="AV2393" s="2" t="s">
        <v>4004</v>
      </c>
      <c r="AW2393" s="2" t="s">
        <v>5757</v>
      </c>
      <c r="BB2393" s="2" t="s">
        <v>150</v>
      </c>
      <c r="BC2393" s="2" t="s">
        <v>5065</v>
      </c>
      <c r="BD2393" s="2" t="s">
        <v>4090</v>
      </c>
      <c r="BE2393" s="2" t="s">
        <v>7664</v>
      </c>
      <c r="BG2393" s="2" t="s">
        <v>38</v>
      </c>
      <c r="BH2393" s="2" t="s">
        <v>5224</v>
      </c>
      <c r="BI2393" s="2" t="s">
        <v>1380</v>
      </c>
      <c r="BJ2393" s="2" t="s">
        <v>7273</v>
      </c>
      <c r="BK2393" s="2" t="s">
        <v>38</v>
      </c>
      <c r="BL2393" s="2" t="s">
        <v>5224</v>
      </c>
      <c r="BM2393" s="2" t="s">
        <v>3995</v>
      </c>
      <c r="BN2393" s="2" t="s">
        <v>7319</v>
      </c>
      <c r="BO2393" s="2" t="s">
        <v>166</v>
      </c>
      <c r="BP2393" s="2" t="s">
        <v>5140</v>
      </c>
      <c r="BQ2393" s="2" t="s">
        <v>4091</v>
      </c>
      <c r="BR2393" s="2" t="s">
        <v>8543</v>
      </c>
      <c r="BS2393" s="2" t="s">
        <v>3367</v>
      </c>
      <c r="BT2393" s="2" t="s">
        <v>12056</v>
      </c>
    </row>
    <row r="2394" spans="1:72" ht="13.5" customHeight="1">
      <c r="A2394" s="5" t="str">
        <f>HYPERLINK("http://kyu.snu.ac.kr/sdhj/index.jsp?type=hj/GK14610_00IM0001_020a.jpg","1714_수서면_020a")</f>
        <v>1714_수서면_020a</v>
      </c>
      <c r="B2394" s="2">
        <v>1714</v>
      </c>
      <c r="C2394" s="2" t="s">
        <v>9359</v>
      </c>
      <c r="D2394" s="2" t="s">
        <v>9360</v>
      </c>
      <c r="E2394" s="2">
        <v>2393</v>
      </c>
      <c r="F2394" s="2">
        <v>4</v>
      </c>
      <c r="G2394" s="2" t="s">
        <v>9343</v>
      </c>
      <c r="H2394" s="2" t="s">
        <v>9347</v>
      </c>
      <c r="I2394" s="2">
        <v>6</v>
      </c>
      <c r="L2394" s="2">
        <v>4</v>
      </c>
      <c r="M2394" s="2" t="s">
        <v>522</v>
      </c>
      <c r="N2394" s="2" t="s">
        <v>5489</v>
      </c>
      <c r="S2394" s="2" t="s">
        <v>117</v>
      </c>
      <c r="T2394" s="2" t="s">
        <v>5009</v>
      </c>
      <c r="Y2394" s="2" t="s">
        <v>4092</v>
      </c>
      <c r="Z2394" s="2" t="s">
        <v>5742</v>
      </c>
      <c r="AC2394" s="2">
        <v>20</v>
      </c>
      <c r="AD2394" s="2" t="s">
        <v>293</v>
      </c>
      <c r="AE2394" s="2" t="s">
        <v>6858</v>
      </c>
      <c r="AF2394" s="2" t="s">
        <v>63</v>
      </c>
      <c r="AG2394" s="2" t="s">
        <v>6918</v>
      </c>
    </row>
    <row r="2395" spans="1:72" ht="13.5" customHeight="1">
      <c r="A2395" s="5" t="str">
        <f>HYPERLINK("http://kyu.snu.ac.kr/sdhj/index.jsp?type=hj/GK14610_00IM0001_020a.jpg","1714_수서면_020a")</f>
        <v>1714_수서면_020a</v>
      </c>
      <c r="B2395" s="2">
        <v>1714</v>
      </c>
      <c r="C2395" s="2" t="s">
        <v>9359</v>
      </c>
      <c r="D2395" s="2" t="s">
        <v>9360</v>
      </c>
      <c r="E2395" s="2">
        <v>2394</v>
      </c>
      <c r="F2395" s="2">
        <v>4</v>
      </c>
      <c r="G2395" s="2" t="s">
        <v>9343</v>
      </c>
      <c r="H2395" s="2" t="s">
        <v>9347</v>
      </c>
      <c r="I2395" s="2">
        <v>6</v>
      </c>
      <c r="L2395" s="2">
        <v>4</v>
      </c>
      <c r="M2395" s="2" t="s">
        <v>522</v>
      </c>
      <c r="N2395" s="2" t="s">
        <v>5489</v>
      </c>
      <c r="S2395" s="2" t="s">
        <v>67</v>
      </c>
      <c r="T2395" s="2" t="s">
        <v>5020</v>
      </c>
      <c r="Y2395" s="2" t="s">
        <v>4093</v>
      </c>
      <c r="Z2395" s="2" t="s">
        <v>5741</v>
      </c>
      <c r="AC2395" s="2">
        <v>15</v>
      </c>
      <c r="AD2395" s="2" t="s">
        <v>310</v>
      </c>
      <c r="AE2395" s="2" t="s">
        <v>6857</v>
      </c>
      <c r="BF2395" s="2" t="s">
        <v>56</v>
      </c>
    </row>
    <row r="2396" spans="1:72" ht="13.5" customHeight="1">
      <c r="A2396" s="5" t="str">
        <f>HYPERLINK("http://kyu.snu.ac.kr/sdhj/index.jsp?type=hj/GK14610_00IM0001_020a.jpg","1714_수서면_020a")</f>
        <v>1714_수서면_020a</v>
      </c>
      <c r="B2396" s="2">
        <v>1714</v>
      </c>
      <c r="C2396" s="2" t="s">
        <v>9359</v>
      </c>
      <c r="D2396" s="2" t="s">
        <v>9360</v>
      </c>
      <c r="E2396" s="2">
        <v>2395</v>
      </c>
      <c r="F2396" s="2">
        <v>4</v>
      </c>
      <c r="G2396" s="2" t="s">
        <v>9343</v>
      </c>
      <c r="H2396" s="2" t="s">
        <v>9347</v>
      </c>
      <c r="I2396" s="2">
        <v>6</v>
      </c>
      <c r="L2396" s="2">
        <v>4</v>
      </c>
      <c r="M2396" s="2" t="s">
        <v>522</v>
      </c>
      <c r="N2396" s="2" t="s">
        <v>5489</v>
      </c>
      <c r="S2396" s="2" t="s">
        <v>67</v>
      </c>
      <c r="T2396" s="2" t="s">
        <v>5020</v>
      </c>
      <c r="Y2396" s="2" t="s">
        <v>4094</v>
      </c>
      <c r="Z2396" s="2" t="s">
        <v>5740</v>
      </c>
      <c r="AC2396" s="2">
        <v>10</v>
      </c>
      <c r="AD2396" s="2" t="s">
        <v>283</v>
      </c>
      <c r="AE2396" s="2" t="s">
        <v>6876</v>
      </c>
      <c r="BF2396" s="2" t="s">
        <v>56</v>
      </c>
    </row>
    <row r="2397" spans="1:72" ht="13.5" customHeight="1">
      <c r="A2397" s="5" t="str">
        <f>HYPERLINK("http://kyu.snu.ac.kr/sdhj/index.jsp?type=hj/GK14610_00IM0001_020a.jpg","1714_수서면_020a")</f>
        <v>1714_수서면_020a</v>
      </c>
      <c r="B2397" s="2">
        <v>1714</v>
      </c>
      <c r="C2397" s="2" t="s">
        <v>10943</v>
      </c>
      <c r="D2397" s="2" t="s">
        <v>10944</v>
      </c>
      <c r="E2397" s="2">
        <v>2396</v>
      </c>
      <c r="F2397" s="2">
        <v>4</v>
      </c>
      <c r="G2397" s="2" t="s">
        <v>9343</v>
      </c>
      <c r="H2397" s="2" t="s">
        <v>9347</v>
      </c>
      <c r="I2397" s="2">
        <v>6</v>
      </c>
      <c r="L2397" s="2">
        <v>5</v>
      </c>
      <c r="M2397" s="2" t="s">
        <v>9022</v>
      </c>
      <c r="N2397" s="2" t="s">
        <v>9287</v>
      </c>
      <c r="T2397" s="2" t="s">
        <v>11952</v>
      </c>
      <c r="U2397" s="2" t="s">
        <v>4095</v>
      </c>
      <c r="V2397" s="2" t="s">
        <v>5160</v>
      </c>
      <c r="W2397" s="2" t="s">
        <v>119</v>
      </c>
      <c r="X2397" s="2" t="s">
        <v>5397</v>
      </c>
      <c r="Y2397" s="2" t="s">
        <v>4096</v>
      </c>
      <c r="Z2397" s="2" t="s">
        <v>5739</v>
      </c>
      <c r="AC2397" s="2">
        <v>37</v>
      </c>
      <c r="AD2397" s="2" t="s">
        <v>226</v>
      </c>
      <c r="AE2397" s="2" t="s">
        <v>6865</v>
      </c>
      <c r="AJ2397" s="2" t="s">
        <v>17</v>
      </c>
      <c r="AK2397" s="2" t="s">
        <v>7078</v>
      </c>
      <c r="AL2397" s="2" t="s">
        <v>110</v>
      </c>
      <c r="AM2397" s="2" t="s">
        <v>7056</v>
      </c>
      <c r="AT2397" s="2" t="s">
        <v>112</v>
      </c>
      <c r="AU2397" s="2" t="s">
        <v>7198</v>
      </c>
      <c r="AV2397" s="2" t="s">
        <v>4097</v>
      </c>
      <c r="AW2397" s="2" t="s">
        <v>7311</v>
      </c>
      <c r="BG2397" s="2" t="s">
        <v>87</v>
      </c>
      <c r="BH2397" s="2" t="s">
        <v>5320</v>
      </c>
      <c r="BI2397" s="2" t="s">
        <v>113</v>
      </c>
      <c r="BJ2397" s="2" t="s">
        <v>7437</v>
      </c>
      <c r="BK2397" s="2" t="s">
        <v>38</v>
      </c>
      <c r="BL2397" s="2" t="s">
        <v>5224</v>
      </c>
      <c r="BM2397" s="2" t="s">
        <v>1514</v>
      </c>
      <c r="BN2397" s="2" t="s">
        <v>6592</v>
      </c>
      <c r="BO2397" s="2" t="s">
        <v>123</v>
      </c>
      <c r="BP2397" s="2" t="s">
        <v>5359</v>
      </c>
      <c r="BQ2397" s="2" t="s">
        <v>4098</v>
      </c>
      <c r="BR2397" s="2" t="s">
        <v>8542</v>
      </c>
      <c r="BS2397" s="2" t="s">
        <v>79</v>
      </c>
      <c r="BT2397" s="2" t="s">
        <v>9381</v>
      </c>
    </row>
    <row r="2398" spans="1:72" ht="13.5" customHeight="1">
      <c r="A2398" s="5" t="str">
        <f>HYPERLINK("http://kyu.snu.ac.kr/sdhj/index.jsp?type=hj/GK14610_00IM0001_020a.jpg","1714_수서면_020a")</f>
        <v>1714_수서면_020a</v>
      </c>
      <c r="B2398" s="2">
        <v>1714</v>
      </c>
      <c r="C2398" s="2" t="s">
        <v>9613</v>
      </c>
      <c r="D2398" s="2" t="s">
        <v>9614</v>
      </c>
      <c r="E2398" s="2">
        <v>2397</v>
      </c>
      <c r="F2398" s="2">
        <v>4</v>
      </c>
      <c r="G2398" s="2" t="s">
        <v>9343</v>
      </c>
      <c r="H2398" s="2" t="s">
        <v>9347</v>
      </c>
      <c r="I2398" s="2">
        <v>6</v>
      </c>
      <c r="L2398" s="2">
        <v>5</v>
      </c>
      <c r="M2398" s="2" t="s">
        <v>9022</v>
      </c>
      <c r="N2398" s="2" t="s">
        <v>9287</v>
      </c>
      <c r="S2398" s="2" t="s">
        <v>77</v>
      </c>
      <c r="T2398" s="2" t="s">
        <v>5010</v>
      </c>
      <c r="W2398" s="2" t="s">
        <v>68</v>
      </c>
      <c r="X2398" s="2" t="s">
        <v>11953</v>
      </c>
      <c r="Y2398" s="2" t="s">
        <v>61</v>
      </c>
      <c r="Z2398" s="2" t="s">
        <v>5416</v>
      </c>
      <c r="AC2398" s="2">
        <v>40</v>
      </c>
      <c r="AD2398" s="2" t="s">
        <v>221</v>
      </c>
      <c r="AE2398" s="2" t="s">
        <v>6885</v>
      </c>
      <c r="AJ2398" s="2" t="s">
        <v>17</v>
      </c>
      <c r="AK2398" s="2" t="s">
        <v>7078</v>
      </c>
      <c r="AL2398" s="2" t="s">
        <v>198</v>
      </c>
      <c r="AM2398" s="2" t="s">
        <v>7015</v>
      </c>
      <c r="AT2398" s="2" t="s">
        <v>38</v>
      </c>
      <c r="AU2398" s="2" t="s">
        <v>5224</v>
      </c>
      <c r="AV2398" s="2" t="s">
        <v>4099</v>
      </c>
      <c r="AW2398" s="2" t="s">
        <v>7290</v>
      </c>
      <c r="BG2398" s="2" t="s">
        <v>38</v>
      </c>
      <c r="BH2398" s="2" t="s">
        <v>5224</v>
      </c>
      <c r="BI2398" s="2" t="s">
        <v>4100</v>
      </c>
      <c r="BJ2398" s="2" t="s">
        <v>12057</v>
      </c>
      <c r="BM2398" s="2" t="s">
        <v>152</v>
      </c>
      <c r="BN2398" s="2" t="s">
        <v>7603</v>
      </c>
      <c r="BO2398" s="2" t="s">
        <v>202</v>
      </c>
      <c r="BP2398" s="2" t="s">
        <v>12058</v>
      </c>
      <c r="BQ2398" s="2" t="s">
        <v>4900</v>
      </c>
      <c r="BR2398" s="2" t="s">
        <v>12059</v>
      </c>
      <c r="BS2398" s="2" t="s">
        <v>79</v>
      </c>
      <c r="BT2398" s="2" t="s">
        <v>10205</v>
      </c>
    </row>
    <row r="2399" spans="1:72" ht="13.5" customHeight="1">
      <c r="A2399" s="5" t="str">
        <f>HYPERLINK("http://kyu.snu.ac.kr/sdhj/index.jsp?type=hj/GK14610_00IM0001_020a.jpg","1714_수서면_020a")</f>
        <v>1714_수서면_020a</v>
      </c>
      <c r="B2399" s="2">
        <v>1714</v>
      </c>
      <c r="C2399" s="2" t="s">
        <v>10136</v>
      </c>
      <c r="D2399" s="2" t="s">
        <v>10137</v>
      </c>
      <c r="E2399" s="2">
        <v>2398</v>
      </c>
      <c r="F2399" s="2">
        <v>4</v>
      </c>
      <c r="G2399" s="2" t="s">
        <v>9343</v>
      </c>
      <c r="H2399" s="2" t="s">
        <v>9347</v>
      </c>
      <c r="I2399" s="2">
        <v>6</v>
      </c>
      <c r="L2399" s="2">
        <v>5</v>
      </c>
      <c r="M2399" s="2" t="s">
        <v>9022</v>
      </c>
      <c r="N2399" s="2" t="s">
        <v>9287</v>
      </c>
      <c r="S2399" s="2" t="s">
        <v>45</v>
      </c>
      <c r="T2399" s="2" t="s">
        <v>5011</v>
      </c>
      <c r="U2399" s="2" t="s">
        <v>555</v>
      </c>
      <c r="V2399" s="2" t="s">
        <v>5147</v>
      </c>
      <c r="Y2399" s="2" t="s">
        <v>4101</v>
      </c>
      <c r="Z2399" s="2" t="s">
        <v>5738</v>
      </c>
      <c r="AC2399" s="2">
        <v>7</v>
      </c>
      <c r="AD2399" s="2" t="s">
        <v>401</v>
      </c>
      <c r="AE2399" s="2" t="s">
        <v>6863</v>
      </c>
    </row>
    <row r="2400" spans="1:72" ht="13.5" customHeight="1">
      <c r="A2400" s="5" t="str">
        <f>HYPERLINK("http://kyu.snu.ac.kr/sdhj/index.jsp?type=hj/GK14610_00IM0001_020a.jpg","1714_수서면_020a")</f>
        <v>1714_수서면_020a</v>
      </c>
      <c r="B2400" s="2">
        <v>1714</v>
      </c>
      <c r="C2400" s="2" t="s">
        <v>10136</v>
      </c>
      <c r="D2400" s="2" t="s">
        <v>10137</v>
      </c>
      <c r="E2400" s="2">
        <v>2399</v>
      </c>
      <c r="F2400" s="2">
        <v>4</v>
      </c>
      <c r="G2400" s="2" t="s">
        <v>9343</v>
      </c>
      <c r="H2400" s="2" t="s">
        <v>9347</v>
      </c>
      <c r="I2400" s="2">
        <v>6</v>
      </c>
      <c r="L2400" s="2">
        <v>5</v>
      </c>
      <c r="M2400" s="2" t="s">
        <v>9022</v>
      </c>
      <c r="N2400" s="2" t="s">
        <v>9287</v>
      </c>
      <c r="S2400" s="2" t="s">
        <v>67</v>
      </c>
      <c r="T2400" s="2" t="s">
        <v>5020</v>
      </c>
      <c r="Y2400" s="2" t="s">
        <v>61</v>
      </c>
      <c r="Z2400" s="2" t="s">
        <v>5416</v>
      </c>
      <c r="AC2400" s="2">
        <v>3</v>
      </c>
      <c r="AD2400" s="2" t="s">
        <v>86</v>
      </c>
      <c r="AE2400" s="2" t="s">
        <v>6897</v>
      </c>
      <c r="AF2400" s="2" t="s">
        <v>63</v>
      </c>
      <c r="AG2400" s="2" t="s">
        <v>6918</v>
      </c>
    </row>
    <row r="2401" spans="1:72" ht="13.5" customHeight="1">
      <c r="A2401" s="5" t="str">
        <f>HYPERLINK("http://kyu.snu.ac.kr/sdhj/index.jsp?type=hj/GK14610_00IM0001_020a.jpg","1714_수서면_020a")</f>
        <v>1714_수서면_020a</v>
      </c>
      <c r="B2401" s="2">
        <v>1714</v>
      </c>
      <c r="C2401" s="2" t="s">
        <v>10136</v>
      </c>
      <c r="D2401" s="2" t="s">
        <v>10137</v>
      </c>
      <c r="E2401" s="2">
        <v>2400</v>
      </c>
      <c r="F2401" s="2">
        <v>4</v>
      </c>
      <c r="G2401" s="2" t="s">
        <v>9343</v>
      </c>
      <c r="H2401" s="2" t="s">
        <v>9347</v>
      </c>
      <c r="I2401" s="2">
        <v>7</v>
      </c>
      <c r="J2401" s="2" t="s">
        <v>4102</v>
      </c>
      <c r="K2401" s="2" t="s">
        <v>12060</v>
      </c>
      <c r="L2401" s="2">
        <v>1</v>
      </c>
      <c r="M2401" s="2" t="s">
        <v>4102</v>
      </c>
      <c r="N2401" s="2" t="s">
        <v>9288</v>
      </c>
      <c r="T2401" s="2" t="s">
        <v>10400</v>
      </c>
      <c r="U2401" s="2" t="s">
        <v>4103</v>
      </c>
      <c r="V2401" s="2" t="s">
        <v>5159</v>
      </c>
      <c r="W2401" s="2" t="s">
        <v>78</v>
      </c>
      <c r="X2401" s="2" t="s">
        <v>12061</v>
      </c>
      <c r="Y2401" s="2" t="s">
        <v>1177</v>
      </c>
      <c r="Z2401" s="2" t="s">
        <v>5737</v>
      </c>
      <c r="AC2401" s="2">
        <v>57</v>
      </c>
      <c r="AD2401" s="2" t="s">
        <v>305</v>
      </c>
      <c r="AE2401" s="2" t="s">
        <v>6903</v>
      </c>
      <c r="AJ2401" s="2" t="s">
        <v>17</v>
      </c>
      <c r="AK2401" s="2" t="s">
        <v>7078</v>
      </c>
      <c r="AL2401" s="2" t="s">
        <v>79</v>
      </c>
      <c r="AM2401" s="2" t="s">
        <v>12062</v>
      </c>
      <c r="AT2401" s="2" t="s">
        <v>105</v>
      </c>
      <c r="AU2401" s="2" t="s">
        <v>7189</v>
      </c>
      <c r="AV2401" s="2" t="s">
        <v>4104</v>
      </c>
      <c r="AW2401" s="2" t="s">
        <v>7304</v>
      </c>
      <c r="BG2401" s="2" t="s">
        <v>38</v>
      </c>
      <c r="BH2401" s="2" t="s">
        <v>5224</v>
      </c>
      <c r="BI2401" s="2" t="s">
        <v>456</v>
      </c>
      <c r="BJ2401" s="2" t="s">
        <v>7366</v>
      </c>
      <c r="BK2401" s="2" t="s">
        <v>38</v>
      </c>
      <c r="BL2401" s="2" t="s">
        <v>5224</v>
      </c>
      <c r="BM2401" s="2" t="s">
        <v>4105</v>
      </c>
      <c r="BN2401" s="2" t="s">
        <v>8225</v>
      </c>
      <c r="BO2401" s="2" t="s">
        <v>38</v>
      </c>
      <c r="BP2401" s="2" t="s">
        <v>5224</v>
      </c>
      <c r="BQ2401" s="2" t="s">
        <v>4106</v>
      </c>
      <c r="BR2401" s="2" t="s">
        <v>12063</v>
      </c>
      <c r="BS2401" s="2" t="s">
        <v>72</v>
      </c>
      <c r="BT2401" s="2" t="s">
        <v>7023</v>
      </c>
    </row>
    <row r="2402" spans="1:72" ht="13.5" customHeight="1">
      <c r="A2402" s="5" t="str">
        <f>HYPERLINK("http://kyu.snu.ac.kr/sdhj/index.jsp?type=hj/GK14610_00IM0001_020a.jpg","1714_수서면_020a")</f>
        <v>1714_수서면_020a</v>
      </c>
      <c r="B2402" s="2">
        <v>1714</v>
      </c>
      <c r="C2402" s="2" t="s">
        <v>12064</v>
      </c>
      <c r="D2402" s="2" t="s">
        <v>12065</v>
      </c>
      <c r="E2402" s="2">
        <v>2401</v>
      </c>
      <c r="F2402" s="2">
        <v>4</v>
      </c>
      <c r="G2402" s="2" t="s">
        <v>9343</v>
      </c>
      <c r="H2402" s="2" t="s">
        <v>9347</v>
      </c>
      <c r="I2402" s="2">
        <v>7</v>
      </c>
      <c r="L2402" s="2">
        <v>1</v>
      </c>
      <c r="M2402" s="2" t="s">
        <v>4102</v>
      </c>
      <c r="N2402" s="2" t="s">
        <v>9288</v>
      </c>
      <c r="S2402" s="2" t="s">
        <v>77</v>
      </c>
      <c r="T2402" s="2" t="s">
        <v>5010</v>
      </c>
      <c r="W2402" s="2" t="s">
        <v>178</v>
      </c>
      <c r="X2402" s="2" t="s">
        <v>5395</v>
      </c>
      <c r="Y2402" s="2" t="s">
        <v>61</v>
      </c>
      <c r="Z2402" s="2" t="s">
        <v>5416</v>
      </c>
      <c r="AC2402" s="2">
        <v>61</v>
      </c>
      <c r="AD2402" s="2" t="s">
        <v>136</v>
      </c>
      <c r="AE2402" s="2" t="s">
        <v>6880</v>
      </c>
      <c r="AJ2402" s="2" t="s">
        <v>17</v>
      </c>
      <c r="AK2402" s="2" t="s">
        <v>7078</v>
      </c>
      <c r="AL2402" s="2" t="s">
        <v>72</v>
      </c>
      <c r="AM2402" s="2" t="s">
        <v>7023</v>
      </c>
      <c r="AT2402" s="2" t="s">
        <v>1330</v>
      </c>
      <c r="AU2402" s="2" t="s">
        <v>5117</v>
      </c>
      <c r="AV2402" s="2" t="s">
        <v>12066</v>
      </c>
      <c r="AW2402" s="2" t="s">
        <v>7310</v>
      </c>
      <c r="BG2402" s="2" t="s">
        <v>38</v>
      </c>
      <c r="BH2402" s="2" t="s">
        <v>5224</v>
      </c>
      <c r="BI2402" s="2" t="s">
        <v>4107</v>
      </c>
      <c r="BJ2402" s="2" t="s">
        <v>7860</v>
      </c>
      <c r="BK2402" s="2" t="s">
        <v>38</v>
      </c>
      <c r="BL2402" s="2" t="s">
        <v>5224</v>
      </c>
      <c r="BM2402" s="2" t="s">
        <v>4108</v>
      </c>
      <c r="BN2402" s="2" t="s">
        <v>5377</v>
      </c>
      <c r="BO2402" s="2" t="s">
        <v>4068</v>
      </c>
      <c r="BP2402" s="2" t="s">
        <v>8117</v>
      </c>
      <c r="BQ2402" s="2" t="s">
        <v>4109</v>
      </c>
      <c r="BR2402" s="2" t="s">
        <v>12067</v>
      </c>
      <c r="BS2402" s="2" t="s">
        <v>79</v>
      </c>
      <c r="BT2402" s="2" t="s">
        <v>9849</v>
      </c>
    </row>
    <row r="2403" spans="1:72" ht="13.5" customHeight="1">
      <c r="A2403" s="5" t="str">
        <f>HYPERLINK("http://kyu.snu.ac.kr/sdhj/index.jsp?type=hj/GK14610_00IM0001_020a.jpg","1714_수서면_020a")</f>
        <v>1714_수서면_020a</v>
      </c>
      <c r="B2403" s="2">
        <v>1714</v>
      </c>
      <c r="C2403" s="2" t="s">
        <v>9850</v>
      </c>
      <c r="D2403" s="2" t="s">
        <v>9851</v>
      </c>
      <c r="E2403" s="2">
        <v>2402</v>
      </c>
      <c r="F2403" s="2">
        <v>4</v>
      </c>
      <c r="G2403" s="2" t="s">
        <v>9343</v>
      </c>
      <c r="H2403" s="2" t="s">
        <v>9347</v>
      </c>
      <c r="I2403" s="2">
        <v>7</v>
      </c>
      <c r="L2403" s="2">
        <v>1</v>
      </c>
      <c r="M2403" s="2" t="s">
        <v>4102</v>
      </c>
      <c r="N2403" s="2" t="s">
        <v>9288</v>
      </c>
      <c r="S2403" s="2" t="s">
        <v>117</v>
      </c>
      <c r="T2403" s="2" t="s">
        <v>5009</v>
      </c>
      <c r="Y2403" s="2" t="s">
        <v>4110</v>
      </c>
      <c r="Z2403" s="2" t="s">
        <v>5736</v>
      </c>
      <c r="AC2403" s="2">
        <v>16</v>
      </c>
      <c r="AD2403" s="2" t="s">
        <v>1131</v>
      </c>
      <c r="AE2403" s="2" t="s">
        <v>6909</v>
      </c>
    </row>
    <row r="2404" spans="1:72" ht="13.5" customHeight="1">
      <c r="A2404" s="5" t="str">
        <f>HYPERLINK("http://kyu.snu.ac.kr/sdhj/index.jsp?type=hj/GK14610_00IM0001_020a.jpg","1714_수서면_020a")</f>
        <v>1714_수서면_020a</v>
      </c>
      <c r="B2404" s="2">
        <v>1714</v>
      </c>
      <c r="C2404" s="2" t="s">
        <v>9628</v>
      </c>
      <c r="D2404" s="2" t="s">
        <v>9629</v>
      </c>
      <c r="E2404" s="2">
        <v>2403</v>
      </c>
      <c r="F2404" s="2">
        <v>4</v>
      </c>
      <c r="G2404" s="2" t="s">
        <v>9343</v>
      </c>
      <c r="H2404" s="2" t="s">
        <v>9347</v>
      </c>
      <c r="I2404" s="2">
        <v>7</v>
      </c>
      <c r="L2404" s="2">
        <v>2</v>
      </c>
      <c r="M2404" s="2" t="s">
        <v>9023</v>
      </c>
      <c r="N2404" s="2" t="s">
        <v>9289</v>
      </c>
      <c r="T2404" s="2" t="s">
        <v>12068</v>
      </c>
      <c r="U2404" s="2" t="s">
        <v>1055</v>
      </c>
      <c r="V2404" s="2" t="s">
        <v>5105</v>
      </c>
      <c r="W2404" s="2" t="s">
        <v>68</v>
      </c>
      <c r="X2404" s="2" t="s">
        <v>12069</v>
      </c>
      <c r="Y2404" s="2" t="s">
        <v>4111</v>
      </c>
      <c r="Z2404" s="2" t="s">
        <v>5735</v>
      </c>
      <c r="AC2404" s="2">
        <v>60</v>
      </c>
      <c r="AD2404" s="2" t="s">
        <v>199</v>
      </c>
      <c r="AE2404" s="2" t="s">
        <v>6905</v>
      </c>
      <c r="AJ2404" s="2" t="s">
        <v>17</v>
      </c>
      <c r="AK2404" s="2" t="s">
        <v>7078</v>
      </c>
      <c r="AL2404" s="2" t="s">
        <v>622</v>
      </c>
      <c r="AM2404" s="2" t="s">
        <v>7085</v>
      </c>
      <c r="AT2404" s="2" t="s">
        <v>859</v>
      </c>
      <c r="AU2404" s="2" t="s">
        <v>7197</v>
      </c>
      <c r="AV2404" s="2" t="s">
        <v>736</v>
      </c>
      <c r="AW2404" s="2" t="s">
        <v>6363</v>
      </c>
      <c r="BG2404" s="2" t="s">
        <v>38</v>
      </c>
      <c r="BH2404" s="2" t="s">
        <v>5224</v>
      </c>
      <c r="BI2404" s="2" t="s">
        <v>4112</v>
      </c>
      <c r="BJ2404" s="2" t="s">
        <v>7859</v>
      </c>
      <c r="BK2404" s="2" t="s">
        <v>275</v>
      </c>
      <c r="BL2404" s="2" t="s">
        <v>7195</v>
      </c>
      <c r="BM2404" s="2" t="s">
        <v>4113</v>
      </c>
      <c r="BN2404" s="2" t="s">
        <v>8224</v>
      </c>
      <c r="BO2404" s="2" t="s">
        <v>38</v>
      </c>
      <c r="BP2404" s="2" t="s">
        <v>5224</v>
      </c>
      <c r="BQ2404" s="2" t="s">
        <v>4114</v>
      </c>
      <c r="BR2404" s="2" t="s">
        <v>8541</v>
      </c>
      <c r="BS2404" s="2" t="s">
        <v>179</v>
      </c>
      <c r="BT2404" s="2" t="s">
        <v>7057</v>
      </c>
    </row>
    <row r="2405" spans="1:72" ht="13.5" customHeight="1">
      <c r="A2405" s="5" t="str">
        <f>HYPERLINK("http://kyu.snu.ac.kr/sdhj/index.jsp?type=hj/GK14610_00IM0001_020a.jpg","1714_수서면_020a")</f>
        <v>1714_수서면_020a</v>
      </c>
      <c r="B2405" s="2">
        <v>1714</v>
      </c>
      <c r="C2405" s="2" t="s">
        <v>9775</v>
      </c>
      <c r="D2405" s="2" t="s">
        <v>9776</v>
      </c>
      <c r="E2405" s="2">
        <v>2404</v>
      </c>
      <c r="F2405" s="2">
        <v>4</v>
      </c>
      <c r="G2405" s="2" t="s">
        <v>9343</v>
      </c>
      <c r="H2405" s="2" t="s">
        <v>9347</v>
      </c>
      <c r="I2405" s="2">
        <v>7</v>
      </c>
      <c r="L2405" s="2">
        <v>2</v>
      </c>
      <c r="M2405" s="2" t="s">
        <v>9023</v>
      </c>
      <c r="N2405" s="2" t="s">
        <v>9289</v>
      </c>
      <c r="S2405" s="2" t="s">
        <v>77</v>
      </c>
      <c r="T2405" s="2" t="s">
        <v>5010</v>
      </c>
      <c r="W2405" s="2" t="s">
        <v>68</v>
      </c>
      <c r="X2405" s="2" t="s">
        <v>12069</v>
      </c>
      <c r="Y2405" s="2" t="s">
        <v>61</v>
      </c>
      <c r="Z2405" s="2" t="s">
        <v>5416</v>
      </c>
      <c r="AC2405" s="2">
        <v>54</v>
      </c>
      <c r="AD2405" s="2" t="s">
        <v>317</v>
      </c>
      <c r="AE2405" s="2" t="s">
        <v>6904</v>
      </c>
      <c r="AJ2405" s="2" t="s">
        <v>17</v>
      </c>
      <c r="AK2405" s="2" t="s">
        <v>7078</v>
      </c>
      <c r="AL2405" s="2" t="s">
        <v>198</v>
      </c>
      <c r="AM2405" s="2" t="s">
        <v>7015</v>
      </c>
      <c r="AT2405" s="2" t="s">
        <v>217</v>
      </c>
      <c r="AU2405" s="2" t="s">
        <v>5071</v>
      </c>
      <c r="AV2405" s="2" t="s">
        <v>1378</v>
      </c>
      <c r="AW2405" s="2" t="s">
        <v>7309</v>
      </c>
      <c r="BG2405" s="2" t="s">
        <v>275</v>
      </c>
      <c r="BH2405" s="2" t="s">
        <v>7195</v>
      </c>
      <c r="BI2405" s="2" t="s">
        <v>4851</v>
      </c>
      <c r="BJ2405" s="2" t="s">
        <v>6238</v>
      </c>
      <c r="BK2405" s="2" t="s">
        <v>4115</v>
      </c>
      <c r="BL2405" s="2" t="s">
        <v>12070</v>
      </c>
      <c r="BM2405" s="2" t="s">
        <v>4116</v>
      </c>
      <c r="BN2405" s="2" t="s">
        <v>8223</v>
      </c>
      <c r="BO2405" s="2" t="s">
        <v>38</v>
      </c>
      <c r="BP2405" s="2" t="s">
        <v>5224</v>
      </c>
      <c r="BQ2405" s="2" t="s">
        <v>4117</v>
      </c>
      <c r="BR2405" s="2" t="s">
        <v>12071</v>
      </c>
      <c r="BS2405" s="2" t="s">
        <v>79</v>
      </c>
      <c r="BT2405" s="2" t="s">
        <v>12072</v>
      </c>
    </row>
    <row r="2406" spans="1:72" ht="13.5" customHeight="1">
      <c r="A2406" s="5" t="str">
        <f>HYPERLINK("http://kyu.snu.ac.kr/sdhj/index.jsp?type=hj/GK14610_00IM0001_020a.jpg","1714_수서면_020a")</f>
        <v>1714_수서면_020a</v>
      </c>
      <c r="B2406" s="2">
        <v>1714</v>
      </c>
      <c r="C2406" s="2" t="s">
        <v>10827</v>
      </c>
      <c r="D2406" s="2" t="s">
        <v>10828</v>
      </c>
      <c r="E2406" s="2">
        <v>2405</v>
      </c>
      <c r="F2406" s="2">
        <v>4</v>
      </c>
      <c r="G2406" s="2" t="s">
        <v>9343</v>
      </c>
      <c r="H2406" s="2" t="s">
        <v>9347</v>
      </c>
      <c r="I2406" s="2">
        <v>7</v>
      </c>
      <c r="L2406" s="2">
        <v>2</v>
      </c>
      <c r="M2406" s="2" t="s">
        <v>9023</v>
      </c>
      <c r="N2406" s="2" t="s">
        <v>9289</v>
      </c>
      <c r="S2406" s="2" t="s">
        <v>142</v>
      </c>
      <c r="T2406" s="2" t="s">
        <v>5016</v>
      </c>
      <c r="W2406" s="2" t="s">
        <v>508</v>
      </c>
      <c r="X2406" s="2" t="s">
        <v>5368</v>
      </c>
      <c r="Y2406" s="2" t="s">
        <v>61</v>
      </c>
      <c r="Z2406" s="2" t="s">
        <v>5416</v>
      </c>
      <c r="AC2406" s="2">
        <v>94</v>
      </c>
      <c r="AD2406" s="2" t="s">
        <v>255</v>
      </c>
      <c r="AE2406" s="2" t="s">
        <v>6888</v>
      </c>
    </row>
    <row r="2407" spans="1:72" ht="13.5" customHeight="1">
      <c r="A2407" s="5" t="str">
        <f>HYPERLINK("http://kyu.snu.ac.kr/sdhj/index.jsp?type=hj/GK14610_00IM0001_020a.jpg","1714_수서면_020a")</f>
        <v>1714_수서면_020a</v>
      </c>
      <c r="B2407" s="2">
        <v>1714</v>
      </c>
      <c r="C2407" s="2" t="s">
        <v>9904</v>
      </c>
      <c r="D2407" s="2" t="s">
        <v>9905</v>
      </c>
      <c r="E2407" s="2">
        <v>2406</v>
      </c>
      <c r="F2407" s="2">
        <v>4</v>
      </c>
      <c r="G2407" s="2" t="s">
        <v>9343</v>
      </c>
      <c r="H2407" s="2" t="s">
        <v>9347</v>
      </c>
      <c r="I2407" s="2">
        <v>7</v>
      </c>
      <c r="L2407" s="2">
        <v>2</v>
      </c>
      <c r="M2407" s="2" t="s">
        <v>9023</v>
      </c>
      <c r="N2407" s="2" t="s">
        <v>9289</v>
      </c>
      <c r="S2407" s="2" t="s">
        <v>67</v>
      </c>
      <c r="T2407" s="2" t="s">
        <v>5020</v>
      </c>
      <c r="AF2407" s="2" t="s">
        <v>307</v>
      </c>
      <c r="AG2407" s="2" t="s">
        <v>6933</v>
      </c>
    </row>
    <row r="2408" spans="1:72" ht="13.5" customHeight="1">
      <c r="A2408" s="5" t="str">
        <f>HYPERLINK("http://kyu.snu.ac.kr/sdhj/index.jsp?type=hj/GK14610_00IM0001_020a.jpg","1714_수서면_020a")</f>
        <v>1714_수서면_020a</v>
      </c>
      <c r="B2408" s="2">
        <v>1714</v>
      </c>
      <c r="C2408" s="2" t="s">
        <v>9904</v>
      </c>
      <c r="D2408" s="2" t="s">
        <v>9905</v>
      </c>
      <c r="E2408" s="2">
        <v>2407</v>
      </c>
      <c r="F2408" s="2">
        <v>4</v>
      </c>
      <c r="G2408" s="2" t="s">
        <v>9343</v>
      </c>
      <c r="H2408" s="2" t="s">
        <v>9347</v>
      </c>
      <c r="I2408" s="2">
        <v>7</v>
      </c>
      <c r="L2408" s="2">
        <v>2</v>
      </c>
      <c r="M2408" s="2" t="s">
        <v>9023</v>
      </c>
      <c r="N2408" s="2" t="s">
        <v>9289</v>
      </c>
      <c r="S2408" s="2" t="s">
        <v>67</v>
      </c>
      <c r="T2408" s="2" t="s">
        <v>5020</v>
      </c>
      <c r="Y2408" s="2" t="s">
        <v>61</v>
      </c>
      <c r="Z2408" s="2" t="s">
        <v>5416</v>
      </c>
      <c r="AC2408" s="2">
        <v>12</v>
      </c>
      <c r="AD2408" s="2" t="s">
        <v>131</v>
      </c>
      <c r="AE2408" s="2" t="s">
        <v>6870</v>
      </c>
      <c r="BF2408" s="2" t="s">
        <v>56</v>
      </c>
    </row>
    <row r="2409" spans="1:72" ht="13.5" customHeight="1">
      <c r="A2409" s="5" t="str">
        <f>HYPERLINK("http://kyu.snu.ac.kr/sdhj/index.jsp?type=hj/GK14610_00IM0001_020a.jpg","1714_수서면_020a")</f>
        <v>1714_수서면_020a</v>
      </c>
      <c r="B2409" s="2">
        <v>1714</v>
      </c>
      <c r="C2409" s="2" t="s">
        <v>9904</v>
      </c>
      <c r="D2409" s="2" t="s">
        <v>9905</v>
      </c>
      <c r="E2409" s="2">
        <v>2408</v>
      </c>
      <c r="F2409" s="2">
        <v>4</v>
      </c>
      <c r="G2409" s="2" t="s">
        <v>9343</v>
      </c>
      <c r="H2409" s="2" t="s">
        <v>9347</v>
      </c>
      <c r="I2409" s="2">
        <v>7</v>
      </c>
      <c r="L2409" s="2">
        <v>2</v>
      </c>
      <c r="M2409" s="2" t="s">
        <v>9023</v>
      </c>
      <c r="N2409" s="2" t="s">
        <v>9289</v>
      </c>
      <c r="S2409" s="2" t="s">
        <v>67</v>
      </c>
      <c r="T2409" s="2" t="s">
        <v>5020</v>
      </c>
      <c r="Y2409" s="2" t="s">
        <v>61</v>
      </c>
      <c r="Z2409" s="2" t="s">
        <v>5416</v>
      </c>
      <c r="AC2409" s="2">
        <v>8</v>
      </c>
      <c r="AD2409" s="2" t="s">
        <v>495</v>
      </c>
      <c r="AE2409" s="2" t="s">
        <v>6898</v>
      </c>
      <c r="BF2409" s="2" t="s">
        <v>56</v>
      </c>
    </row>
    <row r="2410" spans="1:72" ht="13.5" customHeight="1">
      <c r="A2410" s="5" t="str">
        <f>HYPERLINK("http://kyu.snu.ac.kr/sdhj/index.jsp?type=hj/GK14610_00IM0001_020a.jpg","1714_수서면_020a")</f>
        <v>1714_수서면_020a</v>
      </c>
      <c r="B2410" s="2">
        <v>1714</v>
      </c>
      <c r="C2410" s="2" t="s">
        <v>9904</v>
      </c>
      <c r="D2410" s="2" t="s">
        <v>9905</v>
      </c>
      <c r="E2410" s="2">
        <v>2409</v>
      </c>
      <c r="F2410" s="2">
        <v>4</v>
      </c>
      <c r="G2410" s="2" t="s">
        <v>9343</v>
      </c>
      <c r="H2410" s="2" t="s">
        <v>9347</v>
      </c>
      <c r="I2410" s="2">
        <v>7</v>
      </c>
      <c r="L2410" s="2">
        <v>2</v>
      </c>
      <c r="M2410" s="2" t="s">
        <v>9023</v>
      </c>
      <c r="N2410" s="2" t="s">
        <v>9289</v>
      </c>
      <c r="S2410" s="2" t="s">
        <v>67</v>
      </c>
      <c r="T2410" s="2" t="s">
        <v>5020</v>
      </c>
      <c r="Y2410" s="2" t="s">
        <v>2642</v>
      </c>
      <c r="Z2410" s="2" t="s">
        <v>5494</v>
      </c>
      <c r="AC2410" s="2">
        <v>6</v>
      </c>
      <c r="AD2410" s="2" t="s">
        <v>207</v>
      </c>
      <c r="AE2410" s="2" t="s">
        <v>6867</v>
      </c>
      <c r="AF2410" s="2" t="s">
        <v>63</v>
      </c>
      <c r="AG2410" s="2" t="s">
        <v>6918</v>
      </c>
      <c r="BF2410" s="2" t="s">
        <v>56</v>
      </c>
    </row>
    <row r="2411" spans="1:72" ht="13.5" customHeight="1">
      <c r="A2411" s="5" t="str">
        <f>HYPERLINK("http://kyu.snu.ac.kr/sdhj/index.jsp?type=hj/GK14610_00IM0001_020a.jpg","1714_수서면_020a")</f>
        <v>1714_수서면_020a</v>
      </c>
      <c r="B2411" s="2">
        <v>1714</v>
      </c>
      <c r="C2411" s="2" t="s">
        <v>9904</v>
      </c>
      <c r="D2411" s="2" t="s">
        <v>9905</v>
      </c>
      <c r="E2411" s="2">
        <v>2410</v>
      </c>
      <c r="F2411" s="2">
        <v>4</v>
      </c>
      <c r="G2411" s="2" t="s">
        <v>9343</v>
      </c>
      <c r="H2411" s="2" t="s">
        <v>9347</v>
      </c>
      <c r="I2411" s="2">
        <v>7</v>
      </c>
      <c r="L2411" s="2">
        <v>3</v>
      </c>
      <c r="M2411" s="2" t="s">
        <v>9024</v>
      </c>
      <c r="N2411" s="2" t="s">
        <v>9290</v>
      </c>
      <c r="T2411" s="2" t="s">
        <v>12073</v>
      </c>
      <c r="U2411" s="2" t="s">
        <v>4118</v>
      </c>
      <c r="V2411" s="2" t="s">
        <v>5158</v>
      </c>
      <c r="W2411" s="2" t="s">
        <v>155</v>
      </c>
      <c r="X2411" s="2" t="s">
        <v>5375</v>
      </c>
      <c r="Y2411" s="2" t="s">
        <v>4119</v>
      </c>
      <c r="Z2411" s="2" t="s">
        <v>12074</v>
      </c>
      <c r="AC2411" s="2">
        <v>35</v>
      </c>
      <c r="AD2411" s="2" t="s">
        <v>255</v>
      </c>
      <c r="AE2411" s="2" t="s">
        <v>6888</v>
      </c>
      <c r="AJ2411" s="2" t="s">
        <v>17</v>
      </c>
      <c r="AK2411" s="2" t="s">
        <v>7078</v>
      </c>
      <c r="AL2411" s="2" t="s">
        <v>37</v>
      </c>
      <c r="AM2411" s="2" t="s">
        <v>7010</v>
      </c>
      <c r="AT2411" s="2" t="s">
        <v>38</v>
      </c>
      <c r="AU2411" s="2" t="s">
        <v>5224</v>
      </c>
      <c r="AV2411" s="2" t="s">
        <v>1862</v>
      </c>
      <c r="AW2411" s="2" t="s">
        <v>5700</v>
      </c>
      <c r="BG2411" s="2" t="s">
        <v>38</v>
      </c>
      <c r="BH2411" s="2" t="s">
        <v>5224</v>
      </c>
      <c r="BI2411" s="2" t="s">
        <v>1287</v>
      </c>
      <c r="BJ2411" s="2" t="s">
        <v>7298</v>
      </c>
      <c r="BK2411" s="2" t="s">
        <v>38</v>
      </c>
      <c r="BL2411" s="2" t="s">
        <v>5224</v>
      </c>
      <c r="BM2411" s="2" t="s">
        <v>3218</v>
      </c>
      <c r="BN2411" s="2" t="s">
        <v>12075</v>
      </c>
      <c r="BO2411" s="2" t="s">
        <v>38</v>
      </c>
      <c r="BP2411" s="2" t="s">
        <v>5224</v>
      </c>
      <c r="BQ2411" s="2" t="s">
        <v>4120</v>
      </c>
      <c r="BR2411" s="2" t="s">
        <v>8533</v>
      </c>
      <c r="BS2411" s="2" t="s">
        <v>184</v>
      </c>
      <c r="BT2411" s="2" t="s">
        <v>7080</v>
      </c>
    </row>
    <row r="2412" spans="1:72" ht="13.5" customHeight="1">
      <c r="A2412" s="5" t="str">
        <f>HYPERLINK("http://kyu.snu.ac.kr/sdhj/index.jsp?type=hj/GK14610_00IM0001_020a.jpg","1714_수서면_020a")</f>
        <v>1714_수서면_020a</v>
      </c>
      <c r="B2412" s="2">
        <v>1714</v>
      </c>
      <c r="C2412" s="2" t="s">
        <v>9613</v>
      </c>
      <c r="D2412" s="2" t="s">
        <v>9614</v>
      </c>
      <c r="E2412" s="2">
        <v>2411</v>
      </c>
      <c r="F2412" s="2">
        <v>4</v>
      </c>
      <c r="G2412" s="2" t="s">
        <v>9343</v>
      </c>
      <c r="H2412" s="2" t="s">
        <v>9347</v>
      </c>
      <c r="I2412" s="2">
        <v>7</v>
      </c>
      <c r="L2412" s="2">
        <v>3</v>
      </c>
      <c r="M2412" s="2" t="s">
        <v>9024</v>
      </c>
      <c r="N2412" s="2" t="s">
        <v>9290</v>
      </c>
      <c r="S2412" s="2" t="s">
        <v>77</v>
      </c>
      <c r="T2412" s="2" t="s">
        <v>5010</v>
      </c>
      <c r="W2412" s="2" t="s">
        <v>78</v>
      </c>
      <c r="X2412" s="2" t="s">
        <v>12076</v>
      </c>
      <c r="Y2412" s="2" t="s">
        <v>61</v>
      </c>
      <c r="Z2412" s="2" t="s">
        <v>5416</v>
      </c>
      <c r="AC2412" s="2">
        <v>36</v>
      </c>
      <c r="AD2412" s="2" t="s">
        <v>70</v>
      </c>
      <c r="AE2412" s="2" t="s">
        <v>6864</v>
      </c>
      <c r="AJ2412" s="2" t="s">
        <v>17</v>
      </c>
      <c r="AK2412" s="2" t="s">
        <v>7078</v>
      </c>
      <c r="AL2412" s="2" t="s">
        <v>157</v>
      </c>
      <c r="AM2412" s="2" t="s">
        <v>7016</v>
      </c>
      <c r="AT2412" s="2" t="s">
        <v>41</v>
      </c>
      <c r="AU2412" s="2" t="s">
        <v>5157</v>
      </c>
      <c r="AV2412" s="2" t="s">
        <v>4121</v>
      </c>
      <c r="AW2412" s="2" t="s">
        <v>7308</v>
      </c>
      <c r="BG2412" s="2" t="s">
        <v>189</v>
      </c>
      <c r="BH2412" s="2" t="s">
        <v>5070</v>
      </c>
      <c r="BI2412" s="2" t="s">
        <v>1104</v>
      </c>
      <c r="BJ2412" s="2" t="s">
        <v>7858</v>
      </c>
      <c r="BK2412" s="2" t="s">
        <v>38</v>
      </c>
      <c r="BL2412" s="2" t="s">
        <v>5224</v>
      </c>
      <c r="BM2412" s="2" t="s">
        <v>3034</v>
      </c>
      <c r="BN2412" s="2" t="s">
        <v>6473</v>
      </c>
      <c r="BO2412" s="2" t="s">
        <v>41</v>
      </c>
      <c r="BP2412" s="2" t="s">
        <v>5157</v>
      </c>
      <c r="BQ2412" s="2" t="s">
        <v>4122</v>
      </c>
      <c r="BR2412" s="2" t="s">
        <v>8540</v>
      </c>
      <c r="BS2412" s="2" t="s">
        <v>79</v>
      </c>
      <c r="BT2412" s="2" t="s">
        <v>12077</v>
      </c>
    </row>
    <row r="2413" spans="1:72" ht="13.5" customHeight="1">
      <c r="A2413" s="5" t="str">
        <f>HYPERLINK("http://kyu.snu.ac.kr/sdhj/index.jsp?type=hj/GK14610_00IM0001_020a.jpg","1714_수서면_020a")</f>
        <v>1714_수서면_020a</v>
      </c>
      <c r="B2413" s="2">
        <v>1714</v>
      </c>
      <c r="C2413" s="2" t="s">
        <v>11872</v>
      </c>
      <c r="D2413" s="2" t="s">
        <v>11873</v>
      </c>
      <c r="E2413" s="2">
        <v>2412</v>
      </c>
      <c r="F2413" s="2">
        <v>4</v>
      </c>
      <c r="G2413" s="2" t="s">
        <v>9343</v>
      </c>
      <c r="H2413" s="2" t="s">
        <v>9347</v>
      </c>
      <c r="I2413" s="2">
        <v>7</v>
      </c>
      <c r="L2413" s="2">
        <v>3</v>
      </c>
      <c r="M2413" s="2" t="s">
        <v>9024</v>
      </c>
      <c r="N2413" s="2" t="s">
        <v>9290</v>
      </c>
      <c r="S2413" s="2" t="s">
        <v>142</v>
      </c>
      <c r="T2413" s="2" t="s">
        <v>5016</v>
      </c>
      <c r="W2413" s="2" t="s">
        <v>155</v>
      </c>
      <c r="X2413" s="2" t="s">
        <v>5375</v>
      </c>
      <c r="Y2413" s="2" t="s">
        <v>61</v>
      </c>
      <c r="Z2413" s="2" t="s">
        <v>5416</v>
      </c>
      <c r="AC2413" s="2">
        <v>65</v>
      </c>
      <c r="AD2413" s="2" t="s">
        <v>386</v>
      </c>
      <c r="AE2413" s="2" t="s">
        <v>6875</v>
      </c>
    </row>
    <row r="2414" spans="1:72" ht="13.5" customHeight="1">
      <c r="A2414" s="5" t="str">
        <f>HYPERLINK("http://kyu.snu.ac.kr/sdhj/index.jsp?type=hj/GK14610_00IM0001_020a.jpg","1714_수서면_020a")</f>
        <v>1714_수서면_020a</v>
      </c>
      <c r="B2414" s="2">
        <v>1714</v>
      </c>
      <c r="C2414" s="2" t="s">
        <v>11872</v>
      </c>
      <c r="D2414" s="2" t="s">
        <v>11873</v>
      </c>
      <c r="E2414" s="2">
        <v>2413</v>
      </c>
      <c r="F2414" s="2">
        <v>4</v>
      </c>
      <c r="G2414" s="2" t="s">
        <v>9343</v>
      </c>
      <c r="H2414" s="2" t="s">
        <v>9347</v>
      </c>
      <c r="I2414" s="2">
        <v>7</v>
      </c>
      <c r="L2414" s="2">
        <v>3</v>
      </c>
      <c r="M2414" s="2" t="s">
        <v>9024</v>
      </c>
      <c r="N2414" s="2" t="s">
        <v>9290</v>
      </c>
      <c r="S2414" s="2" t="s">
        <v>117</v>
      </c>
      <c r="T2414" s="2" t="s">
        <v>5009</v>
      </c>
      <c r="Y2414" s="2" t="s">
        <v>61</v>
      </c>
      <c r="Z2414" s="2" t="s">
        <v>5416</v>
      </c>
      <c r="AC2414" s="2">
        <v>5</v>
      </c>
      <c r="AD2414" s="2" t="s">
        <v>386</v>
      </c>
      <c r="AE2414" s="2" t="s">
        <v>6875</v>
      </c>
    </row>
    <row r="2415" spans="1:72" ht="13.5" customHeight="1">
      <c r="A2415" s="5" t="str">
        <f>HYPERLINK("http://kyu.snu.ac.kr/sdhj/index.jsp?type=hj/GK14610_00IM0001_020a.jpg","1714_수서면_020a")</f>
        <v>1714_수서면_020a</v>
      </c>
      <c r="B2415" s="2">
        <v>1714</v>
      </c>
      <c r="C2415" s="2" t="s">
        <v>11872</v>
      </c>
      <c r="D2415" s="2" t="s">
        <v>11873</v>
      </c>
      <c r="E2415" s="2">
        <v>2414</v>
      </c>
      <c r="F2415" s="2">
        <v>4</v>
      </c>
      <c r="G2415" s="2" t="s">
        <v>9343</v>
      </c>
      <c r="H2415" s="2" t="s">
        <v>9347</v>
      </c>
      <c r="I2415" s="2">
        <v>7</v>
      </c>
      <c r="L2415" s="2">
        <v>3</v>
      </c>
      <c r="M2415" s="2" t="s">
        <v>9024</v>
      </c>
      <c r="N2415" s="2" t="s">
        <v>9290</v>
      </c>
      <c r="S2415" s="2" t="s">
        <v>52</v>
      </c>
      <c r="T2415" s="2" t="s">
        <v>5014</v>
      </c>
      <c r="Y2415" s="2" t="s">
        <v>494</v>
      </c>
      <c r="Z2415" s="2" t="s">
        <v>5734</v>
      </c>
      <c r="AC2415" s="2">
        <v>2</v>
      </c>
      <c r="AD2415" s="2" t="s">
        <v>66</v>
      </c>
      <c r="AE2415" s="2" t="s">
        <v>6881</v>
      </c>
      <c r="AF2415" s="2" t="s">
        <v>63</v>
      </c>
      <c r="AG2415" s="2" t="s">
        <v>6918</v>
      </c>
      <c r="BF2415" s="2" t="s">
        <v>56</v>
      </c>
    </row>
    <row r="2416" spans="1:72" ht="13.5" customHeight="1">
      <c r="A2416" s="5" t="str">
        <f>HYPERLINK("http://kyu.snu.ac.kr/sdhj/index.jsp?type=hj/GK14610_00IM0001_020a.jpg","1714_수서면_020a")</f>
        <v>1714_수서면_020a</v>
      </c>
      <c r="B2416" s="2">
        <v>1714</v>
      </c>
      <c r="C2416" s="2" t="s">
        <v>9369</v>
      </c>
      <c r="D2416" s="2" t="s">
        <v>9370</v>
      </c>
      <c r="E2416" s="2">
        <v>2415</v>
      </c>
      <c r="F2416" s="2">
        <v>4</v>
      </c>
      <c r="G2416" s="2" t="s">
        <v>9343</v>
      </c>
      <c r="H2416" s="2" t="s">
        <v>9347</v>
      </c>
      <c r="I2416" s="2">
        <v>7</v>
      </c>
      <c r="L2416" s="2">
        <v>4</v>
      </c>
      <c r="M2416" s="2" t="s">
        <v>8892</v>
      </c>
      <c r="N2416" s="2" t="s">
        <v>9150</v>
      </c>
      <c r="Q2416" s="2" t="s">
        <v>4123</v>
      </c>
      <c r="R2416" s="2" t="s">
        <v>12078</v>
      </c>
      <c r="T2416" s="2" t="s">
        <v>9450</v>
      </c>
      <c r="U2416" s="2" t="s">
        <v>200</v>
      </c>
      <c r="V2416" s="2" t="s">
        <v>5064</v>
      </c>
      <c r="W2416" s="2" t="s">
        <v>68</v>
      </c>
      <c r="X2416" s="2" t="s">
        <v>10156</v>
      </c>
      <c r="Y2416" s="2" t="s">
        <v>61</v>
      </c>
      <c r="Z2416" s="2" t="s">
        <v>5416</v>
      </c>
      <c r="AC2416" s="2">
        <v>45</v>
      </c>
      <c r="AD2416" s="2" t="s">
        <v>171</v>
      </c>
      <c r="AE2416" s="2" t="s">
        <v>6891</v>
      </c>
      <c r="AJ2416" s="2" t="s">
        <v>17</v>
      </c>
      <c r="AK2416" s="2" t="s">
        <v>7078</v>
      </c>
      <c r="AL2416" s="2" t="s">
        <v>198</v>
      </c>
      <c r="AM2416" s="2" t="s">
        <v>7015</v>
      </c>
      <c r="AT2416" s="2" t="s">
        <v>166</v>
      </c>
      <c r="AU2416" s="2" t="s">
        <v>5140</v>
      </c>
      <c r="AV2416" s="2" t="s">
        <v>3379</v>
      </c>
      <c r="AW2416" s="2" t="s">
        <v>7307</v>
      </c>
      <c r="BG2416" s="2" t="s">
        <v>38</v>
      </c>
      <c r="BH2416" s="2" t="s">
        <v>5224</v>
      </c>
      <c r="BI2416" s="2" t="s">
        <v>4789</v>
      </c>
      <c r="BJ2416" s="2" t="s">
        <v>6831</v>
      </c>
      <c r="BK2416" s="2" t="s">
        <v>38</v>
      </c>
      <c r="BL2416" s="2" t="s">
        <v>5224</v>
      </c>
      <c r="BM2416" s="2" t="s">
        <v>3098</v>
      </c>
      <c r="BN2416" s="2" t="s">
        <v>7674</v>
      </c>
      <c r="BO2416" s="2" t="s">
        <v>38</v>
      </c>
      <c r="BP2416" s="2" t="s">
        <v>5224</v>
      </c>
      <c r="BQ2416" s="2" t="s">
        <v>3218</v>
      </c>
      <c r="BR2416" s="2" t="s">
        <v>12079</v>
      </c>
      <c r="BS2416" s="2" t="s">
        <v>37</v>
      </c>
      <c r="BT2416" s="2" t="s">
        <v>7010</v>
      </c>
    </row>
    <row r="2417" spans="1:72" ht="13.5" customHeight="1">
      <c r="A2417" s="5" t="str">
        <f>HYPERLINK("http://kyu.snu.ac.kr/sdhj/index.jsp?type=hj/GK14610_00IM0001_020a.jpg","1714_수서면_020a")</f>
        <v>1714_수서면_020a</v>
      </c>
      <c r="B2417" s="2">
        <v>1714</v>
      </c>
      <c r="C2417" s="2" t="s">
        <v>9458</v>
      </c>
      <c r="D2417" s="2" t="s">
        <v>9459</v>
      </c>
      <c r="E2417" s="2">
        <v>2416</v>
      </c>
      <c r="F2417" s="2">
        <v>4</v>
      </c>
      <c r="G2417" s="2" t="s">
        <v>9343</v>
      </c>
      <c r="H2417" s="2" t="s">
        <v>9347</v>
      </c>
      <c r="I2417" s="2">
        <v>7</v>
      </c>
      <c r="L2417" s="2">
        <v>4</v>
      </c>
      <c r="M2417" s="2" t="s">
        <v>8892</v>
      </c>
      <c r="N2417" s="2" t="s">
        <v>9150</v>
      </c>
      <c r="S2417" s="2" t="s">
        <v>45</v>
      </c>
      <c r="T2417" s="2" t="s">
        <v>5011</v>
      </c>
      <c r="U2417" s="2" t="s">
        <v>41</v>
      </c>
      <c r="V2417" s="2" t="s">
        <v>5157</v>
      </c>
      <c r="Y2417" s="2" t="s">
        <v>4124</v>
      </c>
      <c r="Z2417" s="2" t="s">
        <v>5733</v>
      </c>
      <c r="AC2417" s="2">
        <v>23</v>
      </c>
      <c r="AD2417" s="2" t="s">
        <v>294</v>
      </c>
      <c r="AE2417" s="2" t="s">
        <v>6892</v>
      </c>
    </row>
    <row r="2418" spans="1:72" ht="13.5" customHeight="1">
      <c r="A2418" s="5" t="str">
        <f>HYPERLINK("http://kyu.snu.ac.kr/sdhj/index.jsp?type=hj/GK14610_00IM0001_020a.jpg","1714_수서면_020a")</f>
        <v>1714_수서면_020a</v>
      </c>
      <c r="B2418" s="2">
        <v>1714</v>
      </c>
      <c r="C2418" s="2" t="s">
        <v>9458</v>
      </c>
      <c r="D2418" s="2" t="s">
        <v>9459</v>
      </c>
      <c r="E2418" s="2">
        <v>2417</v>
      </c>
      <c r="F2418" s="2">
        <v>4</v>
      </c>
      <c r="G2418" s="2" t="s">
        <v>9343</v>
      </c>
      <c r="H2418" s="2" t="s">
        <v>9347</v>
      </c>
      <c r="I2418" s="2">
        <v>7</v>
      </c>
      <c r="L2418" s="2">
        <v>4</v>
      </c>
      <c r="M2418" s="2" t="s">
        <v>8892</v>
      </c>
      <c r="N2418" s="2" t="s">
        <v>9150</v>
      </c>
      <c r="S2418" s="2" t="s">
        <v>52</v>
      </c>
      <c r="T2418" s="2" t="s">
        <v>5014</v>
      </c>
      <c r="U2418" s="2" t="s">
        <v>1203</v>
      </c>
      <c r="V2418" s="2" t="s">
        <v>5126</v>
      </c>
      <c r="Y2418" s="2" t="s">
        <v>900</v>
      </c>
      <c r="Z2418" s="2" t="s">
        <v>5732</v>
      </c>
      <c r="AC2418" s="2">
        <v>16</v>
      </c>
      <c r="AD2418" s="2" t="s">
        <v>1131</v>
      </c>
      <c r="AE2418" s="2" t="s">
        <v>6909</v>
      </c>
      <c r="BF2418" s="2" t="s">
        <v>56</v>
      </c>
    </row>
    <row r="2419" spans="1:72" ht="13.5" customHeight="1">
      <c r="A2419" s="5" t="str">
        <f>HYPERLINK("http://kyu.snu.ac.kr/sdhj/index.jsp?type=hj/GK14610_00IM0001_020a.jpg","1714_수서면_020a")</f>
        <v>1714_수서면_020a</v>
      </c>
      <c r="B2419" s="2">
        <v>1714</v>
      </c>
      <c r="C2419" s="2" t="s">
        <v>9507</v>
      </c>
      <c r="D2419" s="2" t="s">
        <v>9508</v>
      </c>
      <c r="E2419" s="2">
        <v>2418</v>
      </c>
      <c r="F2419" s="2">
        <v>4</v>
      </c>
      <c r="G2419" s="2" t="s">
        <v>9343</v>
      </c>
      <c r="H2419" s="2" t="s">
        <v>9347</v>
      </c>
      <c r="I2419" s="2">
        <v>7</v>
      </c>
      <c r="L2419" s="2">
        <v>4</v>
      </c>
      <c r="M2419" s="2" t="s">
        <v>8892</v>
      </c>
      <c r="N2419" s="2" t="s">
        <v>9150</v>
      </c>
      <c r="U2419" s="2" t="s">
        <v>90</v>
      </c>
      <c r="V2419" s="2" t="s">
        <v>5156</v>
      </c>
      <c r="Y2419" s="2" t="s">
        <v>12080</v>
      </c>
      <c r="Z2419" s="2" t="s">
        <v>12081</v>
      </c>
      <c r="AF2419" s="2" t="s">
        <v>285</v>
      </c>
      <c r="AG2419" s="2" t="s">
        <v>6927</v>
      </c>
    </row>
    <row r="2420" spans="1:72" ht="13.5" customHeight="1">
      <c r="A2420" s="5" t="str">
        <f>HYPERLINK("http://kyu.snu.ac.kr/sdhj/index.jsp?type=hj/GK14610_00IM0001_020a.jpg","1714_수서면_020a")</f>
        <v>1714_수서면_020a</v>
      </c>
      <c r="B2420" s="2">
        <v>1714</v>
      </c>
      <c r="C2420" s="2" t="s">
        <v>9458</v>
      </c>
      <c r="D2420" s="2" t="s">
        <v>9459</v>
      </c>
      <c r="E2420" s="2">
        <v>2419</v>
      </c>
      <c r="F2420" s="2">
        <v>4</v>
      </c>
      <c r="G2420" s="2" t="s">
        <v>9343</v>
      </c>
      <c r="H2420" s="2" t="s">
        <v>9347</v>
      </c>
      <c r="I2420" s="2">
        <v>7</v>
      </c>
      <c r="L2420" s="2">
        <v>4</v>
      </c>
      <c r="M2420" s="2" t="s">
        <v>8892</v>
      </c>
      <c r="N2420" s="2" t="s">
        <v>9150</v>
      </c>
      <c r="T2420" s="2" t="s">
        <v>12082</v>
      </c>
      <c r="U2420" s="2" t="s">
        <v>313</v>
      </c>
      <c r="V2420" s="2" t="s">
        <v>5072</v>
      </c>
      <c r="Y2420" s="2" t="s">
        <v>3382</v>
      </c>
      <c r="Z2420" s="2" t="s">
        <v>5731</v>
      </c>
      <c r="AC2420" s="2">
        <v>54</v>
      </c>
      <c r="AD2420" s="2" t="s">
        <v>176</v>
      </c>
      <c r="AE2420" s="2" t="s">
        <v>6873</v>
      </c>
      <c r="AG2420" s="2" t="s">
        <v>12083</v>
      </c>
    </row>
    <row r="2421" spans="1:72" ht="13.5" customHeight="1">
      <c r="A2421" s="5" t="str">
        <f>HYPERLINK("http://kyu.snu.ac.kr/sdhj/index.jsp?type=hj/GK14610_00IM0001_020a.jpg","1714_수서면_020a")</f>
        <v>1714_수서면_020a</v>
      </c>
      <c r="B2421" s="2">
        <v>1714</v>
      </c>
      <c r="C2421" s="2" t="s">
        <v>10097</v>
      </c>
      <c r="D2421" s="2" t="s">
        <v>10098</v>
      </c>
      <c r="E2421" s="2">
        <v>2420</v>
      </c>
      <c r="F2421" s="2">
        <v>4</v>
      </c>
      <c r="G2421" s="2" t="s">
        <v>9343</v>
      </c>
      <c r="H2421" s="2" t="s">
        <v>9347</v>
      </c>
      <c r="I2421" s="2">
        <v>7</v>
      </c>
      <c r="L2421" s="2">
        <v>4</v>
      </c>
      <c r="M2421" s="2" t="s">
        <v>8892</v>
      </c>
      <c r="N2421" s="2" t="s">
        <v>9150</v>
      </c>
      <c r="T2421" s="2" t="s">
        <v>12082</v>
      </c>
      <c r="U2421" s="2" t="s">
        <v>672</v>
      </c>
      <c r="V2421" s="2" t="s">
        <v>5073</v>
      </c>
      <c r="Y2421" s="2" t="s">
        <v>4125</v>
      </c>
      <c r="Z2421" s="2" t="s">
        <v>5730</v>
      </c>
      <c r="AC2421" s="2">
        <v>34</v>
      </c>
      <c r="AD2421" s="2" t="s">
        <v>192</v>
      </c>
      <c r="AE2421" s="2" t="s">
        <v>6878</v>
      </c>
      <c r="AF2421" s="2" t="s">
        <v>12084</v>
      </c>
      <c r="AG2421" s="2" t="s">
        <v>12085</v>
      </c>
      <c r="BB2421" s="2" t="s">
        <v>845</v>
      </c>
      <c r="BC2421" s="2" t="s">
        <v>5268</v>
      </c>
      <c r="BF2421" s="2" t="s">
        <v>12086</v>
      </c>
    </row>
    <row r="2422" spans="1:72" ht="13.5" customHeight="1">
      <c r="A2422" s="5" t="str">
        <f>HYPERLINK("http://kyu.snu.ac.kr/sdhj/index.jsp?type=hj/GK14610_00IM0001_020a.jpg","1714_수서면_020a")</f>
        <v>1714_수서면_020a</v>
      </c>
      <c r="B2422" s="2">
        <v>1714</v>
      </c>
      <c r="C2422" s="2" t="s">
        <v>9458</v>
      </c>
      <c r="D2422" s="2" t="s">
        <v>9459</v>
      </c>
      <c r="E2422" s="2">
        <v>2421</v>
      </c>
      <c r="F2422" s="2">
        <v>4</v>
      </c>
      <c r="G2422" s="2" t="s">
        <v>9343</v>
      </c>
      <c r="H2422" s="2" t="s">
        <v>9347</v>
      </c>
      <c r="I2422" s="2">
        <v>7</v>
      </c>
      <c r="L2422" s="2">
        <v>4</v>
      </c>
      <c r="M2422" s="2" t="s">
        <v>8892</v>
      </c>
      <c r="N2422" s="2" t="s">
        <v>9150</v>
      </c>
      <c r="T2422" s="2" t="s">
        <v>12082</v>
      </c>
      <c r="U2422" s="2" t="s">
        <v>313</v>
      </c>
      <c r="V2422" s="2" t="s">
        <v>5072</v>
      </c>
      <c r="Y2422" s="2" t="s">
        <v>4126</v>
      </c>
      <c r="Z2422" s="2" t="s">
        <v>5729</v>
      </c>
      <c r="AC2422" s="2">
        <v>48</v>
      </c>
      <c r="AD2422" s="2" t="s">
        <v>381</v>
      </c>
      <c r="AE2422" s="2" t="s">
        <v>6906</v>
      </c>
      <c r="AF2422" s="2" t="s">
        <v>4127</v>
      </c>
      <c r="AG2422" s="2" t="s">
        <v>6936</v>
      </c>
    </row>
    <row r="2423" spans="1:72" ht="13.5" customHeight="1">
      <c r="A2423" s="5" t="str">
        <f>HYPERLINK("http://kyu.snu.ac.kr/sdhj/index.jsp?type=hj/GK14610_00IM0001_020a.jpg","1714_수서면_020a")</f>
        <v>1714_수서면_020a</v>
      </c>
      <c r="B2423" s="2">
        <v>1714</v>
      </c>
      <c r="C2423" s="2" t="s">
        <v>9458</v>
      </c>
      <c r="D2423" s="2" t="s">
        <v>9459</v>
      </c>
      <c r="E2423" s="2">
        <v>2422</v>
      </c>
      <c r="F2423" s="2">
        <v>4</v>
      </c>
      <c r="G2423" s="2" t="s">
        <v>9343</v>
      </c>
      <c r="H2423" s="2" t="s">
        <v>9347</v>
      </c>
      <c r="I2423" s="2">
        <v>7</v>
      </c>
      <c r="L2423" s="2">
        <v>4</v>
      </c>
      <c r="M2423" s="2" t="s">
        <v>8892</v>
      </c>
      <c r="N2423" s="2" t="s">
        <v>9150</v>
      </c>
      <c r="T2423" s="2" t="s">
        <v>12082</v>
      </c>
      <c r="U2423" s="2" t="s">
        <v>313</v>
      </c>
      <c r="V2423" s="2" t="s">
        <v>5072</v>
      </c>
      <c r="Y2423" s="2" t="s">
        <v>1846</v>
      </c>
      <c r="Z2423" s="2" t="s">
        <v>5728</v>
      </c>
      <c r="AC2423" s="2">
        <v>31</v>
      </c>
      <c r="AD2423" s="2" t="s">
        <v>340</v>
      </c>
      <c r="AE2423" s="2" t="s">
        <v>6896</v>
      </c>
      <c r="AF2423" s="2" t="s">
        <v>746</v>
      </c>
      <c r="AG2423" s="2" t="s">
        <v>6920</v>
      </c>
      <c r="AH2423" s="2" t="s">
        <v>418</v>
      </c>
      <c r="AI2423" s="2" t="s">
        <v>7006</v>
      </c>
    </row>
    <row r="2424" spans="1:72" ht="13.5" customHeight="1">
      <c r="A2424" s="5" t="str">
        <f>HYPERLINK("http://kyu.snu.ac.kr/sdhj/index.jsp?type=hj/GK14610_00IM0001_020a.jpg","1714_수서면_020a")</f>
        <v>1714_수서면_020a</v>
      </c>
      <c r="B2424" s="2">
        <v>1714</v>
      </c>
      <c r="C2424" s="2" t="s">
        <v>9458</v>
      </c>
      <c r="D2424" s="2" t="s">
        <v>9459</v>
      </c>
      <c r="E2424" s="2">
        <v>2423</v>
      </c>
      <c r="F2424" s="2">
        <v>4</v>
      </c>
      <c r="G2424" s="2" t="s">
        <v>9343</v>
      </c>
      <c r="H2424" s="2" t="s">
        <v>9347</v>
      </c>
      <c r="I2424" s="2">
        <v>7</v>
      </c>
      <c r="L2424" s="2">
        <v>5</v>
      </c>
      <c r="M2424" s="2" t="s">
        <v>9025</v>
      </c>
      <c r="N2424" s="2" t="s">
        <v>9291</v>
      </c>
      <c r="T2424" s="2" t="s">
        <v>12087</v>
      </c>
      <c r="U2424" s="2" t="s">
        <v>3985</v>
      </c>
      <c r="V2424" s="2" t="s">
        <v>5155</v>
      </c>
      <c r="W2424" s="2" t="s">
        <v>1607</v>
      </c>
      <c r="X2424" s="2" t="s">
        <v>5389</v>
      </c>
      <c r="Y2424" s="2" t="s">
        <v>825</v>
      </c>
      <c r="Z2424" s="2" t="s">
        <v>5727</v>
      </c>
      <c r="AC2424" s="2">
        <v>27</v>
      </c>
      <c r="AD2424" s="2" t="s">
        <v>246</v>
      </c>
      <c r="AE2424" s="2" t="s">
        <v>5473</v>
      </c>
      <c r="AJ2424" s="2" t="s">
        <v>17</v>
      </c>
      <c r="AK2424" s="2" t="s">
        <v>7078</v>
      </c>
      <c r="AL2424" s="2" t="s">
        <v>4060</v>
      </c>
      <c r="AM2424" s="2" t="s">
        <v>12088</v>
      </c>
      <c r="AT2424" s="2" t="s">
        <v>123</v>
      </c>
      <c r="AU2424" s="2" t="s">
        <v>5359</v>
      </c>
      <c r="AV2424" s="2" t="s">
        <v>3368</v>
      </c>
      <c r="AW2424" s="2" t="s">
        <v>7306</v>
      </c>
      <c r="BG2424" s="2" t="s">
        <v>38</v>
      </c>
      <c r="BH2424" s="2" t="s">
        <v>5224</v>
      </c>
      <c r="BI2424" s="2" t="s">
        <v>4061</v>
      </c>
      <c r="BJ2424" s="2" t="s">
        <v>7844</v>
      </c>
      <c r="BK2424" s="2" t="s">
        <v>38</v>
      </c>
      <c r="BL2424" s="2" t="s">
        <v>5224</v>
      </c>
      <c r="BM2424" s="2" t="s">
        <v>4062</v>
      </c>
      <c r="BN2424" s="2" t="s">
        <v>8222</v>
      </c>
      <c r="BO2424" s="2" t="s">
        <v>38</v>
      </c>
      <c r="BP2424" s="2" t="s">
        <v>5224</v>
      </c>
      <c r="BQ2424" s="2" t="s">
        <v>4063</v>
      </c>
      <c r="BR2424" s="2" t="s">
        <v>12089</v>
      </c>
      <c r="BS2424" s="2" t="s">
        <v>72</v>
      </c>
      <c r="BT2424" s="2" t="s">
        <v>7023</v>
      </c>
    </row>
    <row r="2425" spans="1:72" ht="13.5" customHeight="1">
      <c r="A2425" s="5" t="str">
        <f>HYPERLINK("http://kyu.snu.ac.kr/sdhj/index.jsp?type=hj/GK14610_00IM0001_020a.jpg","1714_수서면_020a")</f>
        <v>1714_수서면_020a</v>
      </c>
      <c r="B2425" s="2">
        <v>1714</v>
      </c>
      <c r="C2425" s="2" t="s">
        <v>9853</v>
      </c>
      <c r="D2425" s="2" t="s">
        <v>9854</v>
      </c>
      <c r="E2425" s="2">
        <v>2424</v>
      </c>
      <c r="F2425" s="2">
        <v>4</v>
      </c>
      <c r="G2425" s="2" t="s">
        <v>9343</v>
      </c>
      <c r="H2425" s="2" t="s">
        <v>9347</v>
      </c>
      <c r="I2425" s="2">
        <v>7</v>
      </c>
      <c r="L2425" s="2">
        <v>5</v>
      </c>
      <c r="M2425" s="2" t="s">
        <v>9025</v>
      </c>
      <c r="N2425" s="2" t="s">
        <v>9291</v>
      </c>
      <c r="S2425" s="2" t="s">
        <v>77</v>
      </c>
      <c r="T2425" s="2" t="s">
        <v>5010</v>
      </c>
      <c r="W2425" s="2" t="s">
        <v>155</v>
      </c>
      <c r="X2425" s="2" t="s">
        <v>5375</v>
      </c>
      <c r="Y2425" s="2" t="s">
        <v>61</v>
      </c>
      <c r="Z2425" s="2" t="s">
        <v>5416</v>
      </c>
      <c r="AC2425" s="2">
        <v>28</v>
      </c>
      <c r="AD2425" s="2" t="s">
        <v>162</v>
      </c>
      <c r="AE2425" s="2" t="s">
        <v>6884</v>
      </c>
      <c r="AJ2425" s="2" t="s">
        <v>17</v>
      </c>
      <c r="AK2425" s="2" t="s">
        <v>7078</v>
      </c>
      <c r="AL2425" s="2" t="s">
        <v>37</v>
      </c>
      <c r="AM2425" s="2" t="s">
        <v>7010</v>
      </c>
      <c r="AT2425" s="2" t="s">
        <v>38</v>
      </c>
      <c r="AU2425" s="2" t="s">
        <v>5224</v>
      </c>
      <c r="AV2425" s="2" t="s">
        <v>4128</v>
      </c>
      <c r="AW2425" s="2" t="s">
        <v>7305</v>
      </c>
      <c r="BG2425" s="2" t="s">
        <v>38</v>
      </c>
      <c r="BH2425" s="2" t="s">
        <v>5224</v>
      </c>
      <c r="BI2425" s="2" t="s">
        <v>3369</v>
      </c>
      <c r="BJ2425" s="2" t="s">
        <v>7857</v>
      </c>
      <c r="BK2425" s="2" t="s">
        <v>38</v>
      </c>
      <c r="BL2425" s="2" t="s">
        <v>5224</v>
      </c>
      <c r="BM2425" s="2" t="s">
        <v>3370</v>
      </c>
      <c r="BN2425" s="2" t="s">
        <v>8221</v>
      </c>
      <c r="BO2425" s="2" t="s">
        <v>38</v>
      </c>
      <c r="BP2425" s="2" t="s">
        <v>5224</v>
      </c>
      <c r="BQ2425" s="2" t="s">
        <v>3371</v>
      </c>
      <c r="BR2425" s="2" t="s">
        <v>11462</v>
      </c>
      <c r="BS2425" s="2" t="s">
        <v>79</v>
      </c>
      <c r="BT2425" s="2" t="s">
        <v>11463</v>
      </c>
    </row>
    <row r="2426" spans="1:72" ht="13.5" customHeight="1">
      <c r="A2426" s="5" t="str">
        <f>HYPERLINK("http://kyu.snu.ac.kr/sdhj/index.jsp?type=hj/GK14610_00IM0001_020a.jpg","1714_수서면_020a")</f>
        <v>1714_수서면_020a</v>
      </c>
      <c r="B2426" s="2">
        <v>1714</v>
      </c>
      <c r="C2426" s="2" t="s">
        <v>11464</v>
      </c>
      <c r="D2426" s="2" t="s">
        <v>11465</v>
      </c>
      <c r="E2426" s="2">
        <v>2425</v>
      </c>
      <c r="F2426" s="2">
        <v>4</v>
      </c>
      <c r="G2426" s="2" t="s">
        <v>9343</v>
      </c>
      <c r="H2426" s="2" t="s">
        <v>9347</v>
      </c>
      <c r="I2426" s="2">
        <v>7</v>
      </c>
      <c r="L2426" s="2">
        <v>5</v>
      </c>
      <c r="M2426" s="2" t="s">
        <v>9025</v>
      </c>
      <c r="N2426" s="2" t="s">
        <v>9291</v>
      </c>
      <c r="S2426" s="2" t="s">
        <v>45</v>
      </c>
      <c r="T2426" s="2" t="s">
        <v>5011</v>
      </c>
      <c r="U2426" s="2" t="s">
        <v>166</v>
      </c>
      <c r="V2426" s="2" t="s">
        <v>5140</v>
      </c>
      <c r="Y2426" s="2" t="s">
        <v>4129</v>
      </c>
      <c r="Z2426" s="2" t="s">
        <v>5726</v>
      </c>
      <c r="AC2426" s="2">
        <v>18</v>
      </c>
      <c r="AD2426" s="2" t="s">
        <v>897</v>
      </c>
      <c r="AE2426" s="2" t="s">
        <v>6871</v>
      </c>
    </row>
    <row r="2427" spans="1:72" ht="13.5" customHeight="1">
      <c r="A2427" s="5" t="str">
        <f>HYPERLINK("http://kyu.snu.ac.kr/sdhj/index.jsp?type=hj/GK14610_00IM0001_020a.jpg","1714_수서면_020a")</f>
        <v>1714_수서면_020a</v>
      </c>
      <c r="B2427" s="2">
        <v>1714</v>
      </c>
      <c r="C2427" s="2" t="s">
        <v>9853</v>
      </c>
      <c r="D2427" s="2" t="s">
        <v>9854</v>
      </c>
      <c r="E2427" s="2">
        <v>2426</v>
      </c>
      <c r="F2427" s="2">
        <v>4</v>
      </c>
      <c r="G2427" s="2" t="s">
        <v>9343</v>
      </c>
      <c r="H2427" s="2" t="s">
        <v>9347</v>
      </c>
      <c r="I2427" s="2">
        <v>7</v>
      </c>
      <c r="L2427" s="2">
        <v>5</v>
      </c>
      <c r="M2427" s="2" t="s">
        <v>9025</v>
      </c>
      <c r="N2427" s="2" t="s">
        <v>9291</v>
      </c>
      <c r="S2427" s="2" t="s">
        <v>52</v>
      </c>
      <c r="T2427" s="2" t="s">
        <v>5014</v>
      </c>
      <c r="U2427" s="2" t="s">
        <v>4071</v>
      </c>
      <c r="V2427" s="2" t="s">
        <v>5141</v>
      </c>
      <c r="Y2427" s="2" t="s">
        <v>4130</v>
      </c>
      <c r="Z2427" s="2" t="s">
        <v>5725</v>
      </c>
      <c r="AC2427" s="2">
        <v>5</v>
      </c>
      <c r="AD2427" s="2" t="s">
        <v>386</v>
      </c>
      <c r="AE2427" s="2" t="s">
        <v>6875</v>
      </c>
      <c r="BF2427" s="2" t="s">
        <v>56</v>
      </c>
    </row>
    <row r="2428" spans="1:72" ht="13.5" customHeight="1">
      <c r="A2428" s="5" t="str">
        <f>HYPERLINK("http://kyu.snu.ac.kr/sdhj/index.jsp?type=hj/GK14610_00IM0001_020b.jpg","1714_수서면_020b")</f>
        <v>1714_수서면_020b</v>
      </c>
      <c r="B2428" s="2">
        <v>1714</v>
      </c>
      <c r="C2428" s="2" t="s">
        <v>9853</v>
      </c>
      <c r="D2428" s="2" t="s">
        <v>9854</v>
      </c>
      <c r="E2428" s="2">
        <v>2427</v>
      </c>
      <c r="F2428" s="2">
        <v>4</v>
      </c>
      <c r="G2428" s="2" t="s">
        <v>9343</v>
      </c>
      <c r="H2428" s="2" t="s">
        <v>9347</v>
      </c>
      <c r="I2428" s="2">
        <v>8</v>
      </c>
      <c r="J2428" s="2" t="s">
        <v>4131</v>
      </c>
      <c r="K2428" s="2" t="s">
        <v>12090</v>
      </c>
      <c r="L2428" s="2">
        <v>1</v>
      </c>
      <c r="M2428" s="2" t="s">
        <v>4131</v>
      </c>
      <c r="N2428" s="2" t="s">
        <v>9292</v>
      </c>
      <c r="T2428" s="2" t="s">
        <v>11268</v>
      </c>
      <c r="U2428" s="2" t="s">
        <v>4132</v>
      </c>
      <c r="V2428" s="2" t="s">
        <v>5154</v>
      </c>
      <c r="W2428" s="2" t="s">
        <v>78</v>
      </c>
      <c r="X2428" s="2" t="s">
        <v>11269</v>
      </c>
      <c r="Y2428" s="2" t="s">
        <v>4133</v>
      </c>
      <c r="Z2428" s="2" t="s">
        <v>5724</v>
      </c>
      <c r="AC2428" s="2">
        <v>43</v>
      </c>
      <c r="AD2428" s="2" t="s">
        <v>404</v>
      </c>
      <c r="AE2428" s="2" t="s">
        <v>6900</v>
      </c>
      <c r="AJ2428" s="2" t="s">
        <v>17</v>
      </c>
      <c r="AK2428" s="2" t="s">
        <v>7078</v>
      </c>
      <c r="AL2428" s="2" t="s">
        <v>79</v>
      </c>
      <c r="AM2428" s="2" t="s">
        <v>11270</v>
      </c>
      <c r="AT2428" s="2" t="s">
        <v>105</v>
      </c>
      <c r="AU2428" s="2" t="s">
        <v>7189</v>
      </c>
      <c r="AV2428" s="2" t="s">
        <v>4134</v>
      </c>
      <c r="AW2428" s="2" t="s">
        <v>7304</v>
      </c>
      <c r="BG2428" s="2" t="s">
        <v>38</v>
      </c>
      <c r="BH2428" s="2" t="s">
        <v>5224</v>
      </c>
      <c r="BI2428" s="2" t="s">
        <v>456</v>
      </c>
      <c r="BJ2428" s="2" t="s">
        <v>7366</v>
      </c>
      <c r="BK2428" s="2" t="s">
        <v>38</v>
      </c>
      <c r="BL2428" s="2" t="s">
        <v>5224</v>
      </c>
      <c r="BM2428" s="2" t="s">
        <v>4135</v>
      </c>
      <c r="BN2428" s="2" t="s">
        <v>8220</v>
      </c>
      <c r="BO2428" s="2" t="s">
        <v>38</v>
      </c>
      <c r="BP2428" s="2" t="s">
        <v>5224</v>
      </c>
      <c r="BQ2428" s="2" t="s">
        <v>4136</v>
      </c>
      <c r="BR2428" s="2" t="s">
        <v>12091</v>
      </c>
      <c r="BS2428" s="2" t="s">
        <v>72</v>
      </c>
      <c r="BT2428" s="2" t="s">
        <v>7023</v>
      </c>
    </row>
    <row r="2429" spans="1:72" ht="13.5" customHeight="1">
      <c r="A2429" s="5" t="str">
        <f>HYPERLINK("http://kyu.snu.ac.kr/sdhj/index.jsp?type=hj/GK14610_00IM0001_020b.jpg","1714_수서면_020b")</f>
        <v>1714_수서면_020b</v>
      </c>
      <c r="B2429" s="2">
        <v>1714</v>
      </c>
      <c r="C2429" s="2" t="s">
        <v>11253</v>
      </c>
      <c r="D2429" s="2" t="s">
        <v>11254</v>
      </c>
      <c r="E2429" s="2">
        <v>2428</v>
      </c>
      <c r="F2429" s="2">
        <v>4</v>
      </c>
      <c r="G2429" s="2" t="s">
        <v>9343</v>
      </c>
      <c r="H2429" s="2" t="s">
        <v>9347</v>
      </c>
      <c r="I2429" s="2">
        <v>8</v>
      </c>
      <c r="L2429" s="2">
        <v>1</v>
      </c>
      <c r="M2429" s="2" t="s">
        <v>4131</v>
      </c>
      <c r="N2429" s="2" t="s">
        <v>9292</v>
      </c>
      <c r="S2429" s="2" t="s">
        <v>77</v>
      </c>
      <c r="T2429" s="2" t="s">
        <v>5010</v>
      </c>
      <c r="W2429" s="2" t="s">
        <v>78</v>
      </c>
      <c r="X2429" s="2" t="s">
        <v>11269</v>
      </c>
      <c r="Y2429" s="2" t="s">
        <v>61</v>
      </c>
      <c r="Z2429" s="2" t="s">
        <v>5416</v>
      </c>
      <c r="AC2429" s="2">
        <v>43</v>
      </c>
      <c r="AD2429" s="2" t="s">
        <v>404</v>
      </c>
      <c r="AE2429" s="2" t="s">
        <v>6900</v>
      </c>
      <c r="AJ2429" s="2" t="s">
        <v>17</v>
      </c>
      <c r="AK2429" s="2" t="s">
        <v>7078</v>
      </c>
      <c r="AL2429" s="2" t="s">
        <v>72</v>
      </c>
      <c r="AM2429" s="2" t="s">
        <v>7023</v>
      </c>
      <c r="AT2429" s="2" t="s">
        <v>38</v>
      </c>
      <c r="AU2429" s="2" t="s">
        <v>5224</v>
      </c>
      <c r="AV2429" s="2" t="s">
        <v>4137</v>
      </c>
      <c r="AW2429" s="2" t="s">
        <v>7303</v>
      </c>
      <c r="BG2429" s="2" t="s">
        <v>38</v>
      </c>
      <c r="BH2429" s="2" t="s">
        <v>5224</v>
      </c>
      <c r="BI2429" s="2" t="s">
        <v>2134</v>
      </c>
      <c r="BJ2429" s="2" t="s">
        <v>7856</v>
      </c>
      <c r="BK2429" s="2" t="s">
        <v>38</v>
      </c>
      <c r="BL2429" s="2" t="s">
        <v>5224</v>
      </c>
      <c r="BM2429" s="2" t="s">
        <v>4138</v>
      </c>
      <c r="BN2429" s="2" t="s">
        <v>8219</v>
      </c>
      <c r="BO2429" s="2" t="s">
        <v>139</v>
      </c>
      <c r="BP2429" s="2" t="s">
        <v>7223</v>
      </c>
      <c r="BQ2429" s="2" t="s">
        <v>4139</v>
      </c>
      <c r="BR2429" s="2" t="s">
        <v>8539</v>
      </c>
      <c r="BS2429" s="2" t="s">
        <v>184</v>
      </c>
      <c r="BT2429" s="2" t="s">
        <v>7080</v>
      </c>
    </row>
    <row r="2430" spans="1:72" ht="13.5" customHeight="1">
      <c r="A2430" s="5" t="str">
        <f>HYPERLINK("http://kyu.snu.ac.kr/sdhj/index.jsp?type=hj/GK14610_00IM0001_020b.jpg","1714_수서면_020b")</f>
        <v>1714_수서면_020b</v>
      </c>
      <c r="B2430" s="2">
        <v>1714</v>
      </c>
      <c r="C2430" s="2" t="s">
        <v>10781</v>
      </c>
      <c r="D2430" s="2" t="s">
        <v>10782</v>
      </c>
      <c r="E2430" s="2">
        <v>2429</v>
      </c>
      <c r="F2430" s="2">
        <v>4</v>
      </c>
      <c r="G2430" s="2" t="s">
        <v>9343</v>
      </c>
      <c r="H2430" s="2" t="s">
        <v>9347</v>
      </c>
      <c r="I2430" s="2">
        <v>8</v>
      </c>
      <c r="L2430" s="2">
        <v>1</v>
      </c>
      <c r="M2430" s="2" t="s">
        <v>4131</v>
      </c>
      <c r="N2430" s="2" t="s">
        <v>9292</v>
      </c>
      <c r="S2430" s="2" t="s">
        <v>117</v>
      </c>
      <c r="T2430" s="2" t="s">
        <v>5009</v>
      </c>
      <c r="Y2430" s="2" t="s">
        <v>61</v>
      </c>
      <c r="Z2430" s="2" t="s">
        <v>5416</v>
      </c>
      <c r="AF2430" s="2" t="s">
        <v>4140</v>
      </c>
      <c r="AG2430" s="2" t="s">
        <v>6933</v>
      </c>
    </row>
    <row r="2431" spans="1:72" ht="13.5" customHeight="1">
      <c r="A2431" s="5" t="str">
        <f>HYPERLINK("http://kyu.snu.ac.kr/sdhj/index.jsp?type=hj/GK14610_00IM0001_020b.jpg","1714_수서면_020b")</f>
        <v>1714_수서면_020b</v>
      </c>
      <c r="B2431" s="2">
        <v>1714</v>
      </c>
      <c r="C2431" s="2" t="s">
        <v>11271</v>
      </c>
      <c r="D2431" s="2" t="s">
        <v>11272</v>
      </c>
      <c r="E2431" s="2">
        <v>2430</v>
      </c>
      <c r="F2431" s="2">
        <v>4</v>
      </c>
      <c r="G2431" s="2" t="s">
        <v>9343</v>
      </c>
      <c r="H2431" s="2" t="s">
        <v>9347</v>
      </c>
      <c r="I2431" s="2">
        <v>8</v>
      </c>
      <c r="L2431" s="2">
        <v>1</v>
      </c>
      <c r="M2431" s="2" t="s">
        <v>4131</v>
      </c>
      <c r="N2431" s="2" t="s">
        <v>9292</v>
      </c>
      <c r="S2431" s="2" t="s">
        <v>45</v>
      </c>
      <c r="T2431" s="2" t="s">
        <v>5011</v>
      </c>
      <c r="U2431" s="2" t="s">
        <v>4141</v>
      </c>
      <c r="V2431" s="2" t="s">
        <v>5153</v>
      </c>
      <c r="Y2431" s="2" t="s">
        <v>12092</v>
      </c>
      <c r="Z2431" s="2" t="s">
        <v>5723</v>
      </c>
      <c r="AC2431" s="2">
        <v>8</v>
      </c>
      <c r="AD2431" s="2" t="s">
        <v>495</v>
      </c>
      <c r="AE2431" s="2" t="s">
        <v>6898</v>
      </c>
    </row>
    <row r="2432" spans="1:72" ht="13.5" customHeight="1">
      <c r="A2432" s="5" t="str">
        <f>HYPERLINK("http://kyu.snu.ac.kr/sdhj/index.jsp?type=hj/GK14610_00IM0001_020b.jpg","1714_수서면_020b")</f>
        <v>1714_수서면_020b</v>
      </c>
      <c r="B2432" s="2">
        <v>1714</v>
      </c>
      <c r="C2432" s="2" t="s">
        <v>11271</v>
      </c>
      <c r="D2432" s="2" t="s">
        <v>11272</v>
      </c>
      <c r="E2432" s="2">
        <v>2431</v>
      </c>
      <c r="F2432" s="2">
        <v>4</v>
      </c>
      <c r="G2432" s="2" t="s">
        <v>9343</v>
      </c>
      <c r="H2432" s="2" t="s">
        <v>9347</v>
      </c>
      <c r="I2432" s="2">
        <v>8</v>
      </c>
      <c r="L2432" s="2">
        <v>1</v>
      </c>
      <c r="M2432" s="2" t="s">
        <v>4131</v>
      </c>
      <c r="N2432" s="2" t="s">
        <v>9292</v>
      </c>
      <c r="T2432" s="2" t="s">
        <v>12093</v>
      </c>
      <c r="Y2432" s="2" t="s">
        <v>61</v>
      </c>
      <c r="Z2432" s="2" t="s">
        <v>5416</v>
      </c>
      <c r="AC2432" s="2">
        <v>2</v>
      </c>
      <c r="AD2432" s="2" t="s">
        <v>66</v>
      </c>
      <c r="AE2432" s="2" t="s">
        <v>6881</v>
      </c>
      <c r="AF2432" s="2" t="s">
        <v>63</v>
      </c>
      <c r="AG2432" s="2" t="s">
        <v>6918</v>
      </c>
      <c r="BF2432" s="2" t="s">
        <v>56</v>
      </c>
    </row>
    <row r="2433" spans="1:72" ht="13.5" customHeight="1">
      <c r="A2433" s="5" t="str">
        <f>HYPERLINK("http://kyu.snu.ac.kr/sdhj/index.jsp?type=hj/GK14610_00IM0001_020b.jpg","1714_수서면_020b")</f>
        <v>1714_수서면_020b</v>
      </c>
      <c r="B2433" s="2">
        <v>1714</v>
      </c>
      <c r="C2433" s="2" t="s">
        <v>11271</v>
      </c>
      <c r="D2433" s="2" t="s">
        <v>11272</v>
      </c>
      <c r="E2433" s="2">
        <v>2432</v>
      </c>
      <c r="F2433" s="2">
        <v>4</v>
      </c>
      <c r="G2433" s="2" t="s">
        <v>9343</v>
      </c>
      <c r="H2433" s="2" t="s">
        <v>9347</v>
      </c>
      <c r="I2433" s="2">
        <v>8</v>
      </c>
      <c r="L2433" s="2">
        <v>1</v>
      </c>
      <c r="M2433" s="2" t="s">
        <v>4131</v>
      </c>
      <c r="N2433" s="2" t="s">
        <v>9292</v>
      </c>
      <c r="T2433" s="2" t="s">
        <v>12094</v>
      </c>
      <c r="U2433" s="2" t="s">
        <v>313</v>
      </c>
      <c r="V2433" s="2" t="s">
        <v>5072</v>
      </c>
      <c r="Y2433" s="2" t="s">
        <v>2098</v>
      </c>
      <c r="Z2433" s="2" t="s">
        <v>5722</v>
      </c>
      <c r="AC2433" s="2">
        <v>43</v>
      </c>
      <c r="AD2433" s="2" t="s">
        <v>404</v>
      </c>
      <c r="AE2433" s="2" t="s">
        <v>6900</v>
      </c>
      <c r="AG2433" s="2" t="s">
        <v>12095</v>
      </c>
      <c r="AI2433" s="2" t="s">
        <v>12096</v>
      </c>
      <c r="BB2433" s="2" t="s">
        <v>313</v>
      </c>
      <c r="BC2433" s="2" t="s">
        <v>5072</v>
      </c>
      <c r="BD2433" s="2" t="s">
        <v>982</v>
      </c>
      <c r="BE2433" s="2" t="s">
        <v>6736</v>
      </c>
      <c r="BF2433" s="2" t="s">
        <v>12097</v>
      </c>
    </row>
    <row r="2434" spans="1:72" ht="13.5" customHeight="1">
      <c r="A2434" s="5" t="str">
        <f>HYPERLINK("http://kyu.snu.ac.kr/sdhj/index.jsp?type=hj/GK14610_00IM0001_020b.jpg","1714_수서면_020b")</f>
        <v>1714_수서면_020b</v>
      </c>
      <c r="B2434" s="2">
        <v>1714</v>
      </c>
      <c r="C2434" s="2" t="s">
        <v>11271</v>
      </c>
      <c r="D2434" s="2" t="s">
        <v>11272</v>
      </c>
      <c r="E2434" s="2">
        <v>2433</v>
      </c>
      <c r="F2434" s="2">
        <v>4</v>
      </c>
      <c r="G2434" s="2" t="s">
        <v>9343</v>
      </c>
      <c r="H2434" s="2" t="s">
        <v>9347</v>
      </c>
      <c r="I2434" s="2">
        <v>8</v>
      </c>
      <c r="L2434" s="2">
        <v>1</v>
      </c>
      <c r="M2434" s="2" t="s">
        <v>4131</v>
      </c>
      <c r="N2434" s="2" t="s">
        <v>9292</v>
      </c>
      <c r="T2434" s="2" t="s">
        <v>12094</v>
      </c>
      <c r="U2434" s="2" t="s">
        <v>672</v>
      </c>
      <c r="V2434" s="2" t="s">
        <v>5073</v>
      </c>
      <c r="Y2434" s="2" t="s">
        <v>102</v>
      </c>
      <c r="Z2434" s="2" t="s">
        <v>5721</v>
      </c>
      <c r="AC2434" s="2">
        <v>31</v>
      </c>
      <c r="AD2434" s="2" t="s">
        <v>340</v>
      </c>
      <c r="AE2434" s="2" t="s">
        <v>6896</v>
      </c>
      <c r="AF2434" s="2" t="s">
        <v>12098</v>
      </c>
      <c r="AG2434" s="2" t="s">
        <v>12099</v>
      </c>
      <c r="AH2434" s="2" t="s">
        <v>428</v>
      </c>
      <c r="AI2434" s="2" t="s">
        <v>7000</v>
      </c>
      <c r="BB2434" s="2" t="s">
        <v>845</v>
      </c>
      <c r="BC2434" s="2" t="s">
        <v>5268</v>
      </c>
      <c r="BF2434" s="2" t="s">
        <v>12100</v>
      </c>
    </row>
    <row r="2435" spans="1:72" ht="13.5" customHeight="1">
      <c r="A2435" s="5" t="str">
        <f>HYPERLINK("http://kyu.snu.ac.kr/sdhj/index.jsp?type=hj/GK14610_00IM0001_020b.jpg","1714_수서면_020b")</f>
        <v>1714_수서면_020b</v>
      </c>
      <c r="B2435" s="2">
        <v>1714</v>
      </c>
      <c r="C2435" s="2" t="s">
        <v>11271</v>
      </c>
      <c r="D2435" s="2" t="s">
        <v>11272</v>
      </c>
      <c r="E2435" s="2">
        <v>2434</v>
      </c>
      <c r="F2435" s="2">
        <v>4</v>
      </c>
      <c r="G2435" s="2" t="s">
        <v>9343</v>
      </c>
      <c r="H2435" s="2" t="s">
        <v>9347</v>
      </c>
      <c r="I2435" s="2">
        <v>8</v>
      </c>
      <c r="L2435" s="2">
        <v>2</v>
      </c>
      <c r="M2435" s="2" t="s">
        <v>9026</v>
      </c>
      <c r="N2435" s="2" t="s">
        <v>9293</v>
      </c>
      <c r="T2435" s="2" t="s">
        <v>9427</v>
      </c>
      <c r="U2435" s="2" t="s">
        <v>4142</v>
      </c>
      <c r="V2435" s="2" t="s">
        <v>5152</v>
      </c>
      <c r="W2435" s="2" t="s">
        <v>78</v>
      </c>
      <c r="X2435" s="2" t="s">
        <v>11439</v>
      </c>
      <c r="Y2435" s="2" t="s">
        <v>4143</v>
      </c>
      <c r="Z2435" s="2" t="s">
        <v>5720</v>
      </c>
      <c r="AC2435" s="2">
        <v>36</v>
      </c>
      <c r="AD2435" s="2" t="s">
        <v>70</v>
      </c>
      <c r="AE2435" s="2" t="s">
        <v>6864</v>
      </c>
      <c r="AJ2435" s="2" t="s">
        <v>17</v>
      </c>
      <c r="AK2435" s="2" t="s">
        <v>7078</v>
      </c>
      <c r="AL2435" s="2" t="s">
        <v>37</v>
      </c>
      <c r="AM2435" s="2" t="s">
        <v>7010</v>
      </c>
      <c r="AT2435" s="2" t="s">
        <v>123</v>
      </c>
      <c r="AU2435" s="2" t="s">
        <v>5359</v>
      </c>
      <c r="AV2435" s="2" t="s">
        <v>4901</v>
      </c>
      <c r="AW2435" s="2" t="s">
        <v>7289</v>
      </c>
      <c r="BG2435" s="2" t="s">
        <v>275</v>
      </c>
      <c r="BH2435" s="2" t="s">
        <v>7195</v>
      </c>
      <c r="BI2435" s="2" t="s">
        <v>4144</v>
      </c>
      <c r="BJ2435" s="2" t="s">
        <v>7855</v>
      </c>
      <c r="BK2435" s="2" t="s">
        <v>38</v>
      </c>
      <c r="BL2435" s="2" t="s">
        <v>5224</v>
      </c>
      <c r="BM2435" s="2" t="s">
        <v>4145</v>
      </c>
      <c r="BN2435" s="2" t="s">
        <v>8218</v>
      </c>
      <c r="BO2435" s="2" t="s">
        <v>38</v>
      </c>
      <c r="BP2435" s="2" t="s">
        <v>5224</v>
      </c>
      <c r="BQ2435" s="2" t="s">
        <v>4146</v>
      </c>
      <c r="BR2435" s="2" t="s">
        <v>8538</v>
      </c>
      <c r="BS2435" s="2" t="s">
        <v>492</v>
      </c>
      <c r="BT2435" s="2" t="s">
        <v>7083</v>
      </c>
    </row>
    <row r="2436" spans="1:72" ht="13.5" customHeight="1">
      <c r="A2436" s="5" t="str">
        <f>HYPERLINK("http://kyu.snu.ac.kr/sdhj/index.jsp?type=hj/GK14610_00IM0001_020b.jpg","1714_수서면_020b")</f>
        <v>1714_수서면_020b</v>
      </c>
      <c r="B2436" s="2">
        <v>1714</v>
      </c>
      <c r="C2436" s="2" t="s">
        <v>9917</v>
      </c>
      <c r="D2436" s="2" t="s">
        <v>9918</v>
      </c>
      <c r="E2436" s="2">
        <v>2435</v>
      </c>
      <c r="F2436" s="2">
        <v>4</v>
      </c>
      <c r="G2436" s="2" t="s">
        <v>9343</v>
      </c>
      <c r="H2436" s="2" t="s">
        <v>9347</v>
      </c>
      <c r="I2436" s="2">
        <v>8</v>
      </c>
      <c r="L2436" s="2">
        <v>2</v>
      </c>
      <c r="M2436" s="2" t="s">
        <v>9026</v>
      </c>
      <c r="N2436" s="2" t="s">
        <v>9293</v>
      </c>
      <c r="S2436" s="2" t="s">
        <v>77</v>
      </c>
      <c r="T2436" s="2" t="s">
        <v>5010</v>
      </c>
      <c r="W2436" s="2" t="s">
        <v>1127</v>
      </c>
      <c r="X2436" s="2" t="s">
        <v>5382</v>
      </c>
      <c r="Y2436" s="2" t="s">
        <v>61</v>
      </c>
      <c r="Z2436" s="2" t="s">
        <v>5416</v>
      </c>
      <c r="AC2436" s="2">
        <v>38</v>
      </c>
      <c r="AD2436" s="2" t="s">
        <v>103</v>
      </c>
      <c r="AE2436" s="2" t="s">
        <v>6889</v>
      </c>
      <c r="AJ2436" s="2" t="s">
        <v>17</v>
      </c>
      <c r="AK2436" s="2" t="s">
        <v>7078</v>
      </c>
      <c r="AL2436" s="2" t="s">
        <v>2677</v>
      </c>
      <c r="AM2436" s="2" t="s">
        <v>7087</v>
      </c>
      <c r="AT2436" s="2" t="s">
        <v>123</v>
      </c>
      <c r="AU2436" s="2" t="s">
        <v>5359</v>
      </c>
      <c r="AV2436" s="2" t="s">
        <v>624</v>
      </c>
      <c r="AW2436" s="2" t="s">
        <v>5414</v>
      </c>
      <c r="BG2436" s="2" t="s">
        <v>105</v>
      </c>
      <c r="BH2436" s="2" t="s">
        <v>7189</v>
      </c>
      <c r="BI2436" s="2" t="s">
        <v>4147</v>
      </c>
      <c r="BJ2436" s="2" t="s">
        <v>7854</v>
      </c>
      <c r="BK2436" s="2" t="s">
        <v>38</v>
      </c>
      <c r="BL2436" s="2" t="s">
        <v>5224</v>
      </c>
      <c r="BM2436" s="2" t="s">
        <v>4148</v>
      </c>
      <c r="BN2436" s="2" t="s">
        <v>8217</v>
      </c>
      <c r="BO2436" s="2" t="s">
        <v>105</v>
      </c>
      <c r="BP2436" s="2" t="s">
        <v>7189</v>
      </c>
      <c r="BQ2436" s="2" t="s">
        <v>4149</v>
      </c>
      <c r="BR2436" s="2" t="s">
        <v>8537</v>
      </c>
      <c r="BS2436" s="2" t="s">
        <v>110</v>
      </c>
      <c r="BT2436" s="2" t="s">
        <v>7056</v>
      </c>
    </row>
    <row r="2437" spans="1:72" ht="13.5" customHeight="1">
      <c r="A2437" s="5" t="str">
        <f>HYPERLINK("http://kyu.snu.ac.kr/sdhj/index.jsp?type=hj/GK14610_00IM0001_020b.jpg","1714_수서면_020b")</f>
        <v>1714_수서면_020b</v>
      </c>
      <c r="B2437" s="2">
        <v>1714</v>
      </c>
      <c r="C2437" s="2" t="s">
        <v>9493</v>
      </c>
      <c r="D2437" s="2" t="s">
        <v>9494</v>
      </c>
      <c r="E2437" s="2">
        <v>2436</v>
      </c>
      <c r="F2437" s="2">
        <v>4</v>
      </c>
      <c r="G2437" s="2" t="s">
        <v>9343</v>
      </c>
      <c r="H2437" s="2" t="s">
        <v>9347</v>
      </c>
      <c r="I2437" s="2">
        <v>8</v>
      </c>
      <c r="L2437" s="2">
        <v>2</v>
      </c>
      <c r="M2437" s="2" t="s">
        <v>9026</v>
      </c>
      <c r="N2437" s="2" t="s">
        <v>9293</v>
      </c>
      <c r="S2437" s="2" t="s">
        <v>249</v>
      </c>
      <c r="T2437" s="2" t="s">
        <v>5012</v>
      </c>
      <c r="U2437" s="2" t="s">
        <v>1055</v>
      </c>
      <c r="V2437" s="2" t="s">
        <v>5105</v>
      </c>
      <c r="Y2437" s="2" t="s">
        <v>4150</v>
      </c>
      <c r="Z2437" s="2" t="s">
        <v>5719</v>
      </c>
      <c r="AC2437" s="2">
        <v>31</v>
      </c>
      <c r="AD2437" s="2" t="s">
        <v>340</v>
      </c>
      <c r="AE2437" s="2" t="s">
        <v>6896</v>
      </c>
    </row>
    <row r="2438" spans="1:72" ht="13.5" customHeight="1">
      <c r="A2438" s="5" t="str">
        <f>HYPERLINK("http://kyu.snu.ac.kr/sdhj/index.jsp?type=hj/GK14610_00IM0001_020b.jpg","1714_수서면_020b")</f>
        <v>1714_수서면_020b</v>
      </c>
      <c r="B2438" s="2">
        <v>1714</v>
      </c>
      <c r="C2438" s="2" t="s">
        <v>9432</v>
      </c>
      <c r="D2438" s="2" t="s">
        <v>9433</v>
      </c>
      <c r="E2438" s="2">
        <v>2437</v>
      </c>
      <c r="F2438" s="2">
        <v>4</v>
      </c>
      <c r="G2438" s="2" t="s">
        <v>9343</v>
      </c>
      <c r="H2438" s="2" t="s">
        <v>9347</v>
      </c>
      <c r="I2438" s="2">
        <v>8</v>
      </c>
      <c r="L2438" s="2">
        <v>2</v>
      </c>
      <c r="M2438" s="2" t="s">
        <v>9026</v>
      </c>
      <c r="N2438" s="2" t="s">
        <v>9293</v>
      </c>
      <c r="S2438" s="2" t="s">
        <v>45</v>
      </c>
      <c r="T2438" s="2" t="s">
        <v>5011</v>
      </c>
      <c r="U2438" s="2" t="s">
        <v>920</v>
      </c>
      <c r="V2438" s="2" t="s">
        <v>5079</v>
      </c>
      <c r="Y2438" s="2" t="s">
        <v>4151</v>
      </c>
      <c r="Z2438" s="2" t="s">
        <v>5718</v>
      </c>
      <c r="AC2438" s="2">
        <v>13</v>
      </c>
      <c r="AD2438" s="2" t="s">
        <v>328</v>
      </c>
      <c r="AE2438" s="2" t="s">
        <v>6890</v>
      </c>
    </row>
    <row r="2439" spans="1:72" ht="13.5" customHeight="1">
      <c r="A2439" s="5" t="str">
        <f>HYPERLINK("http://kyu.snu.ac.kr/sdhj/index.jsp?type=hj/GK14610_00IM0001_020b.jpg","1714_수서면_020b")</f>
        <v>1714_수서면_020b</v>
      </c>
      <c r="B2439" s="2">
        <v>1714</v>
      </c>
      <c r="C2439" s="2" t="s">
        <v>9507</v>
      </c>
      <c r="D2439" s="2" t="s">
        <v>9508</v>
      </c>
      <c r="E2439" s="2">
        <v>2438</v>
      </c>
      <c r="F2439" s="2">
        <v>4</v>
      </c>
      <c r="G2439" s="2" t="s">
        <v>9343</v>
      </c>
      <c r="H2439" s="2" t="s">
        <v>9347</v>
      </c>
      <c r="I2439" s="2">
        <v>8</v>
      </c>
      <c r="L2439" s="2">
        <v>2</v>
      </c>
      <c r="M2439" s="2" t="s">
        <v>9026</v>
      </c>
      <c r="N2439" s="2" t="s">
        <v>9293</v>
      </c>
      <c r="S2439" s="2" t="s">
        <v>67</v>
      </c>
      <c r="T2439" s="2" t="s">
        <v>5020</v>
      </c>
      <c r="Y2439" s="2" t="s">
        <v>4152</v>
      </c>
      <c r="Z2439" s="2" t="s">
        <v>5717</v>
      </c>
      <c r="AC2439" s="2">
        <v>12</v>
      </c>
      <c r="AD2439" s="2" t="s">
        <v>310</v>
      </c>
      <c r="AE2439" s="2" t="s">
        <v>6857</v>
      </c>
      <c r="BF2439" s="2" t="s">
        <v>56</v>
      </c>
    </row>
    <row r="2440" spans="1:72" ht="13.5" customHeight="1">
      <c r="A2440" s="5" t="str">
        <f>HYPERLINK("http://kyu.snu.ac.kr/sdhj/index.jsp?type=hj/GK14610_00IM0001_020b.jpg","1714_수서면_020b")</f>
        <v>1714_수서면_020b</v>
      </c>
      <c r="B2440" s="2">
        <v>1714</v>
      </c>
      <c r="C2440" s="2" t="s">
        <v>9432</v>
      </c>
      <c r="D2440" s="2" t="s">
        <v>9433</v>
      </c>
      <c r="E2440" s="2">
        <v>2439</v>
      </c>
      <c r="F2440" s="2">
        <v>4</v>
      </c>
      <c r="G2440" s="2" t="s">
        <v>9343</v>
      </c>
      <c r="H2440" s="2" t="s">
        <v>9347</v>
      </c>
      <c r="I2440" s="2">
        <v>8</v>
      </c>
      <c r="L2440" s="2">
        <v>2</v>
      </c>
      <c r="M2440" s="2" t="s">
        <v>9026</v>
      </c>
      <c r="N2440" s="2" t="s">
        <v>9293</v>
      </c>
      <c r="S2440" s="2" t="s">
        <v>52</v>
      </c>
      <c r="T2440" s="2" t="s">
        <v>5014</v>
      </c>
      <c r="U2440" s="2" t="s">
        <v>4153</v>
      </c>
      <c r="V2440" s="2" t="s">
        <v>5151</v>
      </c>
      <c r="Y2440" s="2" t="s">
        <v>4154</v>
      </c>
      <c r="Z2440" s="2" t="s">
        <v>5701</v>
      </c>
      <c r="AC2440" s="2">
        <v>10</v>
      </c>
      <c r="AD2440" s="2" t="s">
        <v>283</v>
      </c>
      <c r="AE2440" s="2" t="s">
        <v>6876</v>
      </c>
      <c r="BF2440" s="2" t="s">
        <v>56</v>
      </c>
    </row>
    <row r="2441" spans="1:72" ht="13.5" customHeight="1">
      <c r="A2441" s="5" t="str">
        <f>HYPERLINK("http://kyu.snu.ac.kr/sdhj/index.jsp?type=hj/GK14610_00IM0001_020b.jpg","1714_수서면_020b")</f>
        <v>1714_수서면_020b</v>
      </c>
      <c r="B2441" s="2">
        <v>1714</v>
      </c>
      <c r="C2441" s="2" t="s">
        <v>9432</v>
      </c>
      <c r="D2441" s="2" t="s">
        <v>9433</v>
      </c>
      <c r="E2441" s="2">
        <v>2440</v>
      </c>
      <c r="F2441" s="2">
        <v>4</v>
      </c>
      <c r="G2441" s="2" t="s">
        <v>9343</v>
      </c>
      <c r="H2441" s="2" t="s">
        <v>9347</v>
      </c>
      <c r="I2441" s="2">
        <v>8</v>
      </c>
      <c r="L2441" s="2">
        <v>2</v>
      </c>
      <c r="M2441" s="2" t="s">
        <v>9026</v>
      </c>
      <c r="N2441" s="2" t="s">
        <v>9293</v>
      </c>
      <c r="S2441" s="2" t="s">
        <v>67</v>
      </c>
      <c r="T2441" s="2" t="s">
        <v>5020</v>
      </c>
      <c r="Y2441" s="2" t="s">
        <v>85</v>
      </c>
      <c r="Z2441" s="2" t="s">
        <v>5613</v>
      </c>
      <c r="AC2441" s="2">
        <v>1</v>
      </c>
      <c r="AD2441" s="2" t="s">
        <v>340</v>
      </c>
      <c r="AE2441" s="2" t="s">
        <v>6896</v>
      </c>
      <c r="AF2441" s="2" t="s">
        <v>63</v>
      </c>
      <c r="AG2441" s="2" t="s">
        <v>6918</v>
      </c>
      <c r="BF2441" s="2" t="s">
        <v>56</v>
      </c>
    </row>
    <row r="2442" spans="1:72" ht="13.5" customHeight="1">
      <c r="A2442" s="5" t="str">
        <f>HYPERLINK("http://kyu.snu.ac.kr/sdhj/index.jsp?type=hj/GK14610_00IM0001_020b.jpg","1714_수서면_020b")</f>
        <v>1714_수서면_020b</v>
      </c>
      <c r="B2442" s="2">
        <v>1714</v>
      </c>
      <c r="C2442" s="2" t="s">
        <v>9432</v>
      </c>
      <c r="D2442" s="2" t="s">
        <v>9433</v>
      </c>
      <c r="E2442" s="2">
        <v>2441</v>
      </c>
      <c r="F2442" s="2">
        <v>4</v>
      </c>
      <c r="G2442" s="2" t="s">
        <v>9343</v>
      </c>
      <c r="H2442" s="2" t="s">
        <v>9347</v>
      </c>
      <c r="I2442" s="2">
        <v>8</v>
      </c>
      <c r="L2442" s="2">
        <v>3</v>
      </c>
      <c r="M2442" s="2" t="s">
        <v>9027</v>
      </c>
      <c r="N2442" s="2" t="s">
        <v>9294</v>
      </c>
      <c r="T2442" s="2" t="s">
        <v>9555</v>
      </c>
      <c r="U2442" s="2" t="s">
        <v>177</v>
      </c>
      <c r="V2442" s="2" t="s">
        <v>12101</v>
      </c>
      <c r="W2442" s="2" t="s">
        <v>639</v>
      </c>
      <c r="X2442" s="2" t="s">
        <v>12102</v>
      </c>
      <c r="Y2442" s="2" t="s">
        <v>434</v>
      </c>
      <c r="Z2442" s="2" t="s">
        <v>5716</v>
      </c>
      <c r="AC2442" s="2">
        <v>64</v>
      </c>
      <c r="AD2442" s="2" t="s">
        <v>176</v>
      </c>
      <c r="AE2442" s="2" t="s">
        <v>6873</v>
      </c>
      <c r="AJ2442" s="2" t="s">
        <v>17</v>
      </c>
      <c r="AK2442" s="2" t="s">
        <v>7078</v>
      </c>
      <c r="AL2442" s="2" t="s">
        <v>3377</v>
      </c>
      <c r="AM2442" s="2" t="s">
        <v>7093</v>
      </c>
      <c r="AT2442" s="2" t="s">
        <v>105</v>
      </c>
      <c r="AU2442" s="2" t="s">
        <v>7189</v>
      </c>
      <c r="AV2442" s="2" t="s">
        <v>3909</v>
      </c>
      <c r="AW2442" s="2" t="s">
        <v>7302</v>
      </c>
      <c r="BG2442" s="2" t="s">
        <v>38</v>
      </c>
      <c r="BH2442" s="2" t="s">
        <v>5224</v>
      </c>
      <c r="BI2442" s="2" t="s">
        <v>2572</v>
      </c>
      <c r="BJ2442" s="2" t="s">
        <v>7474</v>
      </c>
      <c r="BK2442" s="2" t="s">
        <v>38</v>
      </c>
      <c r="BL2442" s="2" t="s">
        <v>5224</v>
      </c>
      <c r="BM2442" s="2" t="s">
        <v>1380</v>
      </c>
      <c r="BN2442" s="2" t="s">
        <v>7273</v>
      </c>
      <c r="BO2442" s="2" t="s">
        <v>38</v>
      </c>
      <c r="BP2442" s="2" t="s">
        <v>5224</v>
      </c>
      <c r="BQ2442" s="2" t="s">
        <v>4155</v>
      </c>
      <c r="BR2442" s="2" t="s">
        <v>8536</v>
      </c>
      <c r="BS2442" s="2" t="s">
        <v>503</v>
      </c>
      <c r="BT2442" s="2" t="s">
        <v>7037</v>
      </c>
    </row>
    <row r="2443" spans="1:72" ht="13.5" customHeight="1">
      <c r="A2443" s="5" t="str">
        <f>HYPERLINK("http://kyu.snu.ac.kr/sdhj/index.jsp?type=hj/GK14610_00IM0001_020b.jpg","1714_수서면_020b")</f>
        <v>1714_수서면_020b</v>
      </c>
      <c r="B2443" s="2">
        <v>1714</v>
      </c>
      <c r="C2443" s="2" t="s">
        <v>9487</v>
      </c>
      <c r="D2443" s="2" t="s">
        <v>9488</v>
      </c>
      <c r="E2443" s="2">
        <v>2442</v>
      </c>
      <c r="F2443" s="2">
        <v>4</v>
      </c>
      <c r="G2443" s="2" t="s">
        <v>9343</v>
      </c>
      <c r="H2443" s="2" t="s">
        <v>9347</v>
      </c>
      <c r="I2443" s="2">
        <v>8</v>
      </c>
      <c r="L2443" s="2">
        <v>3</v>
      </c>
      <c r="M2443" s="2" t="s">
        <v>9027</v>
      </c>
      <c r="N2443" s="2" t="s">
        <v>9294</v>
      </c>
      <c r="S2443" s="2" t="s">
        <v>77</v>
      </c>
      <c r="T2443" s="2" t="s">
        <v>5010</v>
      </c>
      <c r="W2443" s="2" t="s">
        <v>446</v>
      </c>
      <c r="X2443" s="2" t="s">
        <v>5396</v>
      </c>
      <c r="Y2443" s="2" t="s">
        <v>61</v>
      </c>
      <c r="Z2443" s="2" t="s">
        <v>5416</v>
      </c>
      <c r="AC2443" s="2">
        <v>62</v>
      </c>
      <c r="AD2443" s="2" t="s">
        <v>66</v>
      </c>
      <c r="AE2443" s="2" t="s">
        <v>6881</v>
      </c>
      <c r="AJ2443" s="2" t="s">
        <v>17</v>
      </c>
      <c r="AK2443" s="2" t="s">
        <v>7078</v>
      </c>
      <c r="AL2443" s="2" t="s">
        <v>1763</v>
      </c>
      <c r="AM2443" s="2" t="s">
        <v>7092</v>
      </c>
      <c r="AT2443" s="2" t="s">
        <v>38</v>
      </c>
      <c r="AU2443" s="2" t="s">
        <v>5224</v>
      </c>
      <c r="AV2443" s="2" t="s">
        <v>758</v>
      </c>
      <c r="AW2443" s="2" t="s">
        <v>5494</v>
      </c>
      <c r="BG2443" s="2" t="s">
        <v>38</v>
      </c>
      <c r="BH2443" s="2" t="s">
        <v>5224</v>
      </c>
      <c r="BI2443" s="2" t="s">
        <v>4052</v>
      </c>
      <c r="BJ2443" s="2" t="s">
        <v>7384</v>
      </c>
      <c r="BK2443" s="2" t="s">
        <v>38</v>
      </c>
      <c r="BL2443" s="2" t="s">
        <v>5224</v>
      </c>
      <c r="BM2443" s="2" t="s">
        <v>1127</v>
      </c>
      <c r="BN2443" s="2" t="s">
        <v>5382</v>
      </c>
      <c r="BO2443" s="2" t="s">
        <v>90</v>
      </c>
      <c r="BP2443" s="2" t="s">
        <v>5156</v>
      </c>
      <c r="BQ2443" s="2" t="s">
        <v>4053</v>
      </c>
      <c r="BR2443" s="2" t="s">
        <v>8535</v>
      </c>
      <c r="BS2443" s="2" t="s">
        <v>492</v>
      </c>
      <c r="BT2443" s="2" t="s">
        <v>7083</v>
      </c>
    </row>
    <row r="2444" spans="1:72" ht="13.5" customHeight="1">
      <c r="A2444" s="5" t="str">
        <f>HYPERLINK("http://kyu.snu.ac.kr/sdhj/index.jsp?type=hj/GK14610_00IM0001_020b.jpg","1714_수서면_020b")</f>
        <v>1714_수서면_020b</v>
      </c>
      <c r="B2444" s="2">
        <v>1714</v>
      </c>
      <c r="C2444" s="2" t="s">
        <v>9914</v>
      </c>
      <c r="D2444" s="2" t="s">
        <v>9915</v>
      </c>
      <c r="E2444" s="2">
        <v>2443</v>
      </c>
      <c r="F2444" s="2">
        <v>4</v>
      </c>
      <c r="G2444" s="2" t="s">
        <v>9343</v>
      </c>
      <c r="H2444" s="2" t="s">
        <v>9347</v>
      </c>
      <c r="I2444" s="2">
        <v>8</v>
      </c>
      <c r="L2444" s="2">
        <v>3</v>
      </c>
      <c r="M2444" s="2" t="s">
        <v>9027</v>
      </c>
      <c r="N2444" s="2" t="s">
        <v>9294</v>
      </c>
      <c r="S2444" s="2" t="s">
        <v>45</v>
      </c>
      <c r="T2444" s="2" t="s">
        <v>5011</v>
      </c>
      <c r="U2444" s="2" t="s">
        <v>1055</v>
      </c>
      <c r="V2444" s="2" t="s">
        <v>5105</v>
      </c>
      <c r="Y2444" s="2" t="s">
        <v>4156</v>
      </c>
      <c r="Z2444" s="2" t="s">
        <v>5715</v>
      </c>
      <c r="AC2444" s="2">
        <v>30</v>
      </c>
      <c r="AD2444" s="2" t="s">
        <v>221</v>
      </c>
      <c r="AE2444" s="2" t="s">
        <v>6885</v>
      </c>
    </row>
    <row r="2445" spans="1:72" ht="13.5" customHeight="1">
      <c r="A2445" s="5" t="str">
        <f>HYPERLINK("http://kyu.snu.ac.kr/sdhj/index.jsp?type=hj/GK14610_00IM0001_020b.jpg","1714_수서면_020b")</f>
        <v>1714_수서면_020b</v>
      </c>
      <c r="B2445" s="2">
        <v>1714</v>
      </c>
      <c r="C2445" s="2" t="s">
        <v>9487</v>
      </c>
      <c r="D2445" s="2" t="s">
        <v>9488</v>
      </c>
      <c r="E2445" s="2">
        <v>2444</v>
      </c>
      <c r="F2445" s="2">
        <v>4</v>
      </c>
      <c r="G2445" s="2" t="s">
        <v>9343</v>
      </c>
      <c r="H2445" s="2" t="s">
        <v>9347</v>
      </c>
      <c r="I2445" s="2">
        <v>8</v>
      </c>
      <c r="L2445" s="2">
        <v>3</v>
      </c>
      <c r="M2445" s="2" t="s">
        <v>9027</v>
      </c>
      <c r="N2445" s="2" t="s">
        <v>9294</v>
      </c>
      <c r="S2445" s="2" t="s">
        <v>52</v>
      </c>
      <c r="T2445" s="2" t="s">
        <v>5014</v>
      </c>
      <c r="U2445" s="2" t="s">
        <v>4157</v>
      </c>
      <c r="V2445" s="2" t="s">
        <v>5150</v>
      </c>
      <c r="W2445" s="2" t="s">
        <v>78</v>
      </c>
      <c r="X2445" s="2" t="s">
        <v>12103</v>
      </c>
      <c r="Y2445" s="2" t="s">
        <v>12104</v>
      </c>
      <c r="Z2445" s="2" t="s">
        <v>12105</v>
      </c>
      <c r="AC2445" s="2">
        <v>16</v>
      </c>
      <c r="AD2445" s="2" t="s">
        <v>1131</v>
      </c>
      <c r="AE2445" s="2" t="s">
        <v>6909</v>
      </c>
      <c r="BF2445" s="2" t="s">
        <v>56</v>
      </c>
    </row>
    <row r="2446" spans="1:72" ht="13.5" customHeight="1">
      <c r="A2446" s="5" t="str">
        <f>HYPERLINK("http://kyu.snu.ac.kr/sdhj/index.jsp?type=hj/GK14610_00IM0001_020b.jpg","1714_수서면_020b")</f>
        <v>1714_수서면_020b</v>
      </c>
      <c r="B2446" s="2">
        <v>1714</v>
      </c>
      <c r="C2446" s="2" t="s">
        <v>9644</v>
      </c>
      <c r="D2446" s="2" t="s">
        <v>9645</v>
      </c>
      <c r="E2446" s="2">
        <v>2445</v>
      </c>
      <c r="F2446" s="2">
        <v>4</v>
      </c>
      <c r="G2446" s="2" t="s">
        <v>9343</v>
      </c>
      <c r="H2446" s="2" t="s">
        <v>9347</v>
      </c>
      <c r="I2446" s="2">
        <v>8</v>
      </c>
      <c r="L2446" s="2">
        <v>3</v>
      </c>
      <c r="M2446" s="2" t="s">
        <v>9027</v>
      </c>
      <c r="N2446" s="2" t="s">
        <v>9294</v>
      </c>
      <c r="S2446" s="2" t="s">
        <v>67</v>
      </c>
      <c r="T2446" s="2" t="s">
        <v>5020</v>
      </c>
      <c r="Y2446" s="2" t="s">
        <v>4158</v>
      </c>
      <c r="Z2446" s="2" t="s">
        <v>5613</v>
      </c>
      <c r="AC2446" s="2">
        <v>17</v>
      </c>
      <c r="AD2446" s="2" t="s">
        <v>259</v>
      </c>
      <c r="AE2446" s="2" t="s">
        <v>6862</v>
      </c>
      <c r="BF2446" s="2" t="s">
        <v>56</v>
      </c>
    </row>
    <row r="2447" spans="1:72" ht="13.5" customHeight="1">
      <c r="A2447" s="5" t="str">
        <f>HYPERLINK("http://kyu.snu.ac.kr/sdhj/index.jsp?type=hj/GK14610_00IM0001_020b.jpg","1714_수서면_020b")</f>
        <v>1714_수서면_020b</v>
      </c>
      <c r="B2447" s="2">
        <v>1714</v>
      </c>
      <c r="C2447" s="2" t="s">
        <v>9487</v>
      </c>
      <c r="D2447" s="2" t="s">
        <v>9488</v>
      </c>
      <c r="E2447" s="2">
        <v>2446</v>
      </c>
      <c r="F2447" s="2">
        <v>4</v>
      </c>
      <c r="G2447" s="2" t="s">
        <v>9343</v>
      </c>
      <c r="H2447" s="2" t="s">
        <v>9347</v>
      </c>
      <c r="I2447" s="2">
        <v>8</v>
      </c>
      <c r="L2447" s="2">
        <v>4</v>
      </c>
      <c r="M2447" s="2" t="s">
        <v>9028</v>
      </c>
      <c r="N2447" s="2" t="s">
        <v>9295</v>
      </c>
      <c r="T2447" s="2" t="s">
        <v>9988</v>
      </c>
      <c r="U2447" s="2" t="s">
        <v>4159</v>
      </c>
      <c r="V2447" s="2" t="s">
        <v>12106</v>
      </c>
      <c r="W2447" s="2" t="s">
        <v>155</v>
      </c>
      <c r="X2447" s="2" t="s">
        <v>5375</v>
      </c>
      <c r="Y2447" s="2" t="s">
        <v>444</v>
      </c>
      <c r="Z2447" s="2" t="s">
        <v>5714</v>
      </c>
      <c r="AC2447" s="2">
        <v>51</v>
      </c>
      <c r="AD2447" s="2" t="s">
        <v>268</v>
      </c>
      <c r="AE2447" s="2" t="s">
        <v>6227</v>
      </c>
      <c r="AJ2447" s="2" t="s">
        <v>17</v>
      </c>
      <c r="AK2447" s="2" t="s">
        <v>7078</v>
      </c>
      <c r="AL2447" s="2" t="s">
        <v>37</v>
      </c>
      <c r="AM2447" s="2" t="s">
        <v>7010</v>
      </c>
      <c r="AT2447" s="2" t="s">
        <v>891</v>
      </c>
      <c r="AU2447" s="2" t="s">
        <v>7196</v>
      </c>
      <c r="AV2447" s="2" t="s">
        <v>1287</v>
      </c>
      <c r="AW2447" s="2" t="s">
        <v>7298</v>
      </c>
      <c r="BG2447" s="2" t="s">
        <v>38</v>
      </c>
      <c r="BH2447" s="2" t="s">
        <v>5224</v>
      </c>
      <c r="BI2447" s="2" t="s">
        <v>4160</v>
      </c>
      <c r="BJ2447" s="2" t="s">
        <v>7853</v>
      </c>
      <c r="BK2447" s="2" t="s">
        <v>3163</v>
      </c>
      <c r="BL2447" s="2" t="s">
        <v>5203</v>
      </c>
      <c r="BM2447" s="2" t="s">
        <v>4161</v>
      </c>
      <c r="BN2447" s="2" t="s">
        <v>8170</v>
      </c>
      <c r="BQ2447" s="2" t="s">
        <v>4162</v>
      </c>
      <c r="BR2447" s="2" t="s">
        <v>8532</v>
      </c>
      <c r="BS2447" s="2" t="s">
        <v>37</v>
      </c>
      <c r="BT2447" s="2" t="s">
        <v>7010</v>
      </c>
    </row>
    <row r="2448" spans="1:72" ht="13.5" customHeight="1">
      <c r="A2448" s="5" t="str">
        <f>HYPERLINK("http://kyu.snu.ac.kr/sdhj/index.jsp?type=hj/GK14610_00IM0001_020b.jpg","1714_수서면_020b")</f>
        <v>1714_수서면_020b</v>
      </c>
      <c r="B2448" s="2">
        <v>1714</v>
      </c>
      <c r="C2448" s="2" t="s">
        <v>10781</v>
      </c>
      <c r="D2448" s="2" t="s">
        <v>10782</v>
      </c>
      <c r="E2448" s="2">
        <v>2447</v>
      </c>
      <c r="F2448" s="2">
        <v>4</v>
      </c>
      <c r="G2448" s="2" t="s">
        <v>9343</v>
      </c>
      <c r="H2448" s="2" t="s">
        <v>9347</v>
      </c>
      <c r="I2448" s="2">
        <v>8</v>
      </c>
      <c r="L2448" s="2">
        <v>4</v>
      </c>
      <c r="M2448" s="2" t="s">
        <v>9028</v>
      </c>
      <c r="N2448" s="2" t="s">
        <v>9295</v>
      </c>
      <c r="S2448" s="2" t="s">
        <v>77</v>
      </c>
      <c r="T2448" s="2" t="s">
        <v>5010</v>
      </c>
      <c r="W2448" s="2" t="s">
        <v>1607</v>
      </c>
      <c r="X2448" s="2" t="s">
        <v>5389</v>
      </c>
      <c r="Y2448" s="2" t="s">
        <v>61</v>
      </c>
      <c r="Z2448" s="2" t="s">
        <v>5416</v>
      </c>
      <c r="AC2448" s="2">
        <v>50</v>
      </c>
      <c r="AD2448" s="2" t="s">
        <v>165</v>
      </c>
      <c r="AE2448" s="2" t="s">
        <v>6860</v>
      </c>
      <c r="AJ2448" s="2" t="s">
        <v>17</v>
      </c>
      <c r="AK2448" s="2" t="s">
        <v>7078</v>
      </c>
      <c r="AL2448" s="2" t="s">
        <v>4163</v>
      </c>
      <c r="AM2448" s="2" t="s">
        <v>7091</v>
      </c>
      <c r="AT2448" s="2" t="s">
        <v>38</v>
      </c>
      <c r="AU2448" s="2" t="s">
        <v>5224</v>
      </c>
      <c r="AV2448" s="2" t="s">
        <v>4164</v>
      </c>
      <c r="AW2448" s="2" t="s">
        <v>7301</v>
      </c>
      <c r="BG2448" s="2" t="s">
        <v>222</v>
      </c>
      <c r="BH2448" s="2" t="s">
        <v>7199</v>
      </c>
      <c r="BI2448" s="2" t="s">
        <v>4165</v>
      </c>
      <c r="BJ2448" s="2" t="s">
        <v>7852</v>
      </c>
      <c r="BK2448" s="2" t="s">
        <v>38</v>
      </c>
      <c r="BL2448" s="2" t="s">
        <v>5224</v>
      </c>
      <c r="BM2448" s="2" t="s">
        <v>4166</v>
      </c>
      <c r="BN2448" s="2" t="s">
        <v>8216</v>
      </c>
      <c r="BO2448" s="2" t="s">
        <v>4068</v>
      </c>
      <c r="BP2448" s="2" t="s">
        <v>8117</v>
      </c>
      <c r="BQ2448" s="2" t="s">
        <v>4167</v>
      </c>
      <c r="BR2448" s="2" t="s">
        <v>12107</v>
      </c>
      <c r="BS2448" s="2" t="s">
        <v>79</v>
      </c>
      <c r="BT2448" s="2" t="s">
        <v>11172</v>
      </c>
    </row>
    <row r="2449" spans="1:72" ht="13.5" customHeight="1">
      <c r="A2449" s="5" t="str">
        <f>HYPERLINK("http://kyu.snu.ac.kr/sdhj/index.jsp?type=hj/GK14610_00IM0001_020b.jpg","1714_수서면_020b")</f>
        <v>1714_수서면_020b</v>
      </c>
      <c r="B2449" s="2">
        <v>1714</v>
      </c>
      <c r="C2449" s="2" t="s">
        <v>11173</v>
      </c>
      <c r="D2449" s="2" t="s">
        <v>11174</v>
      </c>
      <c r="E2449" s="2">
        <v>2448</v>
      </c>
      <c r="F2449" s="2">
        <v>4</v>
      </c>
      <c r="G2449" s="2" t="s">
        <v>9343</v>
      </c>
      <c r="H2449" s="2" t="s">
        <v>9347</v>
      </c>
      <c r="I2449" s="2">
        <v>8</v>
      </c>
      <c r="L2449" s="2">
        <v>4</v>
      </c>
      <c r="M2449" s="2" t="s">
        <v>9028</v>
      </c>
      <c r="N2449" s="2" t="s">
        <v>9295</v>
      </c>
      <c r="S2449" s="2" t="s">
        <v>961</v>
      </c>
      <c r="T2449" s="2" t="s">
        <v>5038</v>
      </c>
      <c r="W2449" s="2" t="s">
        <v>78</v>
      </c>
      <c r="X2449" s="2" t="s">
        <v>11114</v>
      </c>
      <c r="Y2449" s="2" t="s">
        <v>61</v>
      </c>
      <c r="Z2449" s="2" t="s">
        <v>5416</v>
      </c>
      <c r="AC2449" s="2">
        <v>82</v>
      </c>
      <c r="AD2449" s="2" t="s">
        <v>294</v>
      </c>
      <c r="AE2449" s="2" t="s">
        <v>6892</v>
      </c>
    </row>
    <row r="2450" spans="1:72" ht="13.5" customHeight="1">
      <c r="A2450" s="5" t="str">
        <f>HYPERLINK("http://kyu.snu.ac.kr/sdhj/index.jsp?type=hj/GK14610_00IM0001_020b.jpg","1714_수서면_020b")</f>
        <v>1714_수서면_020b</v>
      </c>
      <c r="B2450" s="2">
        <v>1714</v>
      </c>
      <c r="C2450" s="2" t="s">
        <v>9908</v>
      </c>
      <c r="D2450" s="2" t="s">
        <v>9909</v>
      </c>
      <c r="E2450" s="2">
        <v>2449</v>
      </c>
      <c r="F2450" s="2">
        <v>4</v>
      </c>
      <c r="G2450" s="2" t="s">
        <v>9343</v>
      </c>
      <c r="H2450" s="2" t="s">
        <v>9347</v>
      </c>
      <c r="I2450" s="2">
        <v>8</v>
      </c>
      <c r="L2450" s="2">
        <v>4</v>
      </c>
      <c r="M2450" s="2" t="s">
        <v>9028</v>
      </c>
      <c r="N2450" s="2" t="s">
        <v>9295</v>
      </c>
      <c r="S2450" s="2" t="s">
        <v>45</v>
      </c>
      <c r="T2450" s="2" t="s">
        <v>5011</v>
      </c>
      <c r="U2450" s="2" t="s">
        <v>2408</v>
      </c>
      <c r="V2450" s="2" t="s">
        <v>5144</v>
      </c>
      <c r="Y2450" s="2" t="s">
        <v>2727</v>
      </c>
      <c r="Z2450" s="2" t="s">
        <v>5706</v>
      </c>
      <c r="AC2450" s="2">
        <v>17</v>
      </c>
      <c r="AD2450" s="2" t="s">
        <v>293</v>
      </c>
      <c r="AE2450" s="2" t="s">
        <v>6858</v>
      </c>
      <c r="AG2450" s="2" t="s">
        <v>11189</v>
      </c>
    </row>
    <row r="2451" spans="1:72" ht="13.5" customHeight="1">
      <c r="A2451" s="5" t="str">
        <f>HYPERLINK("http://kyu.snu.ac.kr/sdhj/index.jsp?type=hj/GK14610_00IM0001_020b.jpg","1714_수서면_020b")</f>
        <v>1714_수서면_020b</v>
      </c>
      <c r="B2451" s="2">
        <v>1714</v>
      </c>
      <c r="C2451" s="2" t="s">
        <v>9483</v>
      </c>
      <c r="D2451" s="2" t="s">
        <v>9484</v>
      </c>
      <c r="E2451" s="2">
        <v>2450</v>
      </c>
      <c r="F2451" s="2">
        <v>4</v>
      </c>
      <c r="G2451" s="2" t="s">
        <v>9343</v>
      </c>
      <c r="H2451" s="2" t="s">
        <v>9347</v>
      </c>
      <c r="I2451" s="2">
        <v>8</v>
      </c>
      <c r="L2451" s="2">
        <v>4</v>
      </c>
      <c r="M2451" s="2" t="s">
        <v>9028</v>
      </c>
      <c r="N2451" s="2" t="s">
        <v>9295</v>
      </c>
      <c r="S2451" s="2" t="s">
        <v>247</v>
      </c>
      <c r="T2451" s="2" t="s">
        <v>5018</v>
      </c>
      <c r="W2451" s="2" t="s">
        <v>857</v>
      </c>
      <c r="X2451" s="2" t="s">
        <v>12108</v>
      </c>
      <c r="Y2451" s="2" t="s">
        <v>61</v>
      </c>
      <c r="Z2451" s="2" t="s">
        <v>5416</v>
      </c>
      <c r="AC2451" s="2">
        <v>22</v>
      </c>
      <c r="AD2451" s="2" t="s">
        <v>579</v>
      </c>
      <c r="AE2451" s="2" t="s">
        <v>6894</v>
      </c>
      <c r="AF2451" s="2" t="s">
        <v>12109</v>
      </c>
      <c r="AG2451" s="2" t="s">
        <v>12110</v>
      </c>
    </row>
    <row r="2452" spans="1:72" ht="13.5" customHeight="1">
      <c r="A2452" s="5" t="str">
        <f>HYPERLINK("http://kyu.snu.ac.kr/sdhj/index.jsp?type=hj/GK14610_00IM0001_020b.jpg","1714_수서면_020b")</f>
        <v>1714_수서면_020b</v>
      </c>
      <c r="B2452" s="2">
        <v>1714</v>
      </c>
      <c r="C2452" s="2" t="s">
        <v>9994</v>
      </c>
      <c r="D2452" s="2" t="s">
        <v>9995</v>
      </c>
      <c r="E2452" s="2">
        <v>2451</v>
      </c>
      <c r="F2452" s="2">
        <v>4</v>
      </c>
      <c r="G2452" s="2" t="s">
        <v>9343</v>
      </c>
      <c r="H2452" s="2" t="s">
        <v>9347</v>
      </c>
      <c r="I2452" s="2">
        <v>8</v>
      </c>
      <c r="L2452" s="2">
        <v>5</v>
      </c>
      <c r="M2452" s="2" t="s">
        <v>9029</v>
      </c>
      <c r="N2452" s="2" t="s">
        <v>9296</v>
      </c>
      <c r="T2452" s="2" t="s">
        <v>9394</v>
      </c>
      <c r="U2452" s="2" t="s">
        <v>978</v>
      </c>
      <c r="V2452" s="2" t="s">
        <v>5149</v>
      </c>
      <c r="W2452" s="2" t="s">
        <v>440</v>
      </c>
      <c r="X2452" s="2" t="s">
        <v>12111</v>
      </c>
      <c r="Y2452" s="2" t="s">
        <v>2051</v>
      </c>
      <c r="Z2452" s="2" t="s">
        <v>5704</v>
      </c>
      <c r="AC2452" s="2">
        <v>61</v>
      </c>
      <c r="AD2452" s="2" t="s">
        <v>136</v>
      </c>
      <c r="AE2452" s="2" t="s">
        <v>6880</v>
      </c>
      <c r="AJ2452" s="2" t="s">
        <v>17</v>
      </c>
      <c r="AK2452" s="2" t="s">
        <v>7078</v>
      </c>
      <c r="AL2452" s="2" t="s">
        <v>72</v>
      </c>
      <c r="AM2452" s="2" t="s">
        <v>7023</v>
      </c>
      <c r="AT2452" s="2" t="s">
        <v>87</v>
      </c>
      <c r="AU2452" s="2" t="s">
        <v>5320</v>
      </c>
      <c r="AV2452" s="2" t="s">
        <v>2711</v>
      </c>
      <c r="AW2452" s="2" t="s">
        <v>6182</v>
      </c>
      <c r="BG2452" s="2" t="s">
        <v>38</v>
      </c>
      <c r="BH2452" s="2" t="s">
        <v>5224</v>
      </c>
      <c r="BI2452" s="2" t="s">
        <v>456</v>
      </c>
      <c r="BJ2452" s="2" t="s">
        <v>7366</v>
      </c>
      <c r="BK2452" s="2" t="s">
        <v>38</v>
      </c>
      <c r="BL2452" s="2" t="s">
        <v>5224</v>
      </c>
      <c r="BM2452" s="2" t="s">
        <v>696</v>
      </c>
      <c r="BN2452" s="2" t="s">
        <v>7862</v>
      </c>
      <c r="BO2452" s="2" t="s">
        <v>38</v>
      </c>
      <c r="BP2452" s="2" t="s">
        <v>5224</v>
      </c>
      <c r="BQ2452" s="2" t="s">
        <v>3860</v>
      </c>
      <c r="BR2452" s="2" t="s">
        <v>8534</v>
      </c>
      <c r="BS2452" s="2" t="s">
        <v>37</v>
      </c>
      <c r="BT2452" s="2" t="s">
        <v>7010</v>
      </c>
    </row>
    <row r="2453" spans="1:72" ht="13.5" customHeight="1">
      <c r="A2453" s="5" t="str">
        <f>HYPERLINK("http://kyu.snu.ac.kr/sdhj/index.jsp?type=hj/GK14610_00IM0001_020b.jpg","1714_수서면_020b")</f>
        <v>1714_수서면_020b</v>
      </c>
      <c r="B2453" s="2">
        <v>1714</v>
      </c>
      <c r="C2453" s="2" t="s">
        <v>9613</v>
      </c>
      <c r="D2453" s="2" t="s">
        <v>9614</v>
      </c>
      <c r="E2453" s="2">
        <v>2452</v>
      </c>
      <c r="F2453" s="2">
        <v>4</v>
      </c>
      <c r="G2453" s="2" t="s">
        <v>9343</v>
      </c>
      <c r="H2453" s="2" t="s">
        <v>9347</v>
      </c>
      <c r="I2453" s="2">
        <v>8</v>
      </c>
      <c r="L2453" s="2">
        <v>5</v>
      </c>
      <c r="M2453" s="2" t="s">
        <v>9029</v>
      </c>
      <c r="N2453" s="2" t="s">
        <v>9296</v>
      </c>
      <c r="S2453" s="2" t="s">
        <v>77</v>
      </c>
      <c r="T2453" s="2" t="s">
        <v>5010</v>
      </c>
      <c r="W2453" s="2" t="s">
        <v>178</v>
      </c>
      <c r="X2453" s="2" t="s">
        <v>5395</v>
      </c>
      <c r="Y2453" s="2" t="s">
        <v>61</v>
      </c>
      <c r="Z2453" s="2" t="s">
        <v>5416</v>
      </c>
      <c r="AC2453" s="2">
        <v>61</v>
      </c>
      <c r="AD2453" s="2" t="s">
        <v>136</v>
      </c>
      <c r="AE2453" s="2" t="s">
        <v>6880</v>
      </c>
      <c r="AJ2453" s="2" t="s">
        <v>17</v>
      </c>
      <c r="AK2453" s="2" t="s">
        <v>7078</v>
      </c>
      <c r="AL2453" s="2" t="s">
        <v>37</v>
      </c>
      <c r="AM2453" s="2" t="s">
        <v>7010</v>
      </c>
      <c r="AT2453" s="2" t="s">
        <v>38</v>
      </c>
      <c r="AU2453" s="2" t="s">
        <v>5224</v>
      </c>
      <c r="AV2453" s="2" t="s">
        <v>415</v>
      </c>
      <c r="AW2453" s="2" t="s">
        <v>7300</v>
      </c>
      <c r="BG2453" s="2" t="s">
        <v>38</v>
      </c>
      <c r="BH2453" s="2" t="s">
        <v>5224</v>
      </c>
      <c r="BI2453" s="2" t="s">
        <v>4168</v>
      </c>
      <c r="BJ2453" s="2" t="s">
        <v>7851</v>
      </c>
      <c r="BK2453" s="2" t="s">
        <v>1406</v>
      </c>
      <c r="BL2453" s="2" t="s">
        <v>5270</v>
      </c>
      <c r="BM2453" s="2" t="s">
        <v>4169</v>
      </c>
      <c r="BN2453" s="2" t="s">
        <v>8215</v>
      </c>
      <c r="BO2453" s="2" t="s">
        <v>105</v>
      </c>
      <c r="BP2453" s="2" t="s">
        <v>7189</v>
      </c>
      <c r="BQ2453" s="2" t="s">
        <v>4170</v>
      </c>
      <c r="BR2453" s="2" t="s">
        <v>12112</v>
      </c>
      <c r="BS2453" s="2" t="s">
        <v>37</v>
      </c>
      <c r="BT2453" s="2" t="s">
        <v>7010</v>
      </c>
    </row>
    <row r="2454" spans="1:72" ht="13.5" customHeight="1">
      <c r="A2454" s="5" t="str">
        <f>HYPERLINK("http://kyu.snu.ac.kr/sdhj/index.jsp?type=hj/GK14610_00IM0001_020b.jpg","1714_수서면_020b")</f>
        <v>1714_수서면_020b</v>
      </c>
      <c r="B2454" s="2">
        <v>1714</v>
      </c>
      <c r="C2454" s="2" t="s">
        <v>10140</v>
      </c>
      <c r="D2454" s="2" t="s">
        <v>10141</v>
      </c>
      <c r="E2454" s="2">
        <v>2453</v>
      </c>
      <c r="F2454" s="2">
        <v>4</v>
      </c>
      <c r="G2454" s="2" t="s">
        <v>9343</v>
      </c>
      <c r="H2454" s="2" t="s">
        <v>9347</v>
      </c>
      <c r="I2454" s="2">
        <v>8</v>
      </c>
      <c r="L2454" s="2">
        <v>5</v>
      </c>
      <c r="M2454" s="2" t="s">
        <v>9029</v>
      </c>
      <c r="N2454" s="2" t="s">
        <v>9296</v>
      </c>
      <c r="S2454" s="2" t="s">
        <v>67</v>
      </c>
      <c r="T2454" s="2" t="s">
        <v>5020</v>
      </c>
      <c r="Y2454" s="2" t="s">
        <v>61</v>
      </c>
      <c r="Z2454" s="2" t="s">
        <v>5416</v>
      </c>
      <c r="AF2454" s="2" t="s">
        <v>4171</v>
      </c>
      <c r="AG2454" s="2" t="s">
        <v>6935</v>
      </c>
    </row>
    <row r="2455" spans="1:72" ht="13.5" customHeight="1">
      <c r="A2455" s="5" t="str">
        <f>HYPERLINK("http://kyu.snu.ac.kr/sdhj/index.jsp?type=hj/GK14610_00IM0001_020b.jpg","1714_수서면_020b")</f>
        <v>1714_수서면_020b</v>
      </c>
      <c r="B2455" s="2">
        <v>1714</v>
      </c>
      <c r="C2455" s="2" t="s">
        <v>9405</v>
      </c>
      <c r="D2455" s="2" t="s">
        <v>9406</v>
      </c>
      <c r="E2455" s="2">
        <v>2454</v>
      </c>
      <c r="F2455" s="2">
        <v>4</v>
      </c>
      <c r="G2455" s="2" t="s">
        <v>9343</v>
      </c>
      <c r="H2455" s="2" t="s">
        <v>9347</v>
      </c>
      <c r="I2455" s="2">
        <v>8</v>
      </c>
      <c r="L2455" s="2">
        <v>5</v>
      </c>
      <c r="M2455" s="2" t="s">
        <v>9029</v>
      </c>
      <c r="N2455" s="2" t="s">
        <v>9296</v>
      </c>
      <c r="S2455" s="2" t="s">
        <v>45</v>
      </c>
      <c r="T2455" s="2" t="s">
        <v>5011</v>
      </c>
      <c r="U2455" s="2" t="s">
        <v>1317</v>
      </c>
      <c r="V2455" s="2" t="s">
        <v>5093</v>
      </c>
      <c r="Y2455" s="2" t="s">
        <v>4172</v>
      </c>
      <c r="Z2455" s="2" t="s">
        <v>5713</v>
      </c>
      <c r="AC2455" s="2">
        <v>19</v>
      </c>
      <c r="AD2455" s="2" t="s">
        <v>328</v>
      </c>
      <c r="AE2455" s="2" t="s">
        <v>6890</v>
      </c>
    </row>
    <row r="2456" spans="1:72" ht="13.5" customHeight="1">
      <c r="A2456" s="5" t="str">
        <f>HYPERLINK("http://kyu.snu.ac.kr/sdhj/index.jsp?type=hj/GK14610_00IM0001_020b.jpg","1714_수서면_020b")</f>
        <v>1714_수서면_020b</v>
      </c>
      <c r="B2456" s="2">
        <v>1714</v>
      </c>
      <c r="C2456" s="2" t="s">
        <v>9405</v>
      </c>
      <c r="D2456" s="2" t="s">
        <v>9406</v>
      </c>
      <c r="E2456" s="2">
        <v>2455</v>
      </c>
      <c r="F2456" s="2">
        <v>4</v>
      </c>
      <c r="G2456" s="2" t="s">
        <v>9343</v>
      </c>
      <c r="H2456" s="2" t="s">
        <v>9347</v>
      </c>
      <c r="I2456" s="2">
        <v>8</v>
      </c>
      <c r="L2456" s="2">
        <v>5</v>
      </c>
      <c r="M2456" s="2" t="s">
        <v>9029</v>
      </c>
      <c r="N2456" s="2" t="s">
        <v>9296</v>
      </c>
      <c r="S2456" s="2" t="s">
        <v>52</v>
      </c>
      <c r="T2456" s="2" t="s">
        <v>5014</v>
      </c>
      <c r="U2456" s="2" t="s">
        <v>4173</v>
      </c>
      <c r="V2456" s="2" t="s">
        <v>12113</v>
      </c>
      <c r="Y2456" s="2" t="s">
        <v>4174</v>
      </c>
      <c r="Z2456" s="2" t="s">
        <v>5712</v>
      </c>
      <c r="AC2456" s="2">
        <v>12</v>
      </c>
      <c r="AD2456" s="2" t="s">
        <v>131</v>
      </c>
      <c r="AE2456" s="2" t="s">
        <v>6870</v>
      </c>
      <c r="BF2456" s="2" t="s">
        <v>56</v>
      </c>
    </row>
    <row r="2457" spans="1:72" ht="13.5" customHeight="1">
      <c r="A2457" s="5" t="str">
        <f>HYPERLINK("http://kyu.snu.ac.kr/sdhj/index.jsp?type=hj/GK14610_00IM0001_020b.jpg","1714_수서면_020b")</f>
        <v>1714_수서면_020b</v>
      </c>
      <c r="B2457" s="2">
        <v>1714</v>
      </c>
      <c r="C2457" s="2" t="s">
        <v>9405</v>
      </c>
      <c r="D2457" s="2" t="s">
        <v>9406</v>
      </c>
      <c r="E2457" s="2">
        <v>2456</v>
      </c>
      <c r="F2457" s="2">
        <v>4</v>
      </c>
      <c r="G2457" s="2" t="s">
        <v>9343</v>
      </c>
      <c r="H2457" s="2" t="s">
        <v>9347</v>
      </c>
      <c r="I2457" s="2">
        <v>8</v>
      </c>
      <c r="L2457" s="2">
        <v>5</v>
      </c>
      <c r="M2457" s="2" t="s">
        <v>9029</v>
      </c>
      <c r="N2457" s="2" t="s">
        <v>9296</v>
      </c>
      <c r="S2457" s="2" t="s">
        <v>869</v>
      </c>
      <c r="T2457" s="2" t="s">
        <v>5032</v>
      </c>
      <c r="U2457" s="2" t="s">
        <v>672</v>
      </c>
      <c r="V2457" s="2" t="s">
        <v>5073</v>
      </c>
      <c r="Y2457" s="2" t="s">
        <v>4042</v>
      </c>
      <c r="Z2457" s="2" t="s">
        <v>5711</v>
      </c>
      <c r="AF2457" s="2" t="s">
        <v>48</v>
      </c>
      <c r="AG2457" s="2" t="s">
        <v>6919</v>
      </c>
    </row>
    <row r="2458" spans="1:72" ht="13.5" customHeight="1">
      <c r="A2458" s="5" t="str">
        <f>HYPERLINK("http://kyu.snu.ac.kr/sdhj/index.jsp?type=hj/GK14610_00IM0001_020b.jpg","1714_수서면_020b")</f>
        <v>1714_수서면_020b</v>
      </c>
      <c r="B2458" s="2">
        <v>1714</v>
      </c>
      <c r="C2458" s="2" t="s">
        <v>9405</v>
      </c>
      <c r="D2458" s="2" t="s">
        <v>9406</v>
      </c>
      <c r="E2458" s="2">
        <v>2457</v>
      </c>
      <c r="F2458" s="2">
        <v>4</v>
      </c>
      <c r="G2458" s="2" t="s">
        <v>9343</v>
      </c>
      <c r="H2458" s="2" t="s">
        <v>9347</v>
      </c>
      <c r="I2458" s="2">
        <v>8</v>
      </c>
      <c r="L2458" s="2">
        <v>5</v>
      </c>
      <c r="M2458" s="2" t="s">
        <v>9029</v>
      </c>
      <c r="N2458" s="2" t="s">
        <v>9296</v>
      </c>
      <c r="S2458" s="2" t="s">
        <v>59</v>
      </c>
      <c r="T2458" s="2" t="s">
        <v>5024</v>
      </c>
      <c r="W2458" s="2" t="s">
        <v>4175</v>
      </c>
      <c r="X2458" s="2" t="s">
        <v>5394</v>
      </c>
      <c r="Y2458" s="2" t="s">
        <v>61</v>
      </c>
      <c r="Z2458" s="2" t="s">
        <v>5416</v>
      </c>
      <c r="AC2458" s="2">
        <v>22</v>
      </c>
      <c r="AD2458" s="2" t="s">
        <v>579</v>
      </c>
      <c r="AE2458" s="2" t="s">
        <v>6894</v>
      </c>
    </row>
    <row r="2459" spans="1:72" ht="13.5" customHeight="1">
      <c r="A2459" s="5" t="str">
        <f>HYPERLINK("http://kyu.snu.ac.kr/sdhj/index.jsp?type=hj/GK14610_00IM0001_020b.jpg","1714_수서면_020b")</f>
        <v>1714_수서면_020b</v>
      </c>
      <c r="B2459" s="2">
        <v>1714</v>
      </c>
      <c r="C2459" s="2" t="s">
        <v>9405</v>
      </c>
      <c r="D2459" s="2" t="s">
        <v>9406</v>
      </c>
      <c r="E2459" s="2">
        <v>2458</v>
      </c>
      <c r="F2459" s="2">
        <v>4</v>
      </c>
      <c r="G2459" s="2" t="s">
        <v>9343</v>
      </c>
      <c r="H2459" s="2" t="s">
        <v>9347</v>
      </c>
      <c r="I2459" s="2">
        <v>8</v>
      </c>
      <c r="L2459" s="2">
        <v>5</v>
      </c>
      <c r="M2459" s="2" t="s">
        <v>9029</v>
      </c>
      <c r="N2459" s="2" t="s">
        <v>9296</v>
      </c>
      <c r="S2459" s="2" t="s">
        <v>52</v>
      </c>
      <c r="T2459" s="2" t="s">
        <v>5014</v>
      </c>
      <c r="U2459" s="2" t="s">
        <v>12114</v>
      </c>
      <c r="V2459" s="2" t="s">
        <v>12115</v>
      </c>
      <c r="Y2459" s="2" t="s">
        <v>12116</v>
      </c>
      <c r="Z2459" s="2" t="s">
        <v>5710</v>
      </c>
      <c r="AC2459" s="2">
        <v>9</v>
      </c>
      <c r="AF2459" s="2" t="s">
        <v>12117</v>
      </c>
      <c r="AG2459" s="2" t="s">
        <v>12118</v>
      </c>
      <c r="BF2459" s="2" t="s">
        <v>56</v>
      </c>
    </row>
    <row r="2460" spans="1:72" ht="13.5" customHeight="1">
      <c r="A2460" s="5" t="str">
        <f>HYPERLINK("http://kyu.snu.ac.kr/sdhj/index.jsp?type=hj/GK14610_00IM0001_020b.jpg","1714_수서면_020b")</f>
        <v>1714_수서면_020b</v>
      </c>
      <c r="B2460" s="2">
        <v>1714</v>
      </c>
      <c r="C2460" s="2" t="s">
        <v>9405</v>
      </c>
      <c r="D2460" s="2" t="s">
        <v>9406</v>
      </c>
      <c r="E2460" s="2">
        <v>2459</v>
      </c>
      <c r="F2460" s="2">
        <v>4</v>
      </c>
      <c r="G2460" s="2" t="s">
        <v>9343</v>
      </c>
      <c r="H2460" s="2" t="s">
        <v>9347</v>
      </c>
      <c r="I2460" s="2">
        <v>9</v>
      </c>
      <c r="J2460" s="2" t="s">
        <v>4176</v>
      </c>
      <c r="K2460" s="2" t="s">
        <v>4941</v>
      </c>
      <c r="L2460" s="2">
        <v>1</v>
      </c>
      <c r="M2460" s="2" t="s">
        <v>4176</v>
      </c>
      <c r="N2460" s="2" t="s">
        <v>4941</v>
      </c>
      <c r="T2460" s="2" t="s">
        <v>9427</v>
      </c>
      <c r="U2460" s="2" t="s">
        <v>4177</v>
      </c>
      <c r="V2460" s="2" t="s">
        <v>5148</v>
      </c>
      <c r="W2460" s="2" t="s">
        <v>155</v>
      </c>
      <c r="X2460" s="2" t="s">
        <v>5375</v>
      </c>
      <c r="Y2460" s="2" t="s">
        <v>4178</v>
      </c>
      <c r="Z2460" s="2" t="s">
        <v>5695</v>
      </c>
      <c r="AC2460" s="2">
        <v>46</v>
      </c>
      <c r="AD2460" s="2" t="s">
        <v>560</v>
      </c>
      <c r="AE2460" s="2" t="s">
        <v>6882</v>
      </c>
      <c r="AJ2460" s="2" t="s">
        <v>17</v>
      </c>
      <c r="AK2460" s="2" t="s">
        <v>7078</v>
      </c>
      <c r="AL2460" s="2" t="s">
        <v>37</v>
      </c>
      <c r="AM2460" s="2" t="s">
        <v>7010</v>
      </c>
      <c r="AT2460" s="2" t="s">
        <v>38</v>
      </c>
      <c r="AU2460" s="2" t="s">
        <v>5224</v>
      </c>
      <c r="AV2460" s="2" t="s">
        <v>1862</v>
      </c>
      <c r="AW2460" s="2" t="s">
        <v>5700</v>
      </c>
      <c r="BG2460" s="2" t="s">
        <v>38</v>
      </c>
      <c r="BH2460" s="2" t="s">
        <v>5224</v>
      </c>
      <c r="BI2460" s="2" t="s">
        <v>1287</v>
      </c>
      <c r="BJ2460" s="2" t="s">
        <v>7298</v>
      </c>
      <c r="BM2460" s="2" t="s">
        <v>4179</v>
      </c>
      <c r="BN2460" s="2" t="s">
        <v>12119</v>
      </c>
      <c r="BO2460" s="2" t="s">
        <v>38</v>
      </c>
      <c r="BP2460" s="2" t="s">
        <v>5224</v>
      </c>
      <c r="BQ2460" s="2" t="s">
        <v>4120</v>
      </c>
      <c r="BR2460" s="2" t="s">
        <v>8533</v>
      </c>
      <c r="BS2460" s="2" t="s">
        <v>184</v>
      </c>
      <c r="BT2460" s="2" t="s">
        <v>7080</v>
      </c>
    </row>
    <row r="2461" spans="1:72" ht="13.5" customHeight="1">
      <c r="A2461" s="5" t="str">
        <f>HYPERLINK("http://kyu.snu.ac.kr/sdhj/index.jsp?type=hj/GK14610_00IM0001_020b.jpg","1714_수서면_020b")</f>
        <v>1714_수서면_020b</v>
      </c>
      <c r="B2461" s="2">
        <v>1714</v>
      </c>
      <c r="C2461" s="2" t="s">
        <v>9613</v>
      </c>
      <c r="D2461" s="2" t="s">
        <v>9614</v>
      </c>
      <c r="E2461" s="2">
        <v>2460</v>
      </c>
      <c r="F2461" s="2">
        <v>4</v>
      </c>
      <c r="G2461" s="2" t="s">
        <v>9343</v>
      </c>
      <c r="H2461" s="2" t="s">
        <v>9347</v>
      </c>
      <c r="I2461" s="2">
        <v>9</v>
      </c>
      <c r="L2461" s="2">
        <v>1</v>
      </c>
      <c r="M2461" s="2" t="s">
        <v>4176</v>
      </c>
      <c r="N2461" s="2" t="s">
        <v>4941</v>
      </c>
      <c r="S2461" s="2" t="s">
        <v>77</v>
      </c>
      <c r="T2461" s="2" t="s">
        <v>5010</v>
      </c>
      <c r="U2461" s="2" t="s">
        <v>150</v>
      </c>
      <c r="V2461" s="2" t="s">
        <v>5065</v>
      </c>
      <c r="Y2461" s="2" t="s">
        <v>1738</v>
      </c>
      <c r="Z2461" s="2" t="s">
        <v>10394</v>
      </c>
      <c r="AC2461" s="2">
        <v>47</v>
      </c>
      <c r="AD2461" s="2" t="s">
        <v>1757</v>
      </c>
      <c r="AE2461" s="2" t="s">
        <v>6869</v>
      </c>
      <c r="AJ2461" s="2" t="s">
        <v>17</v>
      </c>
      <c r="AK2461" s="2" t="s">
        <v>7078</v>
      </c>
      <c r="AL2461" s="2" t="s">
        <v>72</v>
      </c>
      <c r="AM2461" s="2" t="s">
        <v>7023</v>
      </c>
      <c r="AN2461" s="2" t="s">
        <v>346</v>
      </c>
      <c r="AO2461" s="2" t="s">
        <v>5820</v>
      </c>
      <c r="AR2461" s="2" t="s">
        <v>4180</v>
      </c>
      <c r="AS2461" s="2" t="s">
        <v>7134</v>
      </c>
      <c r="AT2461" s="2" t="s">
        <v>137</v>
      </c>
      <c r="AU2461" s="2" t="s">
        <v>5124</v>
      </c>
      <c r="AV2461" s="2" t="s">
        <v>4181</v>
      </c>
      <c r="AW2461" s="2" t="s">
        <v>7299</v>
      </c>
      <c r="BB2461" s="2" t="s">
        <v>150</v>
      </c>
      <c r="BC2461" s="2" t="s">
        <v>5065</v>
      </c>
      <c r="BD2461" s="2" t="s">
        <v>2579</v>
      </c>
      <c r="BE2461" s="2" t="s">
        <v>10976</v>
      </c>
      <c r="BG2461" s="2" t="s">
        <v>38</v>
      </c>
      <c r="BH2461" s="2" t="s">
        <v>5224</v>
      </c>
      <c r="BI2461" s="2" t="s">
        <v>3181</v>
      </c>
      <c r="BJ2461" s="2" t="s">
        <v>7849</v>
      </c>
      <c r="BK2461" s="2" t="s">
        <v>38</v>
      </c>
      <c r="BL2461" s="2" t="s">
        <v>5224</v>
      </c>
      <c r="BM2461" s="2" t="s">
        <v>1397</v>
      </c>
      <c r="BN2461" s="2" t="s">
        <v>8214</v>
      </c>
      <c r="BO2461" s="2" t="s">
        <v>148</v>
      </c>
      <c r="BP2461" s="2" t="s">
        <v>5109</v>
      </c>
      <c r="BQ2461" s="2" t="s">
        <v>4802</v>
      </c>
      <c r="BR2461" s="2" t="s">
        <v>6716</v>
      </c>
      <c r="BS2461" s="2" t="s">
        <v>1398</v>
      </c>
      <c r="BT2461" s="2" t="s">
        <v>7019</v>
      </c>
    </row>
    <row r="2462" spans="1:72" ht="13.5" customHeight="1">
      <c r="A2462" s="5" t="str">
        <f>HYPERLINK("http://kyu.snu.ac.kr/sdhj/index.jsp?type=hj/GK14610_00IM0001_020b.jpg","1714_수서면_020b")</f>
        <v>1714_수서면_020b</v>
      </c>
      <c r="B2462" s="2">
        <v>1714</v>
      </c>
      <c r="C2462" s="2" t="s">
        <v>10978</v>
      </c>
      <c r="D2462" s="2" t="s">
        <v>10979</v>
      </c>
      <c r="E2462" s="2">
        <v>2461</v>
      </c>
      <c r="F2462" s="2">
        <v>4</v>
      </c>
      <c r="G2462" s="2" t="s">
        <v>9343</v>
      </c>
      <c r="H2462" s="2" t="s">
        <v>9347</v>
      </c>
      <c r="I2462" s="2">
        <v>9</v>
      </c>
      <c r="L2462" s="2">
        <v>1</v>
      </c>
      <c r="M2462" s="2" t="s">
        <v>4176</v>
      </c>
      <c r="N2462" s="2" t="s">
        <v>4941</v>
      </c>
      <c r="S2462" s="2" t="s">
        <v>45</v>
      </c>
      <c r="T2462" s="2" t="s">
        <v>5011</v>
      </c>
      <c r="U2462" s="2" t="s">
        <v>555</v>
      </c>
      <c r="V2462" s="2" t="s">
        <v>5147</v>
      </c>
      <c r="Y2462" s="2" t="s">
        <v>516</v>
      </c>
      <c r="Z2462" s="2" t="s">
        <v>5709</v>
      </c>
      <c r="AC2462" s="2">
        <v>9</v>
      </c>
      <c r="AD2462" s="2" t="s">
        <v>156</v>
      </c>
      <c r="AE2462" s="2" t="s">
        <v>6861</v>
      </c>
    </row>
    <row r="2463" spans="1:72" ht="13.5" customHeight="1">
      <c r="A2463" s="5" t="str">
        <f>HYPERLINK("http://kyu.snu.ac.kr/sdhj/index.jsp?type=hj/GK14610_00IM0001_020b.jpg","1714_수서면_020b")</f>
        <v>1714_수서면_020b</v>
      </c>
      <c r="B2463" s="2">
        <v>1714</v>
      </c>
      <c r="C2463" s="2" t="s">
        <v>9359</v>
      </c>
      <c r="D2463" s="2" t="s">
        <v>9360</v>
      </c>
      <c r="E2463" s="2">
        <v>2462</v>
      </c>
      <c r="F2463" s="2">
        <v>4</v>
      </c>
      <c r="G2463" s="2" t="s">
        <v>9343</v>
      </c>
      <c r="H2463" s="2" t="s">
        <v>9347</v>
      </c>
      <c r="I2463" s="2">
        <v>9</v>
      </c>
      <c r="L2463" s="2">
        <v>1</v>
      </c>
      <c r="M2463" s="2" t="s">
        <v>4176</v>
      </c>
      <c r="N2463" s="2" t="s">
        <v>4941</v>
      </c>
      <c r="S2463" s="2" t="s">
        <v>67</v>
      </c>
      <c r="T2463" s="2" t="s">
        <v>5020</v>
      </c>
      <c r="Y2463" s="2" t="s">
        <v>85</v>
      </c>
      <c r="Z2463" s="2" t="s">
        <v>5613</v>
      </c>
      <c r="AF2463" s="2" t="s">
        <v>65</v>
      </c>
      <c r="AG2463" s="2" t="s">
        <v>5367</v>
      </c>
    </row>
    <row r="2464" spans="1:72" ht="13.5" customHeight="1">
      <c r="A2464" s="5" t="str">
        <f>HYPERLINK("http://kyu.snu.ac.kr/sdhj/index.jsp?type=hj/GK14610_00IM0001_020b.jpg","1714_수서면_020b")</f>
        <v>1714_수서면_020b</v>
      </c>
      <c r="B2464" s="2">
        <v>1714</v>
      </c>
      <c r="C2464" s="2" t="s">
        <v>9432</v>
      </c>
      <c r="D2464" s="2" t="s">
        <v>9433</v>
      </c>
      <c r="E2464" s="2">
        <v>2463</v>
      </c>
      <c r="F2464" s="2">
        <v>4</v>
      </c>
      <c r="G2464" s="2" t="s">
        <v>9343</v>
      </c>
      <c r="H2464" s="2" t="s">
        <v>9347</v>
      </c>
      <c r="I2464" s="2">
        <v>9</v>
      </c>
      <c r="L2464" s="2">
        <v>1</v>
      </c>
      <c r="M2464" s="2" t="s">
        <v>4176</v>
      </c>
      <c r="N2464" s="2" t="s">
        <v>4941</v>
      </c>
      <c r="S2464" s="2" t="s">
        <v>67</v>
      </c>
      <c r="T2464" s="2" t="s">
        <v>5020</v>
      </c>
      <c r="Y2464" s="2" t="s">
        <v>61</v>
      </c>
      <c r="Z2464" s="2" t="s">
        <v>5416</v>
      </c>
      <c r="AC2464" s="2">
        <v>3</v>
      </c>
      <c r="AD2464" s="2" t="s">
        <v>86</v>
      </c>
      <c r="AE2464" s="2" t="s">
        <v>6897</v>
      </c>
      <c r="AF2464" s="2" t="s">
        <v>63</v>
      </c>
      <c r="AG2464" s="2" t="s">
        <v>6918</v>
      </c>
      <c r="BF2464" s="2" t="s">
        <v>56</v>
      </c>
    </row>
    <row r="2465" spans="1:72" ht="13.5" customHeight="1">
      <c r="A2465" s="5" t="str">
        <f>HYPERLINK("http://kyu.snu.ac.kr/sdhj/index.jsp?type=hj/GK14610_00IM0001_020b.jpg","1714_수서면_020b")</f>
        <v>1714_수서면_020b</v>
      </c>
      <c r="B2465" s="2">
        <v>1714</v>
      </c>
      <c r="C2465" s="2" t="s">
        <v>9432</v>
      </c>
      <c r="D2465" s="2" t="s">
        <v>9433</v>
      </c>
      <c r="E2465" s="2">
        <v>2464</v>
      </c>
      <c r="F2465" s="2">
        <v>4</v>
      </c>
      <c r="G2465" s="2" t="s">
        <v>9343</v>
      </c>
      <c r="H2465" s="2" t="s">
        <v>9347</v>
      </c>
      <c r="I2465" s="2">
        <v>9</v>
      </c>
      <c r="L2465" s="2">
        <v>2</v>
      </c>
      <c r="M2465" s="2" t="s">
        <v>9030</v>
      </c>
      <c r="N2465" s="2" t="s">
        <v>9297</v>
      </c>
      <c r="T2465" s="2" t="s">
        <v>10218</v>
      </c>
      <c r="U2465" s="2" t="s">
        <v>4182</v>
      </c>
      <c r="V2465" s="2" t="s">
        <v>5146</v>
      </c>
      <c r="W2465" s="2" t="s">
        <v>155</v>
      </c>
      <c r="X2465" s="2" t="s">
        <v>5375</v>
      </c>
      <c r="Y2465" s="2" t="s">
        <v>4183</v>
      </c>
      <c r="Z2465" s="2" t="s">
        <v>5708</v>
      </c>
      <c r="AC2465" s="2">
        <v>57</v>
      </c>
      <c r="AD2465" s="2" t="s">
        <v>305</v>
      </c>
      <c r="AE2465" s="2" t="s">
        <v>6903</v>
      </c>
      <c r="AJ2465" s="2" t="s">
        <v>17</v>
      </c>
      <c r="AK2465" s="2" t="s">
        <v>7078</v>
      </c>
      <c r="AL2465" s="2" t="s">
        <v>515</v>
      </c>
      <c r="AM2465" s="2" t="s">
        <v>7020</v>
      </c>
      <c r="AT2465" s="2" t="s">
        <v>38</v>
      </c>
      <c r="AU2465" s="2" t="s">
        <v>5224</v>
      </c>
      <c r="AV2465" s="2" t="s">
        <v>1287</v>
      </c>
      <c r="AW2465" s="2" t="s">
        <v>7298</v>
      </c>
      <c r="BG2465" s="2" t="s">
        <v>38</v>
      </c>
      <c r="BH2465" s="2" t="s">
        <v>5224</v>
      </c>
      <c r="BI2465" s="2" t="s">
        <v>4179</v>
      </c>
      <c r="BJ2465" s="2" t="s">
        <v>12120</v>
      </c>
      <c r="BK2465" s="2" t="s">
        <v>38</v>
      </c>
      <c r="BL2465" s="2" t="s">
        <v>5224</v>
      </c>
      <c r="BM2465" s="2" t="s">
        <v>4161</v>
      </c>
      <c r="BN2465" s="2" t="s">
        <v>8170</v>
      </c>
      <c r="BQ2465" s="2" t="s">
        <v>4162</v>
      </c>
      <c r="BR2465" s="2" t="s">
        <v>8532</v>
      </c>
      <c r="BS2465" s="2" t="s">
        <v>37</v>
      </c>
      <c r="BT2465" s="2" t="s">
        <v>7010</v>
      </c>
    </row>
    <row r="2466" spans="1:72" ht="13.5" customHeight="1">
      <c r="A2466" s="5" t="str">
        <f>HYPERLINK("http://kyu.snu.ac.kr/sdhj/index.jsp?type=hj/GK14610_00IM0001_020b.jpg","1714_수서면_020b")</f>
        <v>1714_수서면_020b</v>
      </c>
      <c r="B2466" s="2">
        <v>1714</v>
      </c>
      <c r="C2466" s="2" t="s">
        <v>10781</v>
      </c>
      <c r="D2466" s="2" t="s">
        <v>10782</v>
      </c>
      <c r="E2466" s="2">
        <v>2465</v>
      </c>
      <c r="F2466" s="2">
        <v>4</v>
      </c>
      <c r="G2466" s="2" t="s">
        <v>9343</v>
      </c>
      <c r="H2466" s="2" t="s">
        <v>9347</v>
      </c>
      <c r="I2466" s="2">
        <v>9</v>
      </c>
      <c r="L2466" s="2">
        <v>2</v>
      </c>
      <c r="M2466" s="2" t="s">
        <v>9030</v>
      </c>
      <c r="N2466" s="2" t="s">
        <v>9297</v>
      </c>
      <c r="S2466" s="2" t="s">
        <v>77</v>
      </c>
      <c r="T2466" s="2" t="s">
        <v>5010</v>
      </c>
      <c r="U2466" s="2" t="s">
        <v>1367</v>
      </c>
      <c r="V2466" s="2" t="s">
        <v>5120</v>
      </c>
      <c r="W2466" s="2" t="s">
        <v>504</v>
      </c>
      <c r="X2466" s="2" t="s">
        <v>5378</v>
      </c>
      <c r="Y2466" s="2" t="s">
        <v>61</v>
      </c>
      <c r="Z2466" s="2" t="s">
        <v>5416</v>
      </c>
      <c r="AC2466" s="2">
        <v>57</v>
      </c>
      <c r="AD2466" s="2" t="s">
        <v>305</v>
      </c>
      <c r="AE2466" s="2" t="s">
        <v>6903</v>
      </c>
      <c r="AJ2466" s="2" t="s">
        <v>17</v>
      </c>
      <c r="AK2466" s="2" t="s">
        <v>7078</v>
      </c>
      <c r="AL2466" s="2" t="s">
        <v>418</v>
      </c>
      <c r="AM2466" s="2" t="s">
        <v>7006</v>
      </c>
      <c r="AV2466" s="2" t="s">
        <v>4184</v>
      </c>
      <c r="AW2466" s="2" t="s">
        <v>7297</v>
      </c>
      <c r="BG2466" s="2" t="s">
        <v>123</v>
      </c>
      <c r="BH2466" s="2" t="s">
        <v>5359</v>
      </c>
      <c r="BI2466" s="2" t="s">
        <v>4185</v>
      </c>
      <c r="BJ2466" s="2" t="s">
        <v>7225</v>
      </c>
      <c r="BM2466" s="2" t="s">
        <v>4186</v>
      </c>
      <c r="BN2466" s="2" t="s">
        <v>7935</v>
      </c>
      <c r="BO2466" s="2" t="s">
        <v>148</v>
      </c>
      <c r="BP2466" s="2" t="s">
        <v>5109</v>
      </c>
      <c r="BQ2466" s="2" t="s">
        <v>12121</v>
      </c>
      <c r="BR2466" s="2" t="s">
        <v>12122</v>
      </c>
      <c r="BS2466" s="2" t="s">
        <v>558</v>
      </c>
      <c r="BT2466" s="2" t="s">
        <v>7007</v>
      </c>
    </row>
    <row r="2467" spans="1:72" ht="13.5" customHeight="1">
      <c r="A2467" s="5" t="str">
        <f>HYPERLINK("http://kyu.snu.ac.kr/sdhj/index.jsp?type=hj/GK14610_00IM0001_020b.jpg","1714_수서면_020b")</f>
        <v>1714_수서면_020b</v>
      </c>
      <c r="B2467" s="2">
        <v>1714</v>
      </c>
      <c r="C2467" s="2" t="s">
        <v>10224</v>
      </c>
      <c r="D2467" s="2" t="s">
        <v>10225</v>
      </c>
      <c r="E2467" s="2">
        <v>2466</v>
      </c>
      <c r="F2467" s="2">
        <v>4</v>
      </c>
      <c r="G2467" s="2" t="s">
        <v>9343</v>
      </c>
      <c r="H2467" s="2" t="s">
        <v>9347</v>
      </c>
      <c r="I2467" s="2">
        <v>9</v>
      </c>
      <c r="L2467" s="2">
        <v>2</v>
      </c>
      <c r="M2467" s="2" t="s">
        <v>9030</v>
      </c>
      <c r="N2467" s="2" t="s">
        <v>9297</v>
      </c>
      <c r="S2467" s="2" t="s">
        <v>45</v>
      </c>
      <c r="T2467" s="2" t="s">
        <v>5011</v>
      </c>
      <c r="U2467" s="2" t="s">
        <v>4187</v>
      </c>
      <c r="V2467" s="2" t="s">
        <v>5145</v>
      </c>
      <c r="Y2467" s="2" t="s">
        <v>4188</v>
      </c>
      <c r="Z2467" s="2" t="s">
        <v>5707</v>
      </c>
      <c r="AC2467" s="2">
        <v>28</v>
      </c>
      <c r="AD2467" s="2" t="s">
        <v>162</v>
      </c>
      <c r="AE2467" s="2" t="s">
        <v>6884</v>
      </c>
    </row>
    <row r="2468" spans="1:72" ht="13.5" customHeight="1">
      <c r="A2468" s="5" t="str">
        <f>HYPERLINK("http://kyu.snu.ac.kr/sdhj/index.jsp?type=hj/GK14610_00IM0001_020b.jpg","1714_수서면_020b")</f>
        <v>1714_수서면_020b</v>
      </c>
      <c r="B2468" s="2">
        <v>1714</v>
      </c>
      <c r="C2468" s="2" t="s">
        <v>10224</v>
      </c>
      <c r="D2468" s="2" t="s">
        <v>10225</v>
      </c>
      <c r="E2468" s="2">
        <v>2467</v>
      </c>
      <c r="F2468" s="2">
        <v>4</v>
      </c>
      <c r="G2468" s="2" t="s">
        <v>9343</v>
      </c>
      <c r="H2468" s="2" t="s">
        <v>9347</v>
      </c>
      <c r="I2468" s="2">
        <v>9</v>
      </c>
      <c r="L2468" s="2">
        <v>2</v>
      </c>
      <c r="M2468" s="2" t="s">
        <v>9030</v>
      </c>
      <c r="N2468" s="2" t="s">
        <v>9297</v>
      </c>
      <c r="S2468" s="2" t="s">
        <v>67</v>
      </c>
      <c r="T2468" s="2" t="s">
        <v>5020</v>
      </c>
      <c r="Y2468" s="2" t="s">
        <v>4189</v>
      </c>
      <c r="Z2468" s="2" t="s">
        <v>12123</v>
      </c>
      <c r="AC2468" s="2">
        <v>25</v>
      </c>
      <c r="AD2468" s="2" t="s">
        <v>248</v>
      </c>
      <c r="AE2468" s="2" t="s">
        <v>6886</v>
      </c>
      <c r="BF2468" s="2" t="s">
        <v>56</v>
      </c>
    </row>
    <row r="2469" spans="1:72" ht="13.5" customHeight="1">
      <c r="A2469" s="5" t="str">
        <f>HYPERLINK("http://kyu.snu.ac.kr/sdhj/index.jsp?type=hj/GK14610_00IM0001_020b.jpg","1714_수서면_020b")</f>
        <v>1714_수서면_020b</v>
      </c>
      <c r="B2469" s="2">
        <v>1714</v>
      </c>
      <c r="C2469" s="2" t="s">
        <v>11427</v>
      </c>
      <c r="D2469" s="2" t="s">
        <v>11428</v>
      </c>
      <c r="E2469" s="2">
        <v>2468</v>
      </c>
      <c r="F2469" s="2">
        <v>4</v>
      </c>
      <c r="G2469" s="2" t="s">
        <v>9343</v>
      </c>
      <c r="H2469" s="2" t="s">
        <v>9347</v>
      </c>
      <c r="I2469" s="2">
        <v>9</v>
      </c>
      <c r="L2469" s="2">
        <v>2</v>
      </c>
      <c r="M2469" s="2" t="s">
        <v>9030</v>
      </c>
      <c r="N2469" s="2" t="s">
        <v>9297</v>
      </c>
      <c r="S2469" s="2" t="s">
        <v>2208</v>
      </c>
      <c r="T2469" s="2" t="s">
        <v>5029</v>
      </c>
      <c r="U2469" s="2" t="s">
        <v>2408</v>
      </c>
      <c r="V2469" s="2" t="s">
        <v>5144</v>
      </c>
      <c r="Y2469" s="2" t="s">
        <v>2727</v>
      </c>
      <c r="Z2469" s="2" t="s">
        <v>5706</v>
      </c>
      <c r="AC2469" s="2">
        <v>20</v>
      </c>
      <c r="AD2469" s="2" t="s">
        <v>293</v>
      </c>
      <c r="AE2469" s="2" t="s">
        <v>6858</v>
      </c>
    </row>
    <row r="2470" spans="1:72" ht="13.5" customHeight="1">
      <c r="A2470" s="5" t="str">
        <f>HYPERLINK("http://kyu.snu.ac.kr/sdhj/index.jsp?type=hj/GK14610_00IM0001_020b.jpg","1714_수서면_020b")</f>
        <v>1714_수서면_020b</v>
      </c>
      <c r="B2470" s="2">
        <v>1714</v>
      </c>
      <c r="C2470" s="2" t="s">
        <v>9483</v>
      </c>
      <c r="D2470" s="2" t="s">
        <v>9484</v>
      </c>
      <c r="E2470" s="2">
        <v>2469</v>
      </c>
      <c r="F2470" s="2">
        <v>4</v>
      </c>
      <c r="G2470" s="2" t="s">
        <v>9343</v>
      </c>
      <c r="H2470" s="2" t="s">
        <v>9347</v>
      </c>
      <c r="I2470" s="2">
        <v>9</v>
      </c>
      <c r="L2470" s="2">
        <v>3</v>
      </c>
      <c r="M2470" s="2" t="s">
        <v>9031</v>
      </c>
      <c r="N2470" s="2" t="s">
        <v>9298</v>
      </c>
      <c r="T2470" s="2" t="s">
        <v>12087</v>
      </c>
      <c r="U2470" s="2" t="s">
        <v>4190</v>
      </c>
      <c r="V2470" s="2" t="s">
        <v>5143</v>
      </c>
      <c r="W2470" s="2" t="s">
        <v>1108</v>
      </c>
      <c r="X2470" s="2" t="s">
        <v>5393</v>
      </c>
      <c r="Y2470" s="2" t="s">
        <v>4191</v>
      </c>
      <c r="Z2470" s="2" t="s">
        <v>5705</v>
      </c>
      <c r="AC2470" s="2">
        <v>58</v>
      </c>
      <c r="AD2470" s="2" t="s">
        <v>121</v>
      </c>
      <c r="AE2470" s="2" t="s">
        <v>6856</v>
      </c>
      <c r="AJ2470" s="2" t="s">
        <v>17</v>
      </c>
      <c r="AK2470" s="2" t="s">
        <v>7078</v>
      </c>
      <c r="AL2470" s="2" t="s">
        <v>79</v>
      </c>
      <c r="AM2470" s="2" t="s">
        <v>12124</v>
      </c>
      <c r="AT2470" s="2" t="s">
        <v>38</v>
      </c>
      <c r="AU2470" s="2" t="s">
        <v>5224</v>
      </c>
      <c r="AV2470" s="2" t="s">
        <v>916</v>
      </c>
      <c r="AW2470" s="2" t="s">
        <v>12125</v>
      </c>
      <c r="BG2470" s="2" t="s">
        <v>38</v>
      </c>
      <c r="BH2470" s="2" t="s">
        <v>5224</v>
      </c>
      <c r="BI2470" s="2" t="s">
        <v>2844</v>
      </c>
      <c r="BJ2470" s="2" t="s">
        <v>7448</v>
      </c>
      <c r="BM2470" s="2" t="s">
        <v>4192</v>
      </c>
      <c r="BN2470" s="2" t="s">
        <v>7267</v>
      </c>
      <c r="BO2470" s="2" t="s">
        <v>105</v>
      </c>
      <c r="BP2470" s="2" t="s">
        <v>7189</v>
      </c>
      <c r="BQ2470" s="2" t="s">
        <v>12126</v>
      </c>
      <c r="BR2470" s="2" t="s">
        <v>12127</v>
      </c>
      <c r="BS2470" s="2" t="s">
        <v>461</v>
      </c>
      <c r="BT2470" s="2" t="s">
        <v>5685</v>
      </c>
    </row>
    <row r="2471" spans="1:72" ht="13.5" customHeight="1">
      <c r="A2471" s="5" t="str">
        <f>HYPERLINK("http://kyu.snu.ac.kr/sdhj/index.jsp?type=hj/GK14610_00IM0001_020b.jpg","1714_수서면_020b")</f>
        <v>1714_수서면_020b</v>
      </c>
      <c r="B2471" s="2">
        <v>1714</v>
      </c>
      <c r="C2471" s="2" t="s">
        <v>9853</v>
      </c>
      <c r="D2471" s="2" t="s">
        <v>9854</v>
      </c>
      <c r="E2471" s="2">
        <v>2470</v>
      </c>
      <c r="F2471" s="2">
        <v>4</v>
      </c>
      <c r="G2471" s="2" t="s">
        <v>9343</v>
      </c>
      <c r="H2471" s="2" t="s">
        <v>9347</v>
      </c>
      <c r="I2471" s="2">
        <v>9</v>
      </c>
      <c r="L2471" s="2">
        <v>3</v>
      </c>
      <c r="M2471" s="2" t="s">
        <v>9031</v>
      </c>
      <c r="N2471" s="2" t="s">
        <v>9298</v>
      </c>
      <c r="S2471" s="2" t="s">
        <v>77</v>
      </c>
      <c r="T2471" s="2" t="s">
        <v>5010</v>
      </c>
      <c r="W2471" s="2" t="s">
        <v>240</v>
      </c>
      <c r="X2471" s="2" t="s">
        <v>5385</v>
      </c>
      <c r="Y2471" s="2" t="s">
        <v>61</v>
      </c>
      <c r="Z2471" s="2" t="s">
        <v>5416</v>
      </c>
      <c r="AF2471" s="2" t="s">
        <v>65</v>
      </c>
      <c r="AG2471" s="2" t="s">
        <v>5367</v>
      </c>
    </row>
    <row r="2472" spans="1:72" ht="13.5" customHeight="1">
      <c r="A2472" s="5" t="str">
        <f>HYPERLINK("http://kyu.snu.ac.kr/sdhj/index.jsp?type=hj/GK14610_00IM0001_020b.jpg","1714_수서면_020b")</f>
        <v>1714_수서면_020b</v>
      </c>
      <c r="B2472" s="2">
        <v>1714</v>
      </c>
      <c r="C2472" s="2" t="s">
        <v>9853</v>
      </c>
      <c r="D2472" s="2" t="s">
        <v>9854</v>
      </c>
      <c r="E2472" s="2">
        <v>2471</v>
      </c>
      <c r="F2472" s="2">
        <v>4</v>
      </c>
      <c r="G2472" s="2" t="s">
        <v>9343</v>
      </c>
      <c r="H2472" s="2" t="s">
        <v>9347</v>
      </c>
      <c r="I2472" s="2">
        <v>9</v>
      </c>
      <c r="L2472" s="2">
        <v>3</v>
      </c>
      <c r="M2472" s="2" t="s">
        <v>9031</v>
      </c>
      <c r="N2472" s="2" t="s">
        <v>9298</v>
      </c>
      <c r="S2472" s="2" t="s">
        <v>52</v>
      </c>
      <c r="T2472" s="2" t="s">
        <v>5014</v>
      </c>
      <c r="Y2472" s="2" t="s">
        <v>2051</v>
      </c>
      <c r="Z2472" s="2" t="s">
        <v>5704</v>
      </c>
      <c r="AF2472" s="2" t="s">
        <v>364</v>
      </c>
      <c r="AG2472" s="2" t="s">
        <v>6921</v>
      </c>
      <c r="AH2472" s="2" t="s">
        <v>1389</v>
      </c>
      <c r="AI2472" s="2" t="s">
        <v>7005</v>
      </c>
    </row>
    <row r="2473" spans="1:72" ht="13.5" customHeight="1">
      <c r="A2473" s="5" t="str">
        <f>HYPERLINK("http://kyu.snu.ac.kr/sdhj/index.jsp?type=hj/GK14610_00IM0001_020b.jpg","1714_수서면_020b")</f>
        <v>1714_수서면_020b</v>
      </c>
      <c r="B2473" s="2">
        <v>1714</v>
      </c>
      <c r="C2473" s="2" t="s">
        <v>9868</v>
      </c>
      <c r="D2473" s="2" t="s">
        <v>9869</v>
      </c>
      <c r="E2473" s="2">
        <v>2472</v>
      </c>
      <c r="F2473" s="2">
        <v>4</v>
      </c>
      <c r="G2473" s="2" t="s">
        <v>9343</v>
      </c>
      <c r="H2473" s="2" t="s">
        <v>9347</v>
      </c>
      <c r="I2473" s="2">
        <v>9</v>
      </c>
      <c r="L2473" s="2">
        <v>3</v>
      </c>
      <c r="M2473" s="2" t="s">
        <v>9031</v>
      </c>
      <c r="N2473" s="2" t="s">
        <v>9298</v>
      </c>
      <c r="S2473" s="2" t="s">
        <v>52</v>
      </c>
      <c r="T2473" s="2" t="s">
        <v>5014</v>
      </c>
      <c r="Y2473" s="2" t="s">
        <v>1972</v>
      </c>
      <c r="Z2473" s="2" t="s">
        <v>5703</v>
      </c>
      <c r="AF2473" s="2" t="s">
        <v>65</v>
      </c>
      <c r="AG2473" s="2" t="s">
        <v>5367</v>
      </c>
    </row>
    <row r="2474" spans="1:72" ht="13.5" customHeight="1">
      <c r="A2474" s="5" t="str">
        <f>HYPERLINK("http://kyu.snu.ac.kr/sdhj/index.jsp?type=hj/GK14610_00IM0001_020b.jpg","1714_수서면_020b")</f>
        <v>1714_수서면_020b</v>
      </c>
      <c r="B2474" s="2">
        <v>1714</v>
      </c>
      <c r="C2474" s="2" t="s">
        <v>9853</v>
      </c>
      <c r="D2474" s="2" t="s">
        <v>9854</v>
      </c>
      <c r="E2474" s="2">
        <v>2473</v>
      </c>
      <c r="F2474" s="2">
        <v>4</v>
      </c>
      <c r="G2474" s="2" t="s">
        <v>9343</v>
      </c>
      <c r="H2474" s="2" t="s">
        <v>9347</v>
      </c>
      <c r="I2474" s="2">
        <v>9</v>
      </c>
      <c r="L2474" s="2">
        <v>3</v>
      </c>
      <c r="M2474" s="2" t="s">
        <v>9031</v>
      </c>
      <c r="N2474" s="2" t="s">
        <v>9298</v>
      </c>
      <c r="S2474" s="2" t="s">
        <v>117</v>
      </c>
      <c r="T2474" s="2" t="s">
        <v>5009</v>
      </c>
      <c r="Y2474" s="2" t="s">
        <v>2150</v>
      </c>
      <c r="Z2474" s="2" t="s">
        <v>5426</v>
      </c>
      <c r="AC2474" s="2">
        <v>9</v>
      </c>
      <c r="AD2474" s="2" t="s">
        <v>156</v>
      </c>
      <c r="AE2474" s="2" t="s">
        <v>6861</v>
      </c>
    </row>
    <row r="2475" spans="1:72" ht="13.5" customHeight="1">
      <c r="A2475" s="5" t="str">
        <f>HYPERLINK("http://kyu.snu.ac.kr/sdhj/index.jsp?type=hj/GK14610_00IM0001_020b.jpg","1714_수서면_020b")</f>
        <v>1714_수서면_020b</v>
      </c>
      <c r="B2475" s="2">
        <v>1714</v>
      </c>
      <c r="C2475" s="2" t="s">
        <v>9853</v>
      </c>
      <c r="D2475" s="2" t="s">
        <v>9854</v>
      </c>
      <c r="E2475" s="2">
        <v>2474</v>
      </c>
      <c r="F2475" s="2">
        <v>4</v>
      </c>
      <c r="G2475" s="2" t="s">
        <v>9343</v>
      </c>
      <c r="H2475" s="2" t="s">
        <v>9347</v>
      </c>
      <c r="I2475" s="2">
        <v>9</v>
      </c>
      <c r="L2475" s="2">
        <v>3</v>
      </c>
      <c r="M2475" s="2" t="s">
        <v>9031</v>
      </c>
      <c r="N2475" s="2" t="s">
        <v>9298</v>
      </c>
      <c r="S2475" s="2" t="s">
        <v>67</v>
      </c>
      <c r="T2475" s="2" t="s">
        <v>5020</v>
      </c>
      <c r="Y2475" s="2" t="s">
        <v>61</v>
      </c>
      <c r="Z2475" s="2" t="s">
        <v>5416</v>
      </c>
      <c r="AF2475" s="2" t="s">
        <v>65</v>
      </c>
      <c r="AG2475" s="2" t="s">
        <v>5367</v>
      </c>
    </row>
    <row r="2476" spans="1:72" ht="13.5" customHeight="1">
      <c r="A2476" s="5" t="str">
        <f>HYPERLINK("http://kyu.snu.ac.kr/sdhj/index.jsp?type=hj/GK14610_00IM0001_020b.jpg","1714_수서면_020b")</f>
        <v>1714_수서면_020b</v>
      </c>
      <c r="B2476" s="2">
        <v>1714</v>
      </c>
      <c r="C2476" s="2" t="s">
        <v>9853</v>
      </c>
      <c r="D2476" s="2" t="s">
        <v>9854</v>
      </c>
      <c r="E2476" s="2">
        <v>2475</v>
      </c>
      <c r="F2476" s="2">
        <v>4</v>
      </c>
      <c r="G2476" s="2" t="s">
        <v>9343</v>
      </c>
      <c r="H2476" s="2" t="s">
        <v>9347</v>
      </c>
      <c r="I2476" s="2">
        <v>9</v>
      </c>
      <c r="L2476" s="2">
        <v>4</v>
      </c>
      <c r="M2476" s="2" t="s">
        <v>1165</v>
      </c>
      <c r="N2476" s="2" t="s">
        <v>9075</v>
      </c>
      <c r="T2476" s="2" t="s">
        <v>9450</v>
      </c>
      <c r="U2476" s="2" t="s">
        <v>200</v>
      </c>
      <c r="V2476" s="2" t="s">
        <v>5064</v>
      </c>
      <c r="W2476" s="2" t="s">
        <v>78</v>
      </c>
      <c r="X2476" s="2" t="s">
        <v>9451</v>
      </c>
      <c r="Y2476" s="2" t="s">
        <v>61</v>
      </c>
      <c r="Z2476" s="2" t="s">
        <v>5416</v>
      </c>
      <c r="AC2476" s="2">
        <v>71</v>
      </c>
      <c r="AD2476" s="2" t="s">
        <v>208</v>
      </c>
      <c r="AE2476" s="2" t="s">
        <v>6902</v>
      </c>
      <c r="AJ2476" s="2" t="s">
        <v>17</v>
      </c>
      <c r="AK2476" s="2" t="s">
        <v>7078</v>
      </c>
      <c r="AL2476" s="2" t="s">
        <v>79</v>
      </c>
      <c r="AM2476" s="2" t="s">
        <v>9452</v>
      </c>
      <c r="AT2476" s="2" t="s">
        <v>38</v>
      </c>
      <c r="AU2476" s="2" t="s">
        <v>5224</v>
      </c>
      <c r="AV2476" s="2" t="s">
        <v>2356</v>
      </c>
      <c r="AW2476" s="2" t="s">
        <v>7296</v>
      </c>
      <c r="BG2476" s="2" t="s">
        <v>38</v>
      </c>
      <c r="BH2476" s="2" t="s">
        <v>5224</v>
      </c>
      <c r="BI2476" s="2" t="s">
        <v>4193</v>
      </c>
      <c r="BJ2476" s="2" t="s">
        <v>7850</v>
      </c>
      <c r="BK2476" s="2" t="s">
        <v>87</v>
      </c>
      <c r="BL2476" s="2" t="s">
        <v>5320</v>
      </c>
      <c r="BM2476" s="2" t="s">
        <v>4902</v>
      </c>
      <c r="BN2476" s="2" t="s">
        <v>8213</v>
      </c>
      <c r="BO2476" s="2" t="s">
        <v>38</v>
      </c>
      <c r="BP2476" s="2" t="s">
        <v>5224</v>
      </c>
      <c r="BQ2476" s="2" t="s">
        <v>4194</v>
      </c>
      <c r="BR2476" s="2" t="s">
        <v>8531</v>
      </c>
      <c r="BS2476" s="2" t="s">
        <v>893</v>
      </c>
      <c r="BT2476" s="2" t="s">
        <v>7046</v>
      </c>
    </row>
    <row r="2477" spans="1:72" ht="13.5" customHeight="1">
      <c r="A2477" s="5" t="str">
        <f>HYPERLINK("http://kyu.snu.ac.kr/sdhj/index.jsp?type=hj/GK14610_00IM0001_020b.jpg","1714_수서면_020b")</f>
        <v>1714_수서면_020b</v>
      </c>
      <c r="B2477" s="2">
        <v>1714</v>
      </c>
      <c r="C2477" s="2" t="s">
        <v>9888</v>
      </c>
      <c r="D2477" s="2" t="s">
        <v>9889</v>
      </c>
      <c r="E2477" s="2">
        <v>2476</v>
      </c>
      <c r="F2477" s="2">
        <v>4</v>
      </c>
      <c r="G2477" s="2" t="s">
        <v>9343</v>
      </c>
      <c r="H2477" s="2" t="s">
        <v>9347</v>
      </c>
      <c r="I2477" s="2">
        <v>9</v>
      </c>
      <c r="L2477" s="2">
        <v>4</v>
      </c>
      <c r="M2477" s="2" t="s">
        <v>1165</v>
      </c>
      <c r="N2477" s="2" t="s">
        <v>9075</v>
      </c>
      <c r="S2477" s="2" t="s">
        <v>117</v>
      </c>
      <c r="T2477" s="2" t="s">
        <v>5009</v>
      </c>
      <c r="Y2477" s="2" t="s">
        <v>61</v>
      </c>
      <c r="Z2477" s="2" t="s">
        <v>5416</v>
      </c>
      <c r="AC2477" s="2">
        <v>20</v>
      </c>
      <c r="AD2477" s="2" t="s">
        <v>293</v>
      </c>
      <c r="AE2477" s="2" t="s">
        <v>6858</v>
      </c>
    </row>
    <row r="2478" spans="1:72" ht="13.5" customHeight="1">
      <c r="A2478" s="5" t="str">
        <f>HYPERLINK("http://kyu.snu.ac.kr/sdhj/index.jsp?type=hj/GK14610_00IM0001_020b.jpg","1714_수서면_020b")</f>
        <v>1714_수서면_020b</v>
      </c>
      <c r="B2478" s="2">
        <v>1714</v>
      </c>
      <c r="C2478" s="2" t="s">
        <v>9458</v>
      </c>
      <c r="D2478" s="2" t="s">
        <v>9459</v>
      </c>
      <c r="E2478" s="2">
        <v>2477</v>
      </c>
      <c r="F2478" s="2">
        <v>4</v>
      </c>
      <c r="G2478" s="2" t="s">
        <v>9343</v>
      </c>
      <c r="H2478" s="2" t="s">
        <v>9347</v>
      </c>
      <c r="I2478" s="2">
        <v>9</v>
      </c>
      <c r="L2478" s="2">
        <v>5</v>
      </c>
      <c r="M2478" s="2" t="s">
        <v>9032</v>
      </c>
      <c r="N2478" s="2" t="s">
        <v>9299</v>
      </c>
      <c r="O2478" s="2" t="s">
        <v>6</v>
      </c>
      <c r="P2478" s="2" t="s">
        <v>4999</v>
      </c>
      <c r="T2478" s="2" t="s">
        <v>9532</v>
      </c>
      <c r="U2478" s="2" t="s">
        <v>4195</v>
      </c>
      <c r="V2478" s="2" t="s">
        <v>5142</v>
      </c>
      <c r="W2478" s="2" t="s">
        <v>68</v>
      </c>
      <c r="X2478" s="2" t="s">
        <v>10716</v>
      </c>
      <c r="Y2478" s="2" t="s">
        <v>4196</v>
      </c>
      <c r="Z2478" s="2" t="s">
        <v>5702</v>
      </c>
      <c r="AC2478" s="2">
        <v>29</v>
      </c>
      <c r="AD2478" s="2" t="s">
        <v>55</v>
      </c>
      <c r="AE2478" s="2" t="s">
        <v>5082</v>
      </c>
      <c r="AJ2478" s="2" t="s">
        <v>17</v>
      </c>
      <c r="AK2478" s="2" t="s">
        <v>7078</v>
      </c>
      <c r="AL2478" s="2" t="s">
        <v>72</v>
      </c>
      <c r="AM2478" s="2" t="s">
        <v>7023</v>
      </c>
      <c r="AT2478" s="2" t="s">
        <v>123</v>
      </c>
      <c r="AU2478" s="2" t="s">
        <v>5359</v>
      </c>
      <c r="AV2478" s="2" t="s">
        <v>564</v>
      </c>
      <c r="AW2478" s="2" t="s">
        <v>5496</v>
      </c>
      <c r="BG2478" s="2" t="s">
        <v>38</v>
      </c>
      <c r="BH2478" s="2" t="s">
        <v>5224</v>
      </c>
      <c r="BI2478" s="2" t="s">
        <v>3181</v>
      </c>
      <c r="BJ2478" s="2" t="s">
        <v>7849</v>
      </c>
      <c r="BK2478" s="2" t="s">
        <v>38</v>
      </c>
      <c r="BL2478" s="2" t="s">
        <v>5224</v>
      </c>
      <c r="BM2478" s="2" t="s">
        <v>4197</v>
      </c>
      <c r="BN2478" s="2" t="s">
        <v>12128</v>
      </c>
      <c r="BO2478" s="2" t="s">
        <v>166</v>
      </c>
      <c r="BP2478" s="2" t="s">
        <v>5140</v>
      </c>
      <c r="BQ2478" s="2" t="s">
        <v>4198</v>
      </c>
      <c r="BR2478" s="2" t="s">
        <v>12129</v>
      </c>
      <c r="BS2478" s="2" t="s">
        <v>179</v>
      </c>
      <c r="BT2478" s="2" t="s">
        <v>7057</v>
      </c>
    </row>
    <row r="2479" spans="1:72" ht="13.5" customHeight="1">
      <c r="A2479" s="5" t="str">
        <f>HYPERLINK("http://kyu.snu.ac.kr/sdhj/index.jsp?type=hj/GK14610_00IM0001_020b.jpg","1714_수서면_020b")</f>
        <v>1714_수서면_020b</v>
      </c>
      <c r="B2479" s="2">
        <v>1714</v>
      </c>
      <c r="C2479" s="2" t="s">
        <v>10178</v>
      </c>
      <c r="D2479" s="2" t="s">
        <v>10179</v>
      </c>
      <c r="E2479" s="2">
        <v>2478</v>
      </c>
      <c r="F2479" s="2">
        <v>4</v>
      </c>
      <c r="G2479" s="2" t="s">
        <v>9343</v>
      </c>
      <c r="H2479" s="2" t="s">
        <v>9347</v>
      </c>
      <c r="I2479" s="2">
        <v>9</v>
      </c>
      <c r="L2479" s="2">
        <v>5</v>
      </c>
      <c r="M2479" s="2" t="s">
        <v>9032</v>
      </c>
      <c r="N2479" s="2" t="s">
        <v>9299</v>
      </c>
      <c r="S2479" s="2" t="s">
        <v>77</v>
      </c>
      <c r="T2479" s="2" t="s">
        <v>5010</v>
      </c>
      <c r="W2479" s="2" t="s">
        <v>887</v>
      </c>
      <c r="X2479" s="2" t="s">
        <v>5392</v>
      </c>
      <c r="Y2479" s="2" t="s">
        <v>61</v>
      </c>
      <c r="Z2479" s="2" t="s">
        <v>5416</v>
      </c>
      <c r="AC2479" s="2">
        <v>28</v>
      </c>
      <c r="AD2479" s="2" t="s">
        <v>162</v>
      </c>
      <c r="AE2479" s="2" t="s">
        <v>6884</v>
      </c>
      <c r="AJ2479" s="2" t="s">
        <v>17</v>
      </c>
      <c r="AK2479" s="2" t="s">
        <v>7078</v>
      </c>
      <c r="AL2479" s="2" t="s">
        <v>260</v>
      </c>
      <c r="AM2479" s="2" t="s">
        <v>7029</v>
      </c>
      <c r="AT2479" s="2" t="s">
        <v>1036</v>
      </c>
      <c r="AU2479" s="2" t="s">
        <v>5108</v>
      </c>
      <c r="AV2479" s="2" t="s">
        <v>4199</v>
      </c>
      <c r="AW2479" s="2" t="s">
        <v>7295</v>
      </c>
      <c r="BG2479" s="2" t="s">
        <v>105</v>
      </c>
      <c r="BH2479" s="2" t="s">
        <v>7189</v>
      </c>
      <c r="BI2479" s="2" t="s">
        <v>2615</v>
      </c>
      <c r="BJ2479" s="2" t="s">
        <v>6160</v>
      </c>
      <c r="BK2479" s="2" t="s">
        <v>189</v>
      </c>
      <c r="BL2479" s="2" t="s">
        <v>5070</v>
      </c>
      <c r="BM2479" s="2" t="s">
        <v>1620</v>
      </c>
      <c r="BN2479" s="2" t="s">
        <v>7563</v>
      </c>
      <c r="BO2479" s="2" t="s">
        <v>38</v>
      </c>
      <c r="BP2479" s="2" t="s">
        <v>5224</v>
      </c>
      <c r="BQ2479" s="2" t="s">
        <v>4200</v>
      </c>
      <c r="BR2479" s="2" t="s">
        <v>8530</v>
      </c>
      <c r="BS2479" s="2" t="s">
        <v>37</v>
      </c>
      <c r="BT2479" s="2" t="s">
        <v>7010</v>
      </c>
    </row>
    <row r="2480" spans="1:72" ht="13.5" customHeight="1">
      <c r="A2480" s="5" t="str">
        <f>HYPERLINK("http://kyu.snu.ac.kr/sdhj/index.jsp?type=hj/GK14610_00IM0001_020b.jpg","1714_수서면_020b")</f>
        <v>1714_수서면_020b</v>
      </c>
      <c r="B2480" s="2">
        <v>1714</v>
      </c>
      <c r="C2480" s="2" t="s">
        <v>9613</v>
      </c>
      <c r="D2480" s="2" t="s">
        <v>9614</v>
      </c>
      <c r="E2480" s="2">
        <v>2479</v>
      </c>
      <c r="F2480" s="2">
        <v>4</v>
      </c>
      <c r="G2480" s="2" t="s">
        <v>9343</v>
      </c>
      <c r="H2480" s="2" t="s">
        <v>9347</v>
      </c>
      <c r="I2480" s="2">
        <v>9</v>
      </c>
      <c r="L2480" s="2">
        <v>5</v>
      </c>
      <c r="M2480" s="2" t="s">
        <v>9032</v>
      </c>
      <c r="N2480" s="2" t="s">
        <v>9299</v>
      </c>
      <c r="S2480" s="2" t="s">
        <v>142</v>
      </c>
      <c r="T2480" s="2" t="s">
        <v>5016</v>
      </c>
      <c r="Y2480" s="2" t="s">
        <v>2247</v>
      </c>
      <c r="Z2480" s="2" t="s">
        <v>5619</v>
      </c>
      <c r="AC2480" s="2">
        <v>61</v>
      </c>
      <c r="AD2480" s="2" t="s">
        <v>136</v>
      </c>
      <c r="AE2480" s="2" t="s">
        <v>6880</v>
      </c>
    </row>
    <row r="2481" spans="1:72" ht="13.5" customHeight="1">
      <c r="A2481" s="5" t="str">
        <f>HYPERLINK("http://kyu.snu.ac.kr/sdhj/index.jsp?type=hj/GK14610_00IM0001_020b.jpg","1714_수서면_020b")</f>
        <v>1714_수서면_020b</v>
      </c>
      <c r="B2481" s="2">
        <v>1714</v>
      </c>
      <c r="C2481" s="2" t="s">
        <v>9535</v>
      </c>
      <c r="D2481" s="2" t="s">
        <v>9536</v>
      </c>
      <c r="E2481" s="2">
        <v>2480</v>
      </c>
      <c r="F2481" s="2">
        <v>4</v>
      </c>
      <c r="G2481" s="2" t="s">
        <v>9343</v>
      </c>
      <c r="H2481" s="2" t="s">
        <v>9347</v>
      </c>
      <c r="I2481" s="2">
        <v>9</v>
      </c>
      <c r="L2481" s="2">
        <v>5</v>
      </c>
      <c r="M2481" s="2" t="s">
        <v>9032</v>
      </c>
      <c r="N2481" s="2" t="s">
        <v>9299</v>
      </c>
      <c r="S2481" s="2" t="s">
        <v>45</v>
      </c>
      <c r="T2481" s="2" t="s">
        <v>5011</v>
      </c>
      <c r="U2481" s="2" t="s">
        <v>4071</v>
      </c>
      <c r="V2481" s="2" t="s">
        <v>5141</v>
      </c>
      <c r="Y2481" s="2" t="s">
        <v>4154</v>
      </c>
      <c r="Z2481" s="2" t="s">
        <v>5701</v>
      </c>
      <c r="AC2481" s="2">
        <v>15</v>
      </c>
      <c r="AD2481" s="2" t="s">
        <v>310</v>
      </c>
      <c r="AE2481" s="2" t="s">
        <v>6857</v>
      </c>
    </row>
    <row r="2482" spans="1:72" ht="13.5" customHeight="1">
      <c r="A2482" s="5" t="str">
        <f>HYPERLINK("http://kyu.snu.ac.kr/sdhj/index.jsp?type=hj/GK14610_00IM0001_020b.jpg","1714_수서면_020b")</f>
        <v>1714_수서면_020b</v>
      </c>
      <c r="B2482" s="2">
        <v>1714</v>
      </c>
      <c r="C2482" s="2" t="s">
        <v>9535</v>
      </c>
      <c r="D2482" s="2" t="s">
        <v>9536</v>
      </c>
      <c r="E2482" s="2">
        <v>2481</v>
      </c>
      <c r="F2482" s="2">
        <v>4</v>
      </c>
      <c r="G2482" s="2" t="s">
        <v>9343</v>
      </c>
      <c r="H2482" s="2" t="s">
        <v>9347</v>
      </c>
      <c r="I2482" s="2">
        <v>9</v>
      </c>
      <c r="L2482" s="2">
        <v>5</v>
      </c>
      <c r="M2482" s="2" t="s">
        <v>9032</v>
      </c>
      <c r="N2482" s="2" t="s">
        <v>9299</v>
      </c>
      <c r="S2482" s="2" t="s">
        <v>117</v>
      </c>
      <c r="T2482" s="2" t="s">
        <v>5009</v>
      </c>
      <c r="Y2482" s="2" t="s">
        <v>61</v>
      </c>
      <c r="Z2482" s="2" t="s">
        <v>5416</v>
      </c>
      <c r="AC2482" s="2">
        <v>3</v>
      </c>
      <c r="AF2482" s="2" t="s">
        <v>4201</v>
      </c>
      <c r="AG2482" s="2" t="s">
        <v>6934</v>
      </c>
    </row>
    <row r="2483" spans="1:72" ht="13.5" customHeight="1">
      <c r="A2483" s="5" t="str">
        <f>HYPERLINK("http://kyu.snu.ac.kr/sdhj/index.jsp?type=hj/GK14610_00IM0001_020b.jpg","1714_수서면_020b")</f>
        <v>1714_수서면_020b</v>
      </c>
      <c r="B2483" s="2">
        <v>1714</v>
      </c>
      <c r="C2483" s="2" t="s">
        <v>9535</v>
      </c>
      <c r="D2483" s="2" t="s">
        <v>9536</v>
      </c>
      <c r="E2483" s="2">
        <v>2482</v>
      </c>
      <c r="F2483" s="2">
        <v>4</v>
      </c>
      <c r="G2483" s="2" t="s">
        <v>9343</v>
      </c>
      <c r="H2483" s="2" t="s">
        <v>9347</v>
      </c>
      <c r="I2483" s="2">
        <v>10</v>
      </c>
      <c r="J2483" s="2" t="s">
        <v>4202</v>
      </c>
      <c r="K2483" s="2" t="s">
        <v>4940</v>
      </c>
      <c r="L2483" s="2">
        <v>1</v>
      </c>
      <c r="M2483" s="2" t="s">
        <v>4202</v>
      </c>
      <c r="N2483" s="2" t="s">
        <v>4940</v>
      </c>
      <c r="T2483" s="2" t="s">
        <v>9660</v>
      </c>
      <c r="U2483" s="2" t="s">
        <v>4203</v>
      </c>
      <c r="V2483" s="2" t="s">
        <v>5118</v>
      </c>
      <c r="W2483" s="2" t="s">
        <v>396</v>
      </c>
      <c r="X2483" s="2" t="s">
        <v>5391</v>
      </c>
      <c r="Y2483" s="2" t="s">
        <v>1862</v>
      </c>
      <c r="Z2483" s="2" t="s">
        <v>5700</v>
      </c>
      <c r="AC2483" s="2">
        <v>68</v>
      </c>
      <c r="AD2483" s="2" t="s">
        <v>495</v>
      </c>
      <c r="AE2483" s="2" t="s">
        <v>6898</v>
      </c>
      <c r="AJ2483" s="2" t="s">
        <v>17</v>
      </c>
      <c r="AK2483" s="2" t="s">
        <v>7078</v>
      </c>
      <c r="AL2483" s="2" t="s">
        <v>227</v>
      </c>
      <c r="AM2483" s="2" t="s">
        <v>7090</v>
      </c>
      <c r="AT2483" s="2" t="s">
        <v>123</v>
      </c>
      <c r="AU2483" s="2" t="s">
        <v>5359</v>
      </c>
      <c r="AV2483" s="2" t="s">
        <v>4204</v>
      </c>
      <c r="AW2483" s="2" t="s">
        <v>7294</v>
      </c>
      <c r="BG2483" s="2" t="s">
        <v>38</v>
      </c>
      <c r="BH2483" s="2" t="s">
        <v>5224</v>
      </c>
      <c r="BI2483" s="2" t="s">
        <v>4205</v>
      </c>
      <c r="BJ2483" s="2" t="s">
        <v>7848</v>
      </c>
      <c r="BK2483" s="2" t="s">
        <v>38</v>
      </c>
      <c r="BL2483" s="2" t="s">
        <v>5224</v>
      </c>
      <c r="BM2483" s="2" t="s">
        <v>1269</v>
      </c>
      <c r="BN2483" s="2" t="s">
        <v>5779</v>
      </c>
      <c r="BO2483" s="2" t="s">
        <v>38</v>
      </c>
      <c r="BP2483" s="2" t="s">
        <v>5224</v>
      </c>
      <c r="BQ2483" s="2" t="s">
        <v>4206</v>
      </c>
      <c r="BR2483" s="2" t="s">
        <v>6746</v>
      </c>
      <c r="BS2483" s="2" t="s">
        <v>260</v>
      </c>
      <c r="BT2483" s="2" t="s">
        <v>7029</v>
      </c>
    </row>
    <row r="2484" spans="1:72" ht="13.5" customHeight="1">
      <c r="A2484" s="5" t="str">
        <f>HYPERLINK("http://kyu.snu.ac.kr/sdhj/index.jsp?type=hj/GK14610_00IM0001_020b.jpg","1714_수서면_020b")</f>
        <v>1714_수서면_020b</v>
      </c>
      <c r="B2484" s="2">
        <v>1714</v>
      </c>
      <c r="C2484" s="2" t="s">
        <v>10063</v>
      </c>
      <c r="D2484" s="2" t="s">
        <v>10064</v>
      </c>
      <c r="E2484" s="2">
        <v>2483</v>
      </c>
      <c r="F2484" s="2">
        <v>4</v>
      </c>
      <c r="G2484" s="2" t="s">
        <v>9343</v>
      </c>
      <c r="H2484" s="2" t="s">
        <v>9347</v>
      </c>
      <c r="I2484" s="2">
        <v>10</v>
      </c>
      <c r="L2484" s="2">
        <v>1</v>
      </c>
      <c r="M2484" s="2" t="s">
        <v>4202</v>
      </c>
      <c r="N2484" s="2" t="s">
        <v>4940</v>
      </c>
      <c r="S2484" s="2" t="s">
        <v>77</v>
      </c>
      <c r="T2484" s="2" t="s">
        <v>5010</v>
      </c>
      <c r="Y2484" s="2" t="s">
        <v>61</v>
      </c>
      <c r="Z2484" s="2" t="s">
        <v>5416</v>
      </c>
      <c r="AC2484" s="2">
        <v>65</v>
      </c>
      <c r="AD2484" s="2" t="s">
        <v>386</v>
      </c>
      <c r="AE2484" s="2" t="s">
        <v>6875</v>
      </c>
      <c r="AJ2484" s="2" t="s">
        <v>17</v>
      </c>
      <c r="AK2484" s="2" t="s">
        <v>7078</v>
      </c>
      <c r="AL2484" s="2" t="s">
        <v>1398</v>
      </c>
      <c r="AM2484" s="2" t="s">
        <v>7019</v>
      </c>
      <c r="AT2484" s="2" t="s">
        <v>123</v>
      </c>
      <c r="AU2484" s="2" t="s">
        <v>5359</v>
      </c>
      <c r="AV2484" s="2" t="s">
        <v>2372</v>
      </c>
      <c r="AW2484" s="2" t="s">
        <v>7293</v>
      </c>
      <c r="BG2484" s="2" t="s">
        <v>38</v>
      </c>
      <c r="BH2484" s="2" t="s">
        <v>5224</v>
      </c>
      <c r="BI2484" s="2" t="s">
        <v>4207</v>
      </c>
      <c r="BJ2484" s="2" t="s">
        <v>7847</v>
      </c>
      <c r="BK2484" s="2" t="s">
        <v>38</v>
      </c>
      <c r="BL2484" s="2" t="s">
        <v>5224</v>
      </c>
      <c r="BM2484" s="2" t="s">
        <v>4208</v>
      </c>
      <c r="BN2484" s="2" t="s">
        <v>8212</v>
      </c>
      <c r="BO2484" s="2" t="s">
        <v>38</v>
      </c>
      <c r="BP2484" s="2" t="s">
        <v>5224</v>
      </c>
      <c r="BQ2484" s="2" t="s">
        <v>4209</v>
      </c>
      <c r="BR2484" s="2" t="s">
        <v>7364</v>
      </c>
      <c r="BS2484" s="2" t="s">
        <v>79</v>
      </c>
      <c r="BT2484" s="2" t="s">
        <v>10111</v>
      </c>
    </row>
    <row r="2485" spans="1:72" ht="13.5" customHeight="1">
      <c r="A2485" s="5" t="str">
        <f>HYPERLINK("http://kyu.snu.ac.kr/sdhj/index.jsp?type=hj/GK14610_00IM0001_020b.jpg","1714_수서면_020b")</f>
        <v>1714_수서면_020b</v>
      </c>
      <c r="B2485" s="2">
        <v>1714</v>
      </c>
      <c r="C2485" s="2" t="s">
        <v>9663</v>
      </c>
      <c r="D2485" s="2" t="s">
        <v>9664</v>
      </c>
      <c r="E2485" s="2">
        <v>2484</v>
      </c>
      <c r="F2485" s="2">
        <v>4</v>
      </c>
      <c r="G2485" s="2" t="s">
        <v>9343</v>
      </c>
      <c r="H2485" s="2" t="s">
        <v>9347</v>
      </c>
      <c r="I2485" s="2">
        <v>10</v>
      </c>
      <c r="L2485" s="2">
        <v>1</v>
      </c>
      <c r="M2485" s="2" t="s">
        <v>4202</v>
      </c>
      <c r="N2485" s="2" t="s">
        <v>4940</v>
      </c>
      <c r="S2485" s="2" t="s">
        <v>52</v>
      </c>
      <c r="T2485" s="2" t="s">
        <v>5014</v>
      </c>
      <c r="Y2485" s="2" t="s">
        <v>4210</v>
      </c>
      <c r="Z2485" s="2" t="s">
        <v>5698</v>
      </c>
      <c r="AG2485" s="2" t="s">
        <v>12130</v>
      </c>
    </row>
    <row r="2486" spans="1:72" ht="13.5" customHeight="1">
      <c r="A2486" s="5" t="str">
        <f>HYPERLINK("http://kyu.snu.ac.kr/sdhj/index.jsp?type=hj/GK14610_00IM0001_020b.jpg","1714_수서면_020b")</f>
        <v>1714_수서면_020b</v>
      </c>
      <c r="B2486" s="2">
        <v>1714</v>
      </c>
      <c r="C2486" s="2" t="s">
        <v>9663</v>
      </c>
      <c r="D2486" s="2" t="s">
        <v>9664</v>
      </c>
      <c r="E2486" s="2">
        <v>2485</v>
      </c>
      <c r="F2486" s="2">
        <v>4</v>
      </c>
      <c r="G2486" s="2" t="s">
        <v>9343</v>
      </c>
      <c r="H2486" s="2" t="s">
        <v>9347</v>
      </c>
      <c r="I2486" s="2">
        <v>10</v>
      </c>
      <c r="L2486" s="2">
        <v>1</v>
      </c>
      <c r="M2486" s="2" t="s">
        <v>4202</v>
      </c>
      <c r="N2486" s="2" t="s">
        <v>4940</v>
      </c>
      <c r="S2486" s="2" t="s">
        <v>247</v>
      </c>
      <c r="T2486" s="2" t="s">
        <v>5018</v>
      </c>
      <c r="W2486" s="2" t="s">
        <v>4211</v>
      </c>
      <c r="X2486" s="2" t="s">
        <v>5390</v>
      </c>
      <c r="Y2486" s="2" t="s">
        <v>61</v>
      </c>
      <c r="Z2486" s="2" t="s">
        <v>5416</v>
      </c>
      <c r="AF2486" s="2" t="s">
        <v>12131</v>
      </c>
      <c r="AG2486" s="2" t="s">
        <v>12132</v>
      </c>
    </row>
    <row r="2487" spans="1:72" ht="13.5" customHeight="1">
      <c r="A2487" s="5" t="str">
        <f>HYPERLINK("http://kyu.snu.ac.kr/sdhj/index.jsp?type=hj/GK14610_00IM0001_020b.jpg","1714_수서면_020b")</f>
        <v>1714_수서면_020b</v>
      </c>
      <c r="B2487" s="2">
        <v>1714</v>
      </c>
      <c r="C2487" s="2" t="s">
        <v>9663</v>
      </c>
      <c r="D2487" s="2" t="s">
        <v>9664</v>
      </c>
      <c r="E2487" s="2">
        <v>2486</v>
      </c>
      <c r="F2487" s="2">
        <v>4</v>
      </c>
      <c r="G2487" s="2" t="s">
        <v>9343</v>
      </c>
      <c r="H2487" s="2" t="s">
        <v>9347</v>
      </c>
      <c r="I2487" s="2">
        <v>10</v>
      </c>
      <c r="L2487" s="2">
        <v>1</v>
      </c>
      <c r="M2487" s="2" t="s">
        <v>4202</v>
      </c>
      <c r="N2487" s="2" t="s">
        <v>4940</v>
      </c>
      <c r="S2487" s="2" t="s">
        <v>52</v>
      </c>
      <c r="T2487" s="2" t="s">
        <v>5014</v>
      </c>
      <c r="U2487" s="2" t="s">
        <v>166</v>
      </c>
      <c r="V2487" s="2" t="s">
        <v>5140</v>
      </c>
      <c r="Y2487" s="2" t="s">
        <v>4212</v>
      </c>
      <c r="Z2487" s="2" t="s">
        <v>5699</v>
      </c>
      <c r="AC2487" s="2">
        <v>20</v>
      </c>
      <c r="AD2487" s="2" t="s">
        <v>293</v>
      </c>
      <c r="AE2487" s="2" t="s">
        <v>6858</v>
      </c>
      <c r="BF2487" s="2" t="s">
        <v>56</v>
      </c>
    </row>
    <row r="2488" spans="1:72" ht="13.5" customHeight="1">
      <c r="A2488" s="5" t="str">
        <f>HYPERLINK("http://kyu.snu.ac.kr/sdhj/index.jsp?type=hj/GK14610_00IM0001_020b.jpg","1714_수서면_020b")</f>
        <v>1714_수서면_020b</v>
      </c>
      <c r="B2488" s="2">
        <v>1714</v>
      </c>
      <c r="C2488" s="2" t="s">
        <v>9663</v>
      </c>
      <c r="D2488" s="2" t="s">
        <v>9664</v>
      </c>
      <c r="E2488" s="2">
        <v>2487</v>
      </c>
      <c r="F2488" s="2">
        <v>4</v>
      </c>
      <c r="G2488" s="2" t="s">
        <v>9343</v>
      </c>
      <c r="H2488" s="2" t="s">
        <v>9347</v>
      </c>
      <c r="I2488" s="2">
        <v>10</v>
      </c>
      <c r="L2488" s="2">
        <v>1</v>
      </c>
      <c r="M2488" s="2" t="s">
        <v>4202</v>
      </c>
      <c r="N2488" s="2" t="s">
        <v>4940</v>
      </c>
      <c r="S2488" s="2" t="s">
        <v>247</v>
      </c>
      <c r="T2488" s="2" t="s">
        <v>5018</v>
      </c>
      <c r="W2488" s="2" t="s">
        <v>68</v>
      </c>
      <c r="X2488" s="2" t="s">
        <v>9661</v>
      </c>
      <c r="Y2488" s="2" t="s">
        <v>61</v>
      </c>
      <c r="Z2488" s="2" t="s">
        <v>5416</v>
      </c>
      <c r="AC2488" s="2">
        <v>21</v>
      </c>
      <c r="AD2488" s="2" t="s">
        <v>89</v>
      </c>
      <c r="AE2488" s="2" t="s">
        <v>6733</v>
      </c>
      <c r="AF2488" s="2" t="s">
        <v>63</v>
      </c>
      <c r="AG2488" s="2" t="s">
        <v>6918</v>
      </c>
    </row>
    <row r="2489" spans="1:72" ht="13.5" customHeight="1">
      <c r="A2489" s="5" t="str">
        <f>HYPERLINK("http://kyu.snu.ac.kr/sdhj/index.jsp?type=hj/GK14610_00IM0001_020b.jpg","1714_수서면_020b")</f>
        <v>1714_수서면_020b</v>
      </c>
      <c r="B2489" s="2">
        <v>1714</v>
      </c>
      <c r="C2489" s="2" t="s">
        <v>9663</v>
      </c>
      <c r="D2489" s="2" t="s">
        <v>9664</v>
      </c>
      <c r="E2489" s="2">
        <v>2488</v>
      </c>
      <c r="F2489" s="2">
        <v>4</v>
      </c>
      <c r="G2489" s="2" t="s">
        <v>9343</v>
      </c>
      <c r="H2489" s="2" t="s">
        <v>9347</v>
      </c>
      <c r="I2489" s="2">
        <v>10</v>
      </c>
      <c r="L2489" s="2">
        <v>2</v>
      </c>
      <c r="M2489" s="2" t="s">
        <v>9033</v>
      </c>
      <c r="N2489" s="2" t="s">
        <v>9300</v>
      </c>
      <c r="O2489" s="2" t="s">
        <v>6</v>
      </c>
      <c r="P2489" s="2" t="s">
        <v>4999</v>
      </c>
      <c r="T2489" s="2" t="s">
        <v>12133</v>
      </c>
      <c r="U2489" s="2" t="s">
        <v>4213</v>
      </c>
      <c r="V2489" s="2" t="s">
        <v>5139</v>
      </c>
      <c r="W2489" s="2" t="s">
        <v>396</v>
      </c>
      <c r="X2489" s="2" t="s">
        <v>5391</v>
      </c>
      <c r="Y2489" s="2" t="s">
        <v>4210</v>
      </c>
      <c r="Z2489" s="2" t="s">
        <v>5698</v>
      </c>
      <c r="AC2489" s="2">
        <v>27</v>
      </c>
      <c r="AD2489" s="2" t="s">
        <v>246</v>
      </c>
      <c r="AE2489" s="2" t="s">
        <v>5473</v>
      </c>
      <c r="AJ2489" s="2" t="s">
        <v>17</v>
      </c>
      <c r="AK2489" s="2" t="s">
        <v>7078</v>
      </c>
      <c r="AL2489" s="2" t="s">
        <v>227</v>
      </c>
      <c r="AM2489" s="2" t="s">
        <v>7090</v>
      </c>
      <c r="AT2489" s="2" t="s">
        <v>41</v>
      </c>
      <c r="AU2489" s="2" t="s">
        <v>5157</v>
      </c>
      <c r="AV2489" s="2" t="s">
        <v>1862</v>
      </c>
      <c r="AW2489" s="2" t="s">
        <v>5700</v>
      </c>
      <c r="BG2489" s="2" t="s">
        <v>123</v>
      </c>
      <c r="BH2489" s="2" t="s">
        <v>5359</v>
      </c>
      <c r="BI2489" s="2" t="s">
        <v>4204</v>
      </c>
      <c r="BJ2489" s="2" t="s">
        <v>7294</v>
      </c>
      <c r="BK2489" s="2" t="s">
        <v>38</v>
      </c>
      <c r="BL2489" s="2" t="s">
        <v>5224</v>
      </c>
      <c r="BM2489" s="2" t="s">
        <v>4214</v>
      </c>
      <c r="BN2489" s="2" t="s">
        <v>8211</v>
      </c>
      <c r="BO2489" s="2" t="s">
        <v>123</v>
      </c>
      <c r="BP2489" s="2" t="s">
        <v>5359</v>
      </c>
      <c r="BQ2489" s="2" t="s">
        <v>4215</v>
      </c>
      <c r="BR2489" s="2" t="s">
        <v>12134</v>
      </c>
      <c r="BS2489" s="2" t="s">
        <v>1398</v>
      </c>
      <c r="BT2489" s="2" t="s">
        <v>7019</v>
      </c>
    </row>
    <row r="2490" spans="1:72" ht="13.5" customHeight="1">
      <c r="A2490" s="5" t="str">
        <f>HYPERLINK("http://kyu.snu.ac.kr/sdhj/index.jsp?type=hj/GK14610_00IM0001_020b.jpg","1714_수서면_020b")</f>
        <v>1714_수서면_020b</v>
      </c>
      <c r="B2490" s="2">
        <v>1714</v>
      </c>
      <c r="C2490" s="2" t="s">
        <v>9564</v>
      </c>
      <c r="D2490" s="2" t="s">
        <v>9565</v>
      </c>
      <c r="E2490" s="2">
        <v>2489</v>
      </c>
      <c r="F2490" s="2">
        <v>4</v>
      </c>
      <c r="G2490" s="2" t="s">
        <v>9343</v>
      </c>
      <c r="H2490" s="2" t="s">
        <v>9347</v>
      </c>
      <c r="I2490" s="2">
        <v>10</v>
      </c>
      <c r="L2490" s="2">
        <v>2</v>
      </c>
      <c r="M2490" s="2" t="s">
        <v>9033</v>
      </c>
      <c r="N2490" s="2" t="s">
        <v>9300</v>
      </c>
      <c r="S2490" s="2" t="s">
        <v>77</v>
      </c>
      <c r="T2490" s="2" t="s">
        <v>5010</v>
      </c>
      <c r="W2490" s="2" t="s">
        <v>4211</v>
      </c>
      <c r="X2490" s="2" t="s">
        <v>5390</v>
      </c>
      <c r="Y2490" s="2" t="s">
        <v>61</v>
      </c>
      <c r="Z2490" s="2" t="s">
        <v>5416</v>
      </c>
      <c r="AC2490" s="2">
        <v>23</v>
      </c>
      <c r="AD2490" s="2" t="s">
        <v>294</v>
      </c>
      <c r="AE2490" s="2" t="s">
        <v>6892</v>
      </c>
      <c r="AJ2490" s="2" t="s">
        <v>17</v>
      </c>
      <c r="AK2490" s="2" t="s">
        <v>7078</v>
      </c>
      <c r="AL2490" s="2" t="s">
        <v>198</v>
      </c>
      <c r="AM2490" s="2" t="s">
        <v>7015</v>
      </c>
      <c r="AT2490" s="2" t="s">
        <v>189</v>
      </c>
      <c r="AU2490" s="2" t="s">
        <v>5070</v>
      </c>
      <c r="AV2490" s="2" t="s">
        <v>4216</v>
      </c>
      <c r="AW2490" s="2" t="s">
        <v>7292</v>
      </c>
      <c r="BG2490" s="2" t="s">
        <v>1651</v>
      </c>
      <c r="BH2490" s="2" t="s">
        <v>7784</v>
      </c>
      <c r="BI2490" s="2" t="s">
        <v>4217</v>
      </c>
      <c r="BJ2490" s="2" t="s">
        <v>7828</v>
      </c>
      <c r="BK2490" s="2" t="s">
        <v>123</v>
      </c>
      <c r="BL2490" s="2" t="s">
        <v>5359</v>
      </c>
      <c r="BM2490" s="2" t="s">
        <v>2975</v>
      </c>
      <c r="BN2490" s="2" t="s">
        <v>7278</v>
      </c>
      <c r="BO2490" s="2" t="s">
        <v>38</v>
      </c>
      <c r="BP2490" s="2" t="s">
        <v>5224</v>
      </c>
      <c r="BQ2490" s="2" t="s">
        <v>4218</v>
      </c>
      <c r="BR2490" s="2" t="s">
        <v>8529</v>
      </c>
      <c r="BS2490" s="2" t="s">
        <v>37</v>
      </c>
      <c r="BT2490" s="2" t="s">
        <v>7010</v>
      </c>
    </row>
    <row r="2491" spans="1:72" ht="13.5" customHeight="1">
      <c r="A2491" s="5" t="str">
        <f>HYPERLINK("http://kyu.snu.ac.kr/sdhj/index.jsp?type=hj/GK14610_00IM0001_020b.jpg","1714_수서면_020b")</f>
        <v>1714_수서면_020b</v>
      </c>
      <c r="B2491" s="2">
        <v>1714</v>
      </c>
      <c r="C2491" s="2" t="s">
        <v>9700</v>
      </c>
      <c r="D2491" s="2" t="s">
        <v>9701</v>
      </c>
      <c r="E2491" s="2">
        <v>2490</v>
      </c>
      <c r="F2491" s="2">
        <v>4</v>
      </c>
      <c r="G2491" s="2" t="s">
        <v>9343</v>
      </c>
      <c r="H2491" s="2" t="s">
        <v>9347</v>
      </c>
      <c r="I2491" s="2">
        <v>10</v>
      </c>
      <c r="L2491" s="2">
        <v>2</v>
      </c>
      <c r="M2491" s="2" t="s">
        <v>9033</v>
      </c>
      <c r="N2491" s="2" t="s">
        <v>9300</v>
      </c>
      <c r="S2491" s="2" t="s">
        <v>117</v>
      </c>
      <c r="T2491" s="2" t="s">
        <v>5009</v>
      </c>
      <c r="Y2491" s="2" t="s">
        <v>61</v>
      </c>
      <c r="Z2491" s="2" t="s">
        <v>5416</v>
      </c>
      <c r="AC2491" s="2">
        <v>2</v>
      </c>
      <c r="AD2491" s="2" t="s">
        <v>66</v>
      </c>
      <c r="AE2491" s="2" t="s">
        <v>6881</v>
      </c>
      <c r="AF2491" s="2" t="s">
        <v>118</v>
      </c>
      <c r="AG2491" s="2" t="s">
        <v>6923</v>
      </c>
    </row>
    <row r="2492" spans="1:72" ht="13.5" customHeight="1">
      <c r="A2492" s="5" t="str">
        <f>HYPERLINK("http://kyu.snu.ac.kr/sdhj/index.jsp?type=hj/GK14610_00IM0001_020b.jpg","1714_수서면_020b")</f>
        <v>1714_수서면_020b</v>
      </c>
      <c r="B2492" s="2">
        <v>1714</v>
      </c>
      <c r="C2492" s="2" t="s">
        <v>9392</v>
      </c>
      <c r="D2492" s="2" t="s">
        <v>9393</v>
      </c>
      <c r="E2492" s="2">
        <v>2491</v>
      </c>
      <c r="F2492" s="2">
        <v>4</v>
      </c>
      <c r="G2492" s="2" t="s">
        <v>9343</v>
      </c>
      <c r="H2492" s="2" t="s">
        <v>9347</v>
      </c>
      <c r="I2492" s="2">
        <v>10</v>
      </c>
      <c r="L2492" s="2">
        <v>3</v>
      </c>
      <c r="M2492" s="2" t="s">
        <v>9034</v>
      </c>
      <c r="N2492" s="2" t="s">
        <v>9301</v>
      </c>
      <c r="T2492" s="2" t="s">
        <v>10639</v>
      </c>
      <c r="U2492" s="2" t="s">
        <v>189</v>
      </c>
      <c r="V2492" s="2" t="s">
        <v>5070</v>
      </c>
      <c r="W2492" s="2" t="s">
        <v>547</v>
      </c>
      <c r="X2492" s="2" t="s">
        <v>5370</v>
      </c>
      <c r="Y2492" s="2" t="s">
        <v>4219</v>
      </c>
      <c r="Z2492" s="2" t="s">
        <v>5697</v>
      </c>
      <c r="AC2492" s="2">
        <v>34</v>
      </c>
      <c r="AD2492" s="2" t="s">
        <v>192</v>
      </c>
      <c r="AE2492" s="2" t="s">
        <v>6878</v>
      </c>
      <c r="AJ2492" s="2" t="s">
        <v>17</v>
      </c>
      <c r="AK2492" s="2" t="s">
        <v>7078</v>
      </c>
      <c r="AL2492" s="2" t="s">
        <v>184</v>
      </c>
      <c r="AM2492" s="2" t="s">
        <v>7080</v>
      </c>
      <c r="AT2492" s="2" t="s">
        <v>166</v>
      </c>
      <c r="AU2492" s="2" t="s">
        <v>5140</v>
      </c>
      <c r="AV2492" s="2" t="s">
        <v>4220</v>
      </c>
      <c r="AW2492" s="2" t="s">
        <v>7291</v>
      </c>
      <c r="BG2492" s="2" t="s">
        <v>166</v>
      </c>
      <c r="BH2492" s="2" t="s">
        <v>5140</v>
      </c>
      <c r="BI2492" s="2" t="s">
        <v>4221</v>
      </c>
      <c r="BJ2492" s="2" t="s">
        <v>5969</v>
      </c>
      <c r="BK2492" s="2" t="s">
        <v>275</v>
      </c>
      <c r="BL2492" s="2" t="s">
        <v>7195</v>
      </c>
      <c r="BM2492" s="2" t="s">
        <v>2462</v>
      </c>
      <c r="BN2492" s="2" t="s">
        <v>7406</v>
      </c>
      <c r="BO2492" s="2" t="s">
        <v>38</v>
      </c>
      <c r="BP2492" s="2" t="s">
        <v>5224</v>
      </c>
      <c r="BQ2492" s="2" t="s">
        <v>4222</v>
      </c>
      <c r="BR2492" s="2" t="s">
        <v>8528</v>
      </c>
      <c r="BS2492" s="2" t="s">
        <v>37</v>
      </c>
      <c r="BT2492" s="2" t="s">
        <v>7010</v>
      </c>
    </row>
    <row r="2493" spans="1:72" ht="13.5" customHeight="1">
      <c r="A2493" s="5" t="str">
        <f>HYPERLINK("http://kyu.snu.ac.kr/sdhj/index.jsp?type=hj/GK14610_00IM0001_021a.jpg","1714_수서면_021a")</f>
        <v>1714_수서면_021a</v>
      </c>
      <c r="B2493" s="2">
        <v>1714</v>
      </c>
      <c r="C2493" s="2" t="s">
        <v>9881</v>
      </c>
      <c r="D2493" s="2" t="s">
        <v>9882</v>
      </c>
      <c r="E2493" s="2">
        <v>2492</v>
      </c>
      <c r="F2493" s="2">
        <v>4</v>
      </c>
      <c r="G2493" s="2" t="s">
        <v>9343</v>
      </c>
      <c r="H2493" s="2" t="s">
        <v>9347</v>
      </c>
      <c r="I2493" s="2">
        <v>10</v>
      </c>
      <c r="L2493" s="2">
        <v>3</v>
      </c>
      <c r="M2493" s="2" t="s">
        <v>9034</v>
      </c>
      <c r="N2493" s="2" t="s">
        <v>9301</v>
      </c>
      <c r="S2493" s="2" t="s">
        <v>142</v>
      </c>
      <c r="T2493" s="2" t="s">
        <v>5016</v>
      </c>
      <c r="W2493" s="2" t="s">
        <v>155</v>
      </c>
      <c r="X2493" s="2" t="s">
        <v>5375</v>
      </c>
      <c r="Y2493" s="2" t="s">
        <v>61</v>
      </c>
      <c r="Z2493" s="2" t="s">
        <v>5416</v>
      </c>
      <c r="AC2493" s="2">
        <v>75</v>
      </c>
      <c r="AD2493" s="2" t="s">
        <v>310</v>
      </c>
      <c r="AE2493" s="2" t="s">
        <v>6857</v>
      </c>
    </row>
    <row r="2494" spans="1:72" ht="13.5" customHeight="1">
      <c r="A2494" s="5" t="str">
        <f>HYPERLINK("http://kyu.snu.ac.kr/sdhj/index.jsp?type=hj/GK14610_00IM0001_021a.jpg","1714_수서면_021a")</f>
        <v>1714_수서면_021a</v>
      </c>
      <c r="B2494" s="2">
        <v>1714</v>
      </c>
      <c r="C2494" s="2" t="s">
        <v>10642</v>
      </c>
      <c r="D2494" s="2" t="s">
        <v>10643</v>
      </c>
      <c r="E2494" s="2">
        <v>2493</v>
      </c>
      <c r="F2494" s="2">
        <v>4</v>
      </c>
      <c r="G2494" s="2" t="s">
        <v>9343</v>
      </c>
      <c r="H2494" s="2" t="s">
        <v>9347</v>
      </c>
      <c r="I2494" s="2">
        <v>10</v>
      </c>
      <c r="L2494" s="2">
        <v>3</v>
      </c>
      <c r="M2494" s="2" t="s">
        <v>9034</v>
      </c>
      <c r="N2494" s="2" t="s">
        <v>9301</v>
      </c>
      <c r="S2494" s="2" t="s">
        <v>77</v>
      </c>
      <c r="T2494" s="2" t="s">
        <v>5010</v>
      </c>
      <c r="W2494" s="2" t="s">
        <v>78</v>
      </c>
      <c r="X2494" s="2" t="s">
        <v>12135</v>
      </c>
      <c r="Y2494" s="2" t="s">
        <v>61</v>
      </c>
      <c r="Z2494" s="2" t="s">
        <v>5416</v>
      </c>
      <c r="AC2494" s="2">
        <v>32</v>
      </c>
      <c r="AD2494" s="2" t="s">
        <v>412</v>
      </c>
      <c r="AE2494" s="2" t="s">
        <v>6887</v>
      </c>
      <c r="AJ2494" s="2" t="s">
        <v>17</v>
      </c>
      <c r="AK2494" s="2" t="s">
        <v>7078</v>
      </c>
      <c r="AL2494" s="2" t="s">
        <v>79</v>
      </c>
      <c r="AM2494" s="2" t="s">
        <v>12136</v>
      </c>
      <c r="AT2494" s="2" t="s">
        <v>137</v>
      </c>
      <c r="AU2494" s="2" t="s">
        <v>5124</v>
      </c>
      <c r="AV2494" s="2" t="s">
        <v>4223</v>
      </c>
      <c r="AW2494" s="2" t="s">
        <v>5737</v>
      </c>
      <c r="BG2494" s="2" t="s">
        <v>105</v>
      </c>
      <c r="BH2494" s="2" t="s">
        <v>7189</v>
      </c>
      <c r="BI2494" s="2" t="s">
        <v>4104</v>
      </c>
      <c r="BJ2494" s="2" t="s">
        <v>7304</v>
      </c>
      <c r="BK2494" s="2" t="s">
        <v>38</v>
      </c>
      <c r="BL2494" s="2" t="s">
        <v>5224</v>
      </c>
      <c r="BM2494" s="2" t="s">
        <v>4224</v>
      </c>
      <c r="BN2494" s="2" t="s">
        <v>8210</v>
      </c>
      <c r="BO2494" s="2" t="s">
        <v>1330</v>
      </c>
      <c r="BP2494" s="2" t="s">
        <v>5117</v>
      </c>
      <c r="BQ2494" s="2" t="s">
        <v>4225</v>
      </c>
      <c r="BR2494" s="2" t="s">
        <v>8527</v>
      </c>
      <c r="BS2494" s="2" t="s">
        <v>1509</v>
      </c>
      <c r="BT2494" s="2" t="s">
        <v>8802</v>
      </c>
    </row>
    <row r="2495" spans="1:72" ht="13.5" customHeight="1">
      <c r="A2495" s="5" t="str">
        <f>HYPERLINK("http://kyu.snu.ac.kr/sdhj/index.jsp?type=hj/GK14610_00IM0001_021a.jpg","1714_수서면_021a")</f>
        <v>1714_수서면_021a</v>
      </c>
      <c r="B2495" s="2">
        <v>1714</v>
      </c>
      <c r="C2495" s="2" t="s">
        <v>9603</v>
      </c>
      <c r="D2495" s="2" t="s">
        <v>9604</v>
      </c>
      <c r="E2495" s="2">
        <v>2494</v>
      </c>
      <c r="F2495" s="2">
        <v>4</v>
      </c>
      <c r="G2495" s="2" t="s">
        <v>9343</v>
      </c>
      <c r="H2495" s="2" t="s">
        <v>9347</v>
      </c>
      <c r="I2495" s="2">
        <v>10</v>
      </c>
      <c r="L2495" s="2">
        <v>3</v>
      </c>
      <c r="M2495" s="2" t="s">
        <v>9034</v>
      </c>
      <c r="N2495" s="2" t="s">
        <v>9301</v>
      </c>
      <c r="S2495" s="2" t="s">
        <v>45</v>
      </c>
      <c r="T2495" s="2" t="s">
        <v>5011</v>
      </c>
      <c r="Y2495" s="2" t="s">
        <v>4226</v>
      </c>
      <c r="Z2495" s="2" t="s">
        <v>5696</v>
      </c>
      <c r="AC2495" s="2">
        <v>2</v>
      </c>
      <c r="AD2495" s="2" t="s">
        <v>66</v>
      </c>
      <c r="AE2495" s="2" t="s">
        <v>6881</v>
      </c>
      <c r="AF2495" s="2" t="s">
        <v>63</v>
      </c>
      <c r="AG2495" s="2" t="s">
        <v>6918</v>
      </c>
    </row>
    <row r="2496" spans="1:72" ht="13.5" customHeight="1">
      <c r="A2496" s="5" t="str">
        <f>HYPERLINK("http://kyu.snu.ac.kr/sdhj/index.jsp?type=hj/GK14610_00IM0001_021a.jpg","1714_수서면_021a")</f>
        <v>1714_수서면_021a</v>
      </c>
      <c r="B2496" s="2">
        <v>1714</v>
      </c>
      <c r="C2496" s="2" t="s">
        <v>10642</v>
      </c>
      <c r="D2496" s="2" t="s">
        <v>10643</v>
      </c>
      <c r="E2496" s="2">
        <v>2495</v>
      </c>
      <c r="F2496" s="2">
        <v>4</v>
      </c>
      <c r="G2496" s="2" t="s">
        <v>9343</v>
      </c>
      <c r="H2496" s="2" t="s">
        <v>9347</v>
      </c>
      <c r="I2496" s="2">
        <v>10</v>
      </c>
      <c r="L2496" s="2">
        <v>4</v>
      </c>
      <c r="M2496" s="2" t="s">
        <v>9035</v>
      </c>
      <c r="N2496" s="2" t="s">
        <v>12137</v>
      </c>
      <c r="T2496" s="2" t="s">
        <v>12138</v>
      </c>
      <c r="U2496" s="2" t="s">
        <v>3173</v>
      </c>
      <c r="V2496" s="2" t="s">
        <v>5138</v>
      </c>
      <c r="W2496" s="2" t="s">
        <v>78</v>
      </c>
      <c r="X2496" s="2" t="s">
        <v>12139</v>
      </c>
      <c r="Y2496" s="2" t="s">
        <v>4227</v>
      </c>
      <c r="Z2496" s="2" t="s">
        <v>12140</v>
      </c>
      <c r="AC2496" s="2">
        <v>48</v>
      </c>
      <c r="AD2496" s="2" t="s">
        <v>381</v>
      </c>
      <c r="AE2496" s="2" t="s">
        <v>6906</v>
      </c>
      <c r="AJ2496" s="2" t="s">
        <v>17</v>
      </c>
      <c r="AK2496" s="2" t="s">
        <v>7078</v>
      </c>
      <c r="AL2496" s="2" t="s">
        <v>241</v>
      </c>
      <c r="AM2496" s="2" t="s">
        <v>7047</v>
      </c>
      <c r="AT2496" s="2" t="s">
        <v>189</v>
      </c>
      <c r="AU2496" s="2" t="s">
        <v>5070</v>
      </c>
      <c r="AV2496" s="2" t="s">
        <v>2962</v>
      </c>
      <c r="AW2496" s="2" t="s">
        <v>6124</v>
      </c>
      <c r="BG2496" s="2" t="s">
        <v>38</v>
      </c>
      <c r="BH2496" s="2" t="s">
        <v>5224</v>
      </c>
      <c r="BI2496" s="2" t="s">
        <v>2963</v>
      </c>
      <c r="BJ2496" s="2" t="s">
        <v>7438</v>
      </c>
      <c r="BK2496" s="2" t="s">
        <v>105</v>
      </c>
      <c r="BL2496" s="2" t="s">
        <v>7189</v>
      </c>
      <c r="BM2496" s="2" t="s">
        <v>595</v>
      </c>
      <c r="BN2496" s="2" t="s">
        <v>6792</v>
      </c>
      <c r="BO2496" s="2" t="s">
        <v>38</v>
      </c>
      <c r="BP2496" s="2" t="s">
        <v>5224</v>
      </c>
      <c r="BQ2496" s="2" t="s">
        <v>4228</v>
      </c>
      <c r="BR2496" s="2" t="s">
        <v>8526</v>
      </c>
      <c r="BS2496" s="2" t="s">
        <v>714</v>
      </c>
      <c r="BT2496" s="2" t="s">
        <v>7089</v>
      </c>
    </row>
    <row r="2497" spans="1:73" ht="13.5" customHeight="1">
      <c r="A2497" s="5" t="str">
        <f>HYPERLINK("http://kyu.snu.ac.kr/sdhj/index.jsp?type=hj/GK14610_00IM0001_021a.jpg","1714_수서면_021a")</f>
        <v>1714_수서면_021a</v>
      </c>
      <c r="B2497" s="2">
        <v>1714</v>
      </c>
      <c r="C2497" s="2" t="s">
        <v>9613</v>
      </c>
      <c r="D2497" s="2" t="s">
        <v>9614</v>
      </c>
      <c r="E2497" s="2">
        <v>2496</v>
      </c>
      <c r="F2497" s="2">
        <v>4</v>
      </c>
      <c r="G2497" s="2" t="s">
        <v>9343</v>
      </c>
      <c r="H2497" s="2" t="s">
        <v>9347</v>
      </c>
      <c r="I2497" s="2">
        <v>10</v>
      </c>
      <c r="L2497" s="2">
        <v>4</v>
      </c>
      <c r="M2497" s="2" t="s">
        <v>9035</v>
      </c>
      <c r="N2497" s="2" t="s">
        <v>12137</v>
      </c>
      <c r="S2497" s="2" t="s">
        <v>77</v>
      </c>
      <c r="T2497" s="2" t="s">
        <v>5010</v>
      </c>
      <c r="W2497" s="2" t="s">
        <v>143</v>
      </c>
      <c r="X2497" s="2" t="s">
        <v>5376</v>
      </c>
      <c r="Y2497" s="2" t="s">
        <v>61</v>
      </c>
      <c r="Z2497" s="2" t="s">
        <v>5416</v>
      </c>
      <c r="AC2497" s="2">
        <v>44</v>
      </c>
      <c r="AD2497" s="2" t="s">
        <v>878</v>
      </c>
      <c r="AE2497" s="2" t="s">
        <v>6859</v>
      </c>
      <c r="AJ2497" s="2" t="s">
        <v>17</v>
      </c>
      <c r="AK2497" s="2" t="s">
        <v>7078</v>
      </c>
      <c r="AL2497" s="2" t="s">
        <v>72</v>
      </c>
      <c r="AM2497" s="2" t="s">
        <v>7023</v>
      </c>
      <c r="AT2497" s="2" t="s">
        <v>38</v>
      </c>
      <c r="AU2497" s="2" t="s">
        <v>5224</v>
      </c>
      <c r="AV2497" s="2" t="s">
        <v>938</v>
      </c>
      <c r="AW2497" s="2" t="s">
        <v>12141</v>
      </c>
      <c r="BG2497" s="2" t="s">
        <v>38</v>
      </c>
      <c r="BH2497" s="2" t="s">
        <v>5224</v>
      </c>
      <c r="BI2497" s="2" t="s">
        <v>3923</v>
      </c>
      <c r="BJ2497" s="2" t="s">
        <v>7324</v>
      </c>
      <c r="BK2497" s="2" t="s">
        <v>38</v>
      </c>
      <c r="BL2497" s="2" t="s">
        <v>5224</v>
      </c>
      <c r="BM2497" s="2" t="s">
        <v>431</v>
      </c>
      <c r="BN2497" s="2" t="s">
        <v>6528</v>
      </c>
      <c r="BO2497" s="2" t="s">
        <v>38</v>
      </c>
      <c r="BP2497" s="2" t="s">
        <v>5224</v>
      </c>
      <c r="BQ2497" s="2" t="s">
        <v>4229</v>
      </c>
      <c r="BR2497" s="2" t="s">
        <v>8525</v>
      </c>
      <c r="BS2497" s="2" t="s">
        <v>714</v>
      </c>
      <c r="BT2497" s="2" t="s">
        <v>7089</v>
      </c>
    </row>
    <row r="2498" spans="1:73" ht="13.5" customHeight="1">
      <c r="A2498" s="5" t="str">
        <f>HYPERLINK("http://kyu.snu.ac.kr/sdhj/index.jsp?type=hj/GK14610_00IM0001_021a.jpg","1714_수서면_021a")</f>
        <v>1714_수서면_021a</v>
      </c>
      <c r="B2498" s="2">
        <v>1714</v>
      </c>
      <c r="C2498" s="2" t="s">
        <v>9386</v>
      </c>
      <c r="D2498" s="2" t="s">
        <v>9387</v>
      </c>
      <c r="E2498" s="2">
        <v>2497</v>
      </c>
      <c r="F2498" s="2">
        <v>4</v>
      </c>
      <c r="G2498" s="2" t="s">
        <v>9343</v>
      </c>
      <c r="H2498" s="2" t="s">
        <v>9347</v>
      </c>
      <c r="I2498" s="2">
        <v>10</v>
      </c>
      <c r="L2498" s="2">
        <v>4</v>
      </c>
      <c r="M2498" s="2" t="s">
        <v>9035</v>
      </c>
      <c r="N2498" s="2" t="s">
        <v>12137</v>
      </c>
      <c r="T2498" s="2" t="s">
        <v>12142</v>
      </c>
      <c r="U2498" s="2" t="s">
        <v>4230</v>
      </c>
      <c r="V2498" s="2" t="s">
        <v>5137</v>
      </c>
      <c r="Y2498" s="2" t="s">
        <v>4178</v>
      </c>
      <c r="Z2498" s="2" t="s">
        <v>5695</v>
      </c>
      <c r="AC2498" s="2">
        <v>51</v>
      </c>
      <c r="AD2498" s="2" t="s">
        <v>268</v>
      </c>
      <c r="AE2498" s="2" t="s">
        <v>6227</v>
      </c>
    </row>
    <row r="2499" spans="1:73" ht="13.5" customHeight="1">
      <c r="A2499" s="5" t="str">
        <f>HYPERLINK("http://kyu.snu.ac.kr/sdhj/index.jsp?type=hj/GK14610_00IM0001_021a.jpg","1714_수서면_021a")</f>
        <v>1714_수서면_021a</v>
      </c>
      <c r="B2499" s="2">
        <v>1714</v>
      </c>
      <c r="C2499" s="2" t="s">
        <v>12143</v>
      </c>
      <c r="D2499" s="2" t="s">
        <v>12144</v>
      </c>
      <c r="E2499" s="2">
        <v>2498</v>
      </c>
      <c r="F2499" s="2">
        <v>4</v>
      </c>
      <c r="G2499" s="2" t="s">
        <v>9343</v>
      </c>
      <c r="H2499" s="2" t="s">
        <v>9347</v>
      </c>
      <c r="I2499" s="2">
        <v>10</v>
      </c>
      <c r="L2499" s="2">
        <v>4</v>
      </c>
      <c r="M2499" s="2" t="s">
        <v>9035</v>
      </c>
      <c r="N2499" s="2" t="s">
        <v>12137</v>
      </c>
      <c r="S2499" s="2" t="s">
        <v>249</v>
      </c>
      <c r="T2499" s="2" t="s">
        <v>5012</v>
      </c>
      <c r="U2499" s="2" t="s">
        <v>1055</v>
      </c>
      <c r="V2499" s="2" t="s">
        <v>5105</v>
      </c>
      <c r="Y2499" s="2" t="s">
        <v>4231</v>
      </c>
      <c r="Z2499" s="2" t="s">
        <v>5694</v>
      </c>
      <c r="AC2499" s="2">
        <v>28</v>
      </c>
      <c r="AD2499" s="2" t="s">
        <v>162</v>
      </c>
      <c r="AE2499" s="2" t="s">
        <v>6884</v>
      </c>
    </row>
    <row r="2500" spans="1:73" ht="13.5" customHeight="1">
      <c r="A2500" s="5" t="str">
        <f>HYPERLINK("http://kyu.snu.ac.kr/sdhj/index.jsp?type=hj/GK14610_00IM0001_021a.jpg","1714_수서면_021a")</f>
        <v>1714_수서면_021a</v>
      </c>
      <c r="B2500" s="2">
        <v>1714</v>
      </c>
      <c r="C2500" s="2" t="s">
        <v>12143</v>
      </c>
      <c r="D2500" s="2" t="s">
        <v>12144</v>
      </c>
      <c r="E2500" s="2">
        <v>2499</v>
      </c>
      <c r="F2500" s="2">
        <v>4</v>
      </c>
      <c r="G2500" s="2" t="s">
        <v>9343</v>
      </c>
      <c r="H2500" s="2" t="s">
        <v>9347</v>
      </c>
      <c r="I2500" s="2">
        <v>10</v>
      </c>
      <c r="L2500" s="2">
        <v>4</v>
      </c>
      <c r="M2500" s="2" t="s">
        <v>9035</v>
      </c>
      <c r="N2500" s="2" t="s">
        <v>12137</v>
      </c>
      <c r="S2500" s="2" t="s">
        <v>45</v>
      </c>
      <c r="T2500" s="2" t="s">
        <v>5011</v>
      </c>
      <c r="Y2500" s="2" t="s">
        <v>85</v>
      </c>
      <c r="Z2500" s="2" t="s">
        <v>5613</v>
      </c>
      <c r="AC2500" s="2">
        <v>5</v>
      </c>
      <c r="AD2500" s="2" t="s">
        <v>386</v>
      </c>
      <c r="AE2500" s="2" t="s">
        <v>6875</v>
      </c>
    </row>
    <row r="2501" spans="1:73" ht="13.5" customHeight="1">
      <c r="A2501" s="5" t="str">
        <f>HYPERLINK("http://kyu.snu.ac.kr/sdhj/index.jsp?type=hj/GK14610_00IM0001_021a.jpg","1714_수서면_021a")</f>
        <v>1714_수서면_021a</v>
      </c>
      <c r="B2501" s="2">
        <v>1714</v>
      </c>
      <c r="C2501" s="2" t="s">
        <v>12143</v>
      </c>
      <c r="D2501" s="2" t="s">
        <v>12144</v>
      </c>
      <c r="E2501" s="2">
        <v>2500</v>
      </c>
      <c r="F2501" s="2">
        <v>4</v>
      </c>
      <c r="G2501" s="2" t="s">
        <v>9343</v>
      </c>
      <c r="H2501" s="2" t="s">
        <v>9347</v>
      </c>
      <c r="I2501" s="2">
        <v>10</v>
      </c>
      <c r="L2501" s="2">
        <v>4</v>
      </c>
      <c r="M2501" s="2" t="s">
        <v>9035</v>
      </c>
      <c r="N2501" s="2" t="s">
        <v>12137</v>
      </c>
      <c r="S2501" s="2" t="s">
        <v>869</v>
      </c>
      <c r="T2501" s="2" t="s">
        <v>5032</v>
      </c>
      <c r="U2501" s="2" t="s">
        <v>137</v>
      </c>
      <c r="V2501" s="2" t="s">
        <v>5124</v>
      </c>
      <c r="W2501" s="2" t="s">
        <v>68</v>
      </c>
      <c r="X2501" s="2" t="s">
        <v>12145</v>
      </c>
      <c r="Y2501" s="2" t="s">
        <v>4232</v>
      </c>
      <c r="Z2501" s="2" t="s">
        <v>5693</v>
      </c>
      <c r="AC2501" s="2">
        <v>27</v>
      </c>
      <c r="AD2501" s="2" t="s">
        <v>246</v>
      </c>
      <c r="AE2501" s="2" t="s">
        <v>5473</v>
      </c>
    </row>
    <row r="2502" spans="1:73" ht="13.5" customHeight="1">
      <c r="A2502" s="5" t="str">
        <f>HYPERLINK("http://kyu.snu.ac.kr/sdhj/index.jsp?type=hj/GK14610_00IM0001_021a.jpg","1714_수서면_021a")</f>
        <v>1714_수서면_021a</v>
      </c>
      <c r="B2502" s="2">
        <v>1714</v>
      </c>
      <c r="C2502" s="2" t="s">
        <v>12143</v>
      </c>
      <c r="D2502" s="2" t="s">
        <v>12144</v>
      </c>
      <c r="E2502" s="2">
        <v>2501</v>
      </c>
      <c r="F2502" s="2">
        <v>4</v>
      </c>
      <c r="G2502" s="2" t="s">
        <v>9343</v>
      </c>
      <c r="H2502" s="2" t="s">
        <v>9347</v>
      </c>
      <c r="I2502" s="2">
        <v>10</v>
      </c>
      <c r="L2502" s="2">
        <v>5</v>
      </c>
      <c r="M2502" s="2" t="s">
        <v>9036</v>
      </c>
      <c r="N2502" s="2" t="s">
        <v>9302</v>
      </c>
      <c r="T2502" s="2" t="s">
        <v>10639</v>
      </c>
      <c r="U2502" s="2" t="s">
        <v>4233</v>
      </c>
      <c r="V2502" s="2" t="s">
        <v>5136</v>
      </c>
      <c r="W2502" s="2" t="s">
        <v>547</v>
      </c>
      <c r="X2502" s="2" t="s">
        <v>5370</v>
      </c>
      <c r="Y2502" s="2" t="s">
        <v>4234</v>
      </c>
      <c r="Z2502" s="2" t="s">
        <v>5692</v>
      </c>
      <c r="AC2502" s="2">
        <v>27</v>
      </c>
      <c r="AD2502" s="2" t="s">
        <v>246</v>
      </c>
      <c r="AE2502" s="2" t="s">
        <v>5473</v>
      </c>
      <c r="AJ2502" s="2" t="s">
        <v>17</v>
      </c>
      <c r="AK2502" s="2" t="s">
        <v>7078</v>
      </c>
      <c r="AL2502" s="2" t="s">
        <v>184</v>
      </c>
      <c r="AM2502" s="2" t="s">
        <v>7080</v>
      </c>
      <c r="AT2502" s="2" t="s">
        <v>166</v>
      </c>
      <c r="AU2502" s="2" t="s">
        <v>5140</v>
      </c>
      <c r="AV2502" s="2" t="s">
        <v>4235</v>
      </c>
      <c r="AW2502" s="2" t="s">
        <v>7291</v>
      </c>
      <c r="BG2502" s="2" t="s">
        <v>166</v>
      </c>
      <c r="BH2502" s="2" t="s">
        <v>5140</v>
      </c>
      <c r="BI2502" s="2" t="s">
        <v>3477</v>
      </c>
      <c r="BJ2502" s="2" t="s">
        <v>5969</v>
      </c>
      <c r="BK2502" s="2" t="s">
        <v>275</v>
      </c>
      <c r="BL2502" s="2" t="s">
        <v>7195</v>
      </c>
      <c r="BM2502" s="2" t="s">
        <v>4236</v>
      </c>
      <c r="BN2502" s="2" t="s">
        <v>6571</v>
      </c>
      <c r="BO2502" s="2" t="s">
        <v>38</v>
      </c>
      <c r="BP2502" s="2" t="s">
        <v>5224</v>
      </c>
      <c r="BQ2502" s="2" t="s">
        <v>4237</v>
      </c>
      <c r="BR2502" s="2" t="s">
        <v>8524</v>
      </c>
      <c r="BS2502" s="2" t="s">
        <v>37</v>
      </c>
      <c r="BT2502" s="2" t="s">
        <v>7010</v>
      </c>
    </row>
    <row r="2503" spans="1:73" ht="13.5" customHeight="1">
      <c r="A2503" s="5" t="str">
        <f>HYPERLINK("http://kyu.snu.ac.kr/sdhj/index.jsp?type=hj/GK14610_00IM0001_021a.jpg","1714_수서면_021a")</f>
        <v>1714_수서면_021a</v>
      </c>
      <c r="B2503" s="2">
        <v>1714</v>
      </c>
      <c r="C2503" s="2" t="s">
        <v>9881</v>
      </c>
      <c r="D2503" s="2" t="s">
        <v>9882</v>
      </c>
      <c r="E2503" s="2">
        <v>2502</v>
      </c>
      <c r="F2503" s="2">
        <v>4</v>
      </c>
      <c r="G2503" s="2" t="s">
        <v>9343</v>
      </c>
      <c r="H2503" s="2" t="s">
        <v>9347</v>
      </c>
      <c r="I2503" s="2">
        <v>10</v>
      </c>
      <c r="L2503" s="2">
        <v>5</v>
      </c>
      <c r="M2503" s="2" t="s">
        <v>9036</v>
      </c>
      <c r="N2503" s="2" t="s">
        <v>9302</v>
      </c>
      <c r="S2503" s="2" t="s">
        <v>77</v>
      </c>
      <c r="T2503" s="2" t="s">
        <v>5010</v>
      </c>
      <c r="W2503" s="2" t="s">
        <v>155</v>
      </c>
      <c r="X2503" s="2" t="s">
        <v>5375</v>
      </c>
      <c r="Y2503" s="2" t="s">
        <v>61</v>
      </c>
      <c r="Z2503" s="2" t="s">
        <v>5416</v>
      </c>
      <c r="AC2503" s="2">
        <v>28</v>
      </c>
      <c r="AD2503" s="2" t="s">
        <v>162</v>
      </c>
      <c r="AE2503" s="2" t="s">
        <v>6884</v>
      </c>
      <c r="AJ2503" s="2" t="s">
        <v>17</v>
      </c>
      <c r="AK2503" s="2" t="s">
        <v>7078</v>
      </c>
      <c r="AL2503" s="2" t="s">
        <v>37</v>
      </c>
      <c r="AM2503" s="2" t="s">
        <v>7010</v>
      </c>
      <c r="AT2503" s="2" t="s">
        <v>123</v>
      </c>
      <c r="AU2503" s="2" t="s">
        <v>5359</v>
      </c>
      <c r="AV2503" s="2" t="s">
        <v>756</v>
      </c>
      <c r="AW2503" s="2" t="s">
        <v>6618</v>
      </c>
      <c r="BG2503" s="2" t="s">
        <v>38</v>
      </c>
      <c r="BH2503" s="2" t="s">
        <v>5224</v>
      </c>
      <c r="BI2503" s="2" t="s">
        <v>4238</v>
      </c>
      <c r="BJ2503" s="2" t="s">
        <v>7286</v>
      </c>
      <c r="BK2503" s="2" t="s">
        <v>38</v>
      </c>
      <c r="BL2503" s="2" t="s">
        <v>5224</v>
      </c>
      <c r="BM2503" s="2" t="s">
        <v>4239</v>
      </c>
      <c r="BN2503" s="2" t="s">
        <v>12146</v>
      </c>
      <c r="BO2503" s="2" t="s">
        <v>105</v>
      </c>
      <c r="BP2503" s="2" t="s">
        <v>7189</v>
      </c>
      <c r="BQ2503" s="2" t="s">
        <v>4903</v>
      </c>
      <c r="BR2503" s="2" t="s">
        <v>8523</v>
      </c>
      <c r="BS2503" s="2" t="s">
        <v>37</v>
      </c>
      <c r="BT2503" s="2" t="s">
        <v>7010</v>
      </c>
    </row>
    <row r="2504" spans="1:73" ht="13.5" customHeight="1">
      <c r="A2504" s="5" t="str">
        <f>HYPERLINK("http://kyu.snu.ac.kr/sdhj/index.jsp?type=hj/GK14610_00IM0001_021a.jpg","1714_수서면_021a")</f>
        <v>1714_수서면_021a</v>
      </c>
      <c r="B2504" s="2">
        <v>1714</v>
      </c>
      <c r="C2504" s="2" t="s">
        <v>9443</v>
      </c>
      <c r="D2504" s="2" t="s">
        <v>9444</v>
      </c>
      <c r="E2504" s="2">
        <v>2503</v>
      </c>
      <c r="F2504" s="2">
        <v>4</v>
      </c>
      <c r="G2504" s="2" t="s">
        <v>9343</v>
      </c>
      <c r="H2504" s="2" t="s">
        <v>9347</v>
      </c>
      <c r="I2504" s="2">
        <v>10</v>
      </c>
      <c r="L2504" s="2">
        <v>5</v>
      </c>
      <c r="M2504" s="2" t="s">
        <v>9036</v>
      </c>
      <c r="N2504" s="2" t="s">
        <v>9302</v>
      </c>
      <c r="S2504" s="2" t="s">
        <v>117</v>
      </c>
      <c r="T2504" s="2" t="s">
        <v>5009</v>
      </c>
      <c r="Y2504" s="2" t="s">
        <v>61</v>
      </c>
      <c r="Z2504" s="2" t="s">
        <v>5416</v>
      </c>
      <c r="AC2504" s="2">
        <v>1</v>
      </c>
      <c r="AD2504" s="2" t="s">
        <v>136</v>
      </c>
      <c r="AE2504" s="2" t="s">
        <v>6880</v>
      </c>
      <c r="AF2504" s="2" t="s">
        <v>118</v>
      </c>
      <c r="AG2504" s="2" t="s">
        <v>6923</v>
      </c>
    </row>
    <row r="2505" spans="1:73" ht="13.5" customHeight="1">
      <c r="A2505" s="5" t="str">
        <f>HYPERLINK("http://kyu.snu.ac.kr/sdhj/index.jsp?type=hj/GK14610_00IM0001_021a.jpg","1714_수서면_021a")</f>
        <v>1714_수서면_021a</v>
      </c>
      <c r="B2505" s="2">
        <v>1714</v>
      </c>
      <c r="C2505" s="2" t="s">
        <v>9392</v>
      </c>
      <c r="D2505" s="2" t="s">
        <v>9393</v>
      </c>
      <c r="E2505" s="2">
        <v>2504</v>
      </c>
      <c r="F2505" s="2">
        <v>4</v>
      </c>
      <c r="G2505" s="2" t="s">
        <v>9343</v>
      </c>
      <c r="H2505" s="2" t="s">
        <v>9347</v>
      </c>
      <c r="I2505" s="2">
        <v>11</v>
      </c>
      <c r="J2505" s="2" t="s">
        <v>4240</v>
      </c>
      <c r="K2505" s="2" t="s">
        <v>12147</v>
      </c>
      <c r="L2505" s="2">
        <v>1</v>
      </c>
      <c r="M2505" s="2" t="s">
        <v>4240</v>
      </c>
      <c r="N2505" s="2" t="s">
        <v>9303</v>
      </c>
      <c r="T2505" s="2" t="s">
        <v>9913</v>
      </c>
      <c r="U2505" s="2" t="s">
        <v>2915</v>
      </c>
      <c r="V2505" s="2" t="s">
        <v>5098</v>
      </c>
      <c r="W2505" s="2" t="s">
        <v>78</v>
      </c>
      <c r="X2505" s="2" t="s">
        <v>9989</v>
      </c>
      <c r="Y2505" s="2" t="s">
        <v>4241</v>
      </c>
      <c r="Z2505" s="2" t="s">
        <v>5691</v>
      </c>
      <c r="AC2505" s="2">
        <v>37</v>
      </c>
      <c r="AD2505" s="2" t="s">
        <v>226</v>
      </c>
      <c r="AE2505" s="2" t="s">
        <v>6865</v>
      </c>
      <c r="AJ2505" s="2" t="s">
        <v>17</v>
      </c>
      <c r="AK2505" s="2" t="s">
        <v>7078</v>
      </c>
      <c r="AL2505" s="2" t="s">
        <v>79</v>
      </c>
      <c r="AM2505" s="2" t="s">
        <v>9990</v>
      </c>
      <c r="AT2505" s="2" t="s">
        <v>177</v>
      </c>
      <c r="AU2505" s="2" t="s">
        <v>12148</v>
      </c>
      <c r="AV2505" s="2" t="s">
        <v>1481</v>
      </c>
      <c r="AW2505" s="2" t="s">
        <v>6639</v>
      </c>
      <c r="BG2505" s="2" t="s">
        <v>4242</v>
      </c>
      <c r="BH2505" s="2" t="s">
        <v>5377</v>
      </c>
      <c r="BI2505" s="2" t="s">
        <v>4243</v>
      </c>
      <c r="BJ2505" s="2" t="s">
        <v>7846</v>
      </c>
      <c r="BK2505" s="2" t="s">
        <v>4242</v>
      </c>
      <c r="BL2505" s="2" t="s">
        <v>5377</v>
      </c>
      <c r="BM2505" s="2" t="s">
        <v>3138</v>
      </c>
      <c r="BN2505" s="2" t="s">
        <v>7416</v>
      </c>
      <c r="BO2505" s="2" t="s">
        <v>105</v>
      </c>
      <c r="BP2505" s="2" t="s">
        <v>7189</v>
      </c>
      <c r="BQ2505" s="2" t="s">
        <v>4244</v>
      </c>
      <c r="BR2505" s="2" t="s">
        <v>8522</v>
      </c>
      <c r="BS2505" s="2" t="s">
        <v>214</v>
      </c>
      <c r="BT2505" s="2" t="s">
        <v>12149</v>
      </c>
    </row>
    <row r="2506" spans="1:73" ht="13.5" customHeight="1">
      <c r="A2506" s="5" t="str">
        <f>HYPERLINK("http://kyu.snu.ac.kr/sdhj/index.jsp?type=hj/GK14610_00IM0001_021a.jpg","1714_수서면_021a")</f>
        <v>1714_수서면_021a</v>
      </c>
      <c r="B2506" s="2">
        <v>1714</v>
      </c>
      <c r="C2506" s="2" t="s">
        <v>10893</v>
      </c>
      <c r="D2506" s="2" t="s">
        <v>10894</v>
      </c>
      <c r="E2506" s="2">
        <v>2505</v>
      </c>
      <c r="F2506" s="2">
        <v>4</v>
      </c>
      <c r="G2506" s="2" t="s">
        <v>9343</v>
      </c>
      <c r="H2506" s="2" t="s">
        <v>9347</v>
      </c>
      <c r="I2506" s="2">
        <v>11</v>
      </c>
      <c r="L2506" s="2">
        <v>1</v>
      </c>
      <c r="M2506" s="2" t="s">
        <v>4240</v>
      </c>
      <c r="N2506" s="2" t="s">
        <v>9303</v>
      </c>
      <c r="S2506" s="2" t="s">
        <v>77</v>
      </c>
      <c r="T2506" s="2" t="s">
        <v>5010</v>
      </c>
      <c r="W2506" s="2" t="s">
        <v>68</v>
      </c>
      <c r="X2506" s="2" t="s">
        <v>12150</v>
      </c>
      <c r="Y2506" s="2" t="s">
        <v>61</v>
      </c>
      <c r="Z2506" s="2" t="s">
        <v>5416</v>
      </c>
      <c r="AC2506" s="2">
        <v>34</v>
      </c>
      <c r="AD2506" s="2" t="s">
        <v>192</v>
      </c>
      <c r="AE2506" s="2" t="s">
        <v>6878</v>
      </c>
      <c r="AJ2506" s="2" t="s">
        <v>17</v>
      </c>
      <c r="AK2506" s="2" t="s">
        <v>7078</v>
      </c>
      <c r="AL2506" s="2" t="s">
        <v>198</v>
      </c>
      <c r="AM2506" s="2" t="s">
        <v>7015</v>
      </c>
      <c r="AT2506" s="2" t="s">
        <v>38</v>
      </c>
      <c r="AU2506" s="2" t="s">
        <v>5224</v>
      </c>
      <c r="AV2506" s="2" t="s">
        <v>4099</v>
      </c>
      <c r="AW2506" s="2" t="s">
        <v>7290</v>
      </c>
      <c r="BG2506" s="2" t="s">
        <v>38</v>
      </c>
      <c r="BH2506" s="2" t="s">
        <v>5224</v>
      </c>
      <c r="BI2506" s="2" t="s">
        <v>4245</v>
      </c>
      <c r="BJ2506" s="2" t="s">
        <v>7845</v>
      </c>
      <c r="BM2506" s="2" t="s">
        <v>152</v>
      </c>
      <c r="BN2506" s="2" t="s">
        <v>7603</v>
      </c>
      <c r="BO2506" s="2" t="s">
        <v>202</v>
      </c>
      <c r="BP2506" s="2" t="s">
        <v>11933</v>
      </c>
      <c r="BQ2506" s="2" t="s">
        <v>4904</v>
      </c>
      <c r="BR2506" s="2" t="s">
        <v>12151</v>
      </c>
      <c r="BS2506" s="2" t="s">
        <v>79</v>
      </c>
      <c r="BT2506" s="2" t="s">
        <v>10001</v>
      </c>
    </row>
    <row r="2507" spans="1:73" ht="13.5" customHeight="1">
      <c r="A2507" s="5" t="str">
        <f>HYPERLINK("http://kyu.snu.ac.kr/sdhj/index.jsp?type=hj/GK14610_00IM0001_021a.jpg","1714_수서면_021a")</f>
        <v>1714_수서면_021a</v>
      </c>
      <c r="B2507" s="2">
        <v>1714</v>
      </c>
      <c r="C2507" s="2" t="s">
        <v>9914</v>
      </c>
      <c r="D2507" s="2" t="s">
        <v>9915</v>
      </c>
      <c r="E2507" s="2">
        <v>2506</v>
      </c>
      <c r="F2507" s="2">
        <v>4</v>
      </c>
      <c r="G2507" s="2" t="s">
        <v>9343</v>
      </c>
      <c r="H2507" s="2" t="s">
        <v>9347</v>
      </c>
      <c r="I2507" s="2">
        <v>11</v>
      </c>
      <c r="L2507" s="2">
        <v>1</v>
      </c>
      <c r="M2507" s="2" t="s">
        <v>4240</v>
      </c>
      <c r="N2507" s="2" t="s">
        <v>9303</v>
      </c>
      <c r="S2507" s="2" t="s">
        <v>45</v>
      </c>
      <c r="T2507" s="2" t="s">
        <v>5011</v>
      </c>
      <c r="U2507" s="2" t="s">
        <v>3116</v>
      </c>
      <c r="V2507" s="2" t="s">
        <v>5135</v>
      </c>
      <c r="Y2507" s="2" t="s">
        <v>4246</v>
      </c>
      <c r="Z2507" s="2" t="s">
        <v>5690</v>
      </c>
      <c r="AC2507" s="2">
        <v>7</v>
      </c>
      <c r="AD2507" s="2" t="s">
        <v>401</v>
      </c>
      <c r="AE2507" s="2" t="s">
        <v>6863</v>
      </c>
      <c r="BU2507" s="2" t="s">
        <v>4247</v>
      </c>
    </row>
    <row r="2508" spans="1:73" ht="13.5" customHeight="1">
      <c r="A2508" s="5" t="str">
        <f>HYPERLINK("http://kyu.snu.ac.kr/sdhj/index.jsp?type=hj/GK14610_00IM0001_021a.jpg","1714_수서면_021a")</f>
        <v>1714_수서면_021a</v>
      </c>
      <c r="B2508" s="2">
        <v>1714</v>
      </c>
      <c r="C2508" s="2" t="s">
        <v>9507</v>
      </c>
      <c r="D2508" s="2" t="s">
        <v>9508</v>
      </c>
      <c r="E2508" s="2">
        <v>2507</v>
      </c>
      <c r="F2508" s="2">
        <v>4</v>
      </c>
      <c r="G2508" s="2" t="s">
        <v>9343</v>
      </c>
      <c r="H2508" s="2" t="s">
        <v>9347</v>
      </c>
      <c r="I2508" s="2">
        <v>11</v>
      </c>
      <c r="L2508" s="2">
        <v>1</v>
      </c>
      <c r="M2508" s="2" t="s">
        <v>4240</v>
      </c>
      <c r="N2508" s="2" t="s">
        <v>9303</v>
      </c>
      <c r="S2508" s="2" t="s">
        <v>117</v>
      </c>
      <c r="T2508" s="2" t="s">
        <v>5009</v>
      </c>
      <c r="Y2508" s="2" t="s">
        <v>4248</v>
      </c>
      <c r="Z2508" s="2" t="s">
        <v>5689</v>
      </c>
      <c r="AC2508" s="2">
        <v>4</v>
      </c>
      <c r="AD2508" s="2" t="s">
        <v>176</v>
      </c>
      <c r="AE2508" s="2" t="s">
        <v>6873</v>
      </c>
      <c r="AG2508" s="2" t="s">
        <v>12152</v>
      </c>
    </row>
    <row r="2509" spans="1:73" ht="13.5" customHeight="1">
      <c r="A2509" s="5" t="str">
        <f>HYPERLINK("http://kyu.snu.ac.kr/sdhj/index.jsp?type=hj/GK14610_00IM0001_021a.jpg","1714_수서면_021a")</f>
        <v>1714_수서면_021a</v>
      </c>
      <c r="B2509" s="2">
        <v>1714</v>
      </c>
      <c r="C2509" s="2" t="s">
        <v>9914</v>
      </c>
      <c r="D2509" s="2" t="s">
        <v>9915</v>
      </c>
      <c r="E2509" s="2">
        <v>2508</v>
      </c>
      <c r="F2509" s="2">
        <v>4</v>
      </c>
      <c r="G2509" s="2" t="s">
        <v>9343</v>
      </c>
      <c r="H2509" s="2" t="s">
        <v>9347</v>
      </c>
      <c r="I2509" s="2">
        <v>11</v>
      </c>
      <c r="L2509" s="2">
        <v>1</v>
      </c>
      <c r="M2509" s="2" t="s">
        <v>4240</v>
      </c>
      <c r="N2509" s="2" t="s">
        <v>9303</v>
      </c>
      <c r="S2509" s="2" t="s">
        <v>52</v>
      </c>
      <c r="T2509" s="2" t="s">
        <v>5014</v>
      </c>
      <c r="Y2509" s="2" t="s">
        <v>4249</v>
      </c>
      <c r="Z2509" s="2" t="s">
        <v>5688</v>
      </c>
      <c r="AC2509" s="2">
        <v>1</v>
      </c>
      <c r="AD2509" s="2" t="s">
        <v>136</v>
      </c>
      <c r="AE2509" s="2" t="s">
        <v>6880</v>
      </c>
      <c r="AF2509" s="2" t="s">
        <v>12153</v>
      </c>
      <c r="AG2509" s="2" t="s">
        <v>12154</v>
      </c>
      <c r="BF2509" s="2" t="s">
        <v>56</v>
      </c>
    </row>
    <row r="2510" spans="1:73" ht="13.5" customHeight="1">
      <c r="A2510" s="5" t="str">
        <f>HYPERLINK("http://kyu.snu.ac.kr/sdhj/index.jsp?type=hj/GK14610_00IM0001_021a.jpg","1714_수서면_021a")</f>
        <v>1714_수서면_021a</v>
      </c>
      <c r="B2510" s="2">
        <v>1714</v>
      </c>
      <c r="C2510" s="2" t="s">
        <v>9914</v>
      </c>
      <c r="D2510" s="2" t="s">
        <v>9915</v>
      </c>
      <c r="E2510" s="2">
        <v>2509</v>
      </c>
      <c r="F2510" s="2">
        <v>4</v>
      </c>
      <c r="G2510" s="2" t="s">
        <v>9343</v>
      </c>
      <c r="H2510" s="2" t="s">
        <v>9347</v>
      </c>
      <c r="I2510" s="2">
        <v>11</v>
      </c>
      <c r="L2510" s="2">
        <v>2</v>
      </c>
      <c r="M2510" s="2" t="s">
        <v>9037</v>
      </c>
      <c r="N2510" s="2" t="s">
        <v>9304</v>
      </c>
      <c r="T2510" s="2" t="s">
        <v>11280</v>
      </c>
      <c r="U2510" s="2" t="s">
        <v>4250</v>
      </c>
      <c r="V2510" s="2" t="s">
        <v>5134</v>
      </c>
      <c r="W2510" s="2" t="s">
        <v>1607</v>
      </c>
      <c r="X2510" s="2" t="s">
        <v>5389</v>
      </c>
      <c r="Y2510" s="2" t="s">
        <v>4251</v>
      </c>
      <c r="Z2510" s="2" t="s">
        <v>5687</v>
      </c>
      <c r="AC2510" s="2">
        <v>38</v>
      </c>
      <c r="AD2510" s="2" t="s">
        <v>103</v>
      </c>
      <c r="AE2510" s="2" t="s">
        <v>6889</v>
      </c>
      <c r="AJ2510" s="2" t="s">
        <v>17</v>
      </c>
      <c r="AK2510" s="2" t="s">
        <v>7078</v>
      </c>
      <c r="AL2510" s="2" t="s">
        <v>3367</v>
      </c>
      <c r="AM2510" s="2" t="s">
        <v>12155</v>
      </c>
      <c r="AT2510" s="2" t="s">
        <v>105</v>
      </c>
      <c r="AU2510" s="2" t="s">
        <v>7189</v>
      </c>
      <c r="AV2510" s="2" t="s">
        <v>4252</v>
      </c>
      <c r="AW2510" s="2" t="s">
        <v>7288</v>
      </c>
      <c r="BG2510" s="2" t="s">
        <v>38</v>
      </c>
      <c r="BH2510" s="2" t="s">
        <v>5224</v>
      </c>
      <c r="BI2510" s="2" t="s">
        <v>4061</v>
      </c>
      <c r="BJ2510" s="2" t="s">
        <v>7844</v>
      </c>
      <c r="BK2510" s="2" t="s">
        <v>38</v>
      </c>
      <c r="BL2510" s="2" t="s">
        <v>5224</v>
      </c>
      <c r="BM2510" s="2" t="s">
        <v>4253</v>
      </c>
      <c r="BN2510" s="2" t="s">
        <v>8207</v>
      </c>
      <c r="BO2510" s="2" t="s">
        <v>105</v>
      </c>
      <c r="BP2510" s="2" t="s">
        <v>7189</v>
      </c>
      <c r="BQ2510" s="2" t="s">
        <v>3376</v>
      </c>
      <c r="BR2510" s="2" t="s">
        <v>11466</v>
      </c>
      <c r="BS2510" s="2" t="s">
        <v>3377</v>
      </c>
      <c r="BT2510" s="2" t="s">
        <v>7093</v>
      </c>
    </row>
    <row r="2511" spans="1:73" ht="13.5" customHeight="1">
      <c r="A2511" s="5" t="str">
        <f>HYPERLINK("http://kyu.snu.ac.kr/sdhj/index.jsp?type=hj/GK14610_00IM0001_021a.jpg","1714_수서면_021a")</f>
        <v>1714_수서면_021a</v>
      </c>
      <c r="B2511" s="2">
        <v>1714</v>
      </c>
      <c r="C2511" s="2" t="s">
        <v>10178</v>
      </c>
      <c r="D2511" s="2" t="s">
        <v>10179</v>
      </c>
      <c r="E2511" s="2">
        <v>2510</v>
      </c>
      <c r="F2511" s="2">
        <v>4</v>
      </c>
      <c r="G2511" s="2" t="s">
        <v>9343</v>
      </c>
      <c r="H2511" s="2" t="s">
        <v>9347</v>
      </c>
      <c r="I2511" s="2">
        <v>11</v>
      </c>
      <c r="L2511" s="2">
        <v>2</v>
      </c>
      <c r="M2511" s="2" t="s">
        <v>9037</v>
      </c>
      <c r="N2511" s="2" t="s">
        <v>9304</v>
      </c>
      <c r="S2511" s="2" t="s">
        <v>77</v>
      </c>
      <c r="T2511" s="2" t="s">
        <v>5010</v>
      </c>
      <c r="W2511" s="2" t="s">
        <v>155</v>
      </c>
      <c r="X2511" s="2" t="s">
        <v>5375</v>
      </c>
      <c r="Y2511" s="2" t="s">
        <v>61</v>
      </c>
      <c r="Z2511" s="2" t="s">
        <v>5416</v>
      </c>
      <c r="AC2511" s="2">
        <v>39</v>
      </c>
      <c r="AD2511" s="2" t="s">
        <v>36</v>
      </c>
      <c r="AE2511" s="2" t="s">
        <v>6351</v>
      </c>
      <c r="AJ2511" s="2" t="s">
        <v>17</v>
      </c>
      <c r="AK2511" s="2" t="s">
        <v>7078</v>
      </c>
      <c r="AL2511" s="2" t="s">
        <v>37</v>
      </c>
      <c r="AM2511" s="2" t="s">
        <v>7010</v>
      </c>
      <c r="AT2511" s="2" t="s">
        <v>105</v>
      </c>
      <c r="AU2511" s="2" t="s">
        <v>7189</v>
      </c>
      <c r="AV2511" s="2" t="s">
        <v>4818</v>
      </c>
      <c r="AW2511" s="2" t="s">
        <v>5596</v>
      </c>
      <c r="BG2511" s="2" t="s">
        <v>87</v>
      </c>
      <c r="BH2511" s="2" t="s">
        <v>5320</v>
      </c>
      <c r="BI2511" s="2" t="s">
        <v>564</v>
      </c>
      <c r="BJ2511" s="2" t="s">
        <v>5496</v>
      </c>
      <c r="BK2511" s="2" t="s">
        <v>38</v>
      </c>
      <c r="BL2511" s="2" t="s">
        <v>5224</v>
      </c>
      <c r="BM2511" s="2" t="s">
        <v>4254</v>
      </c>
      <c r="BN2511" s="2" t="s">
        <v>8209</v>
      </c>
      <c r="BO2511" s="2" t="s">
        <v>123</v>
      </c>
      <c r="BP2511" s="2" t="s">
        <v>5359</v>
      </c>
      <c r="BQ2511" s="2" t="s">
        <v>4255</v>
      </c>
      <c r="BR2511" s="2" t="s">
        <v>12156</v>
      </c>
      <c r="BS2511" s="2" t="s">
        <v>79</v>
      </c>
      <c r="BT2511" s="2" t="s">
        <v>10102</v>
      </c>
    </row>
    <row r="2512" spans="1:73" ht="13.5" customHeight="1">
      <c r="A2512" s="5" t="str">
        <f>HYPERLINK("http://kyu.snu.ac.kr/sdhj/index.jsp?type=hj/GK14610_00IM0001_021a.jpg","1714_수서면_021a")</f>
        <v>1714_수서면_021a</v>
      </c>
      <c r="B2512" s="2">
        <v>1714</v>
      </c>
      <c r="C2512" s="2" t="s">
        <v>9720</v>
      </c>
      <c r="D2512" s="2" t="s">
        <v>9721</v>
      </c>
      <c r="E2512" s="2">
        <v>2511</v>
      </c>
      <c r="F2512" s="2">
        <v>4</v>
      </c>
      <c r="G2512" s="2" t="s">
        <v>9343</v>
      </c>
      <c r="H2512" s="2" t="s">
        <v>9347</v>
      </c>
      <c r="I2512" s="2">
        <v>11</v>
      </c>
      <c r="L2512" s="2">
        <v>2</v>
      </c>
      <c r="M2512" s="2" t="s">
        <v>9037</v>
      </c>
      <c r="N2512" s="2" t="s">
        <v>9304</v>
      </c>
      <c r="S2512" s="2" t="s">
        <v>249</v>
      </c>
      <c r="T2512" s="2" t="s">
        <v>5012</v>
      </c>
      <c r="Y2512" s="2" t="s">
        <v>461</v>
      </c>
      <c r="Z2512" s="2" t="s">
        <v>5685</v>
      </c>
      <c r="AG2512" s="2" t="s">
        <v>12157</v>
      </c>
    </row>
    <row r="2513" spans="1:72" ht="13.5" customHeight="1">
      <c r="A2513" s="5" t="str">
        <f>HYPERLINK("http://kyu.snu.ac.kr/sdhj/index.jsp?type=hj/GK14610_00IM0001_021a.jpg","1714_수서면_021a")</f>
        <v>1714_수서면_021a</v>
      </c>
      <c r="B2513" s="2">
        <v>1714</v>
      </c>
      <c r="C2513" s="2" t="s">
        <v>10887</v>
      </c>
      <c r="D2513" s="2" t="s">
        <v>10888</v>
      </c>
      <c r="E2513" s="2">
        <v>2512</v>
      </c>
      <c r="F2513" s="2">
        <v>4</v>
      </c>
      <c r="G2513" s="2" t="s">
        <v>9343</v>
      </c>
      <c r="H2513" s="2" t="s">
        <v>9347</v>
      </c>
      <c r="I2513" s="2">
        <v>11</v>
      </c>
      <c r="L2513" s="2">
        <v>2</v>
      </c>
      <c r="M2513" s="2" t="s">
        <v>9037</v>
      </c>
      <c r="N2513" s="2" t="s">
        <v>9304</v>
      </c>
      <c r="S2513" s="2" t="s">
        <v>964</v>
      </c>
      <c r="T2513" s="2" t="s">
        <v>5037</v>
      </c>
      <c r="W2513" s="2" t="s">
        <v>143</v>
      </c>
      <c r="X2513" s="2" t="s">
        <v>5376</v>
      </c>
      <c r="Y2513" s="2" t="s">
        <v>61</v>
      </c>
      <c r="Z2513" s="2" t="s">
        <v>5416</v>
      </c>
      <c r="AF2513" s="2" t="s">
        <v>12158</v>
      </c>
      <c r="AG2513" s="2" t="s">
        <v>12159</v>
      </c>
    </row>
    <row r="2514" spans="1:72" ht="13.5" customHeight="1">
      <c r="A2514" s="5" t="str">
        <f>HYPERLINK("http://kyu.snu.ac.kr/sdhj/index.jsp?type=hj/GK14610_00IM0001_021a.jpg","1714_수서면_021a")</f>
        <v>1714_수서면_021a</v>
      </c>
      <c r="B2514" s="2">
        <v>1714</v>
      </c>
      <c r="C2514" s="2" t="s">
        <v>10887</v>
      </c>
      <c r="D2514" s="2" t="s">
        <v>10888</v>
      </c>
      <c r="E2514" s="2">
        <v>2513</v>
      </c>
      <c r="F2514" s="2">
        <v>4</v>
      </c>
      <c r="G2514" s="2" t="s">
        <v>9343</v>
      </c>
      <c r="H2514" s="2" t="s">
        <v>9347</v>
      </c>
      <c r="I2514" s="2">
        <v>11</v>
      </c>
      <c r="L2514" s="2">
        <v>2</v>
      </c>
      <c r="M2514" s="2" t="s">
        <v>9037</v>
      </c>
      <c r="N2514" s="2" t="s">
        <v>9304</v>
      </c>
      <c r="S2514" s="2" t="s">
        <v>117</v>
      </c>
      <c r="T2514" s="2" t="s">
        <v>5009</v>
      </c>
      <c r="Y2514" s="2" t="s">
        <v>61</v>
      </c>
      <c r="Z2514" s="2" t="s">
        <v>5416</v>
      </c>
      <c r="AC2514" s="2">
        <v>6</v>
      </c>
      <c r="AD2514" s="2" t="s">
        <v>207</v>
      </c>
      <c r="AE2514" s="2" t="s">
        <v>6867</v>
      </c>
    </row>
    <row r="2515" spans="1:72" ht="13.5" customHeight="1">
      <c r="A2515" s="5" t="str">
        <f>HYPERLINK("http://kyu.snu.ac.kr/sdhj/index.jsp?type=hj/GK14610_00IM0001_021a.jpg","1714_수서면_021a")</f>
        <v>1714_수서면_021a</v>
      </c>
      <c r="B2515" s="2">
        <v>1714</v>
      </c>
      <c r="C2515" s="2" t="s">
        <v>10887</v>
      </c>
      <c r="D2515" s="2" t="s">
        <v>10888</v>
      </c>
      <c r="E2515" s="2">
        <v>2514</v>
      </c>
      <c r="F2515" s="2">
        <v>4</v>
      </c>
      <c r="G2515" s="2" t="s">
        <v>9343</v>
      </c>
      <c r="H2515" s="2" t="s">
        <v>9347</v>
      </c>
      <c r="I2515" s="2">
        <v>11</v>
      </c>
      <c r="L2515" s="2">
        <v>2</v>
      </c>
      <c r="M2515" s="2" t="s">
        <v>9037</v>
      </c>
      <c r="N2515" s="2" t="s">
        <v>9304</v>
      </c>
      <c r="S2515" s="2" t="s">
        <v>67</v>
      </c>
      <c r="T2515" s="2" t="s">
        <v>5020</v>
      </c>
      <c r="Y2515" s="2" t="s">
        <v>61</v>
      </c>
      <c r="Z2515" s="2" t="s">
        <v>5416</v>
      </c>
      <c r="AC2515" s="2">
        <v>4</v>
      </c>
      <c r="AD2515" s="2" t="s">
        <v>176</v>
      </c>
      <c r="AE2515" s="2" t="s">
        <v>6873</v>
      </c>
      <c r="AG2515" s="2" t="s">
        <v>12160</v>
      </c>
      <c r="BF2515" s="2" t="s">
        <v>56</v>
      </c>
    </row>
    <row r="2516" spans="1:72" ht="13.5" customHeight="1">
      <c r="A2516" s="5" t="str">
        <f>HYPERLINK("http://kyu.snu.ac.kr/sdhj/index.jsp?type=hj/GK14610_00IM0001_021a.jpg","1714_수서면_021a")</f>
        <v>1714_수서면_021a</v>
      </c>
      <c r="B2516" s="2">
        <v>1714</v>
      </c>
      <c r="C2516" s="2" t="s">
        <v>10887</v>
      </c>
      <c r="D2516" s="2" t="s">
        <v>10888</v>
      </c>
      <c r="E2516" s="2">
        <v>2515</v>
      </c>
      <c r="F2516" s="2">
        <v>4</v>
      </c>
      <c r="G2516" s="2" t="s">
        <v>9343</v>
      </c>
      <c r="H2516" s="2" t="s">
        <v>9347</v>
      </c>
      <c r="I2516" s="2">
        <v>11</v>
      </c>
      <c r="L2516" s="2">
        <v>2</v>
      </c>
      <c r="M2516" s="2" t="s">
        <v>9037</v>
      </c>
      <c r="N2516" s="2" t="s">
        <v>9304</v>
      </c>
      <c r="S2516" s="2" t="s">
        <v>52</v>
      </c>
      <c r="T2516" s="2" t="s">
        <v>5014</v>
      </c>
      <c r="Y2516" s="2" t="s">
        <v>3743</v>
      </c>
      <c r="Z2516" s="2" t="s">
        <v>5686</v>
      </c>
      <c r="AC2516" s="2">
        <v>3</v>
      </c>
      <c r="AD2516" s="2" t="s">
        <v>66</v>
      </c>
      <c r="AE2516" s="2" t="s">
        <v>6881</v>
      </c>
      <c r="AF2516" s="2" t="s">
        <v>12161</v>
      </c>
      <c r="AG2516" s="2" t="s">
        <v>12162</v>
      </c>
      <c r="BF2516" s="2" t="s">
        <v>56</v>
      </c>
    </row>
    <row r="2517" spans="1:72" ht="13.5" customHeight="1">
      <c r="A2517" s="5" t="str">
        <f>HYPERLINK("http://kyu.snu.ac.kr/sdhj/index.jsp?type=hj/GK14610_00IM0001_021a.jpg","1714_수서면_021a")</f>
        <v>1714_수서면_021a</v>
      </c>
      <c r="B2517" s="2">
        <v>1714</v>
      </c>
      <c r="C2517" s="2" t="s">
        <v>10887</v>
      </c>
      <c r="D2517" s="2" t="s">
        <v>10888</v>
      </c>
      <c r="E2517" s="2">
        <v>2516</v>
      </c>
      <c r="F2517" s="2">
        <v>4</v>
      </c>
      <c r="G2517" s="2" t="s">
        <v>9343</v>
      </c>
      <c r="H2517" s="2" t="s">
        <v>9347</v>
      </c>
      <c r="I2517" s="2">
        <v>11</v>
      </c>
      <c r="L2517" s="2">
        <v>3</v>
      </c>
      <c r="M2517" s="2" t="s">
        <v>9038</v>
      </c>
      <c r="N2517" s="2" t="s">
        <v>9305</v>
      </c>
      <c r="O2517" s="2" t="s">
        <v>6</v>
      </c>
      <c r="P2517" s="2" t="s">
        <v>4999</v>
      </c>
      <c r="T2517" s="2" t="s">
        <v>9522</v>
      </c>
      <c r="U2517" s="2" t="s">
        <v>920</v>
      </c>
      <c r="V2517" s="2" t="s">
        <v>5079</v>
      </c>
      <c r="W2517" s="2" t="s">
        <v>1607</v>
      </c>
      <c r="X2517" s="2" t="s">
        <v>5389</v>
      </c>
      <c r="Y2517" s="2" t="s">
        <v>461</v>
      </c>
      <c r="Z2517" s="2" t="s">
        <v>5685</v>
      </c>
      <c r="AC2517" s="2">
        <v>18</v>
      </c>
      <c r="AD2517" s="2" t="s">
        <v>162</v>
      </c>
      <c r="AE2517" s="2" t="s">
        <v>6884</v>
      </c>
      <c r="AJ2517" s="2" t="s">
        <v>17</v>
      </c>
      <c r="AK2517" s="2" t="s">
        <v>7078</v>
      </c>
      <c r="AL2517" s="2" t="s">
        <v>3367</v>
      </c>
      <c r="AM2517" s="2" t="s">
        <v>12163</v>
      </c>
      <c r="AT2517" s="2" t="s">
        <v>105</v>
      </c>
      <c r="AU2517" s="2" t="s">
        <v>7189</v>
      </c>
      <c r="AV2517" s="2" t="s">
        <v>4252</v>
      </c>
      <c r="AW2517" s="2" t="s">
        <v>7288</v>
      </c>
      <c r="BG2517" s="2" t="s">
        <v>38</v>
      </c>
      <c r="BH2517" s="2" t="s">
        <v>5224</v>
      </c>
      <c r="BI2517" s="2" t="s">
        <v>4061</v>
      </c>
      <c r="BJ2517" s="2" t="s">
        <v>7844</v>
      </c>
      <c r="BK2517" s="2" t="s">
        <v>38</v>
      </c>
      <c r="BL2517" s="2" t="s">
        <v>5224</v>
      </c>
      <c r="BM2517" s="2" t="s">
        <v>4253</v>
      </c>
      <c r="BN2517" s="2" t="s">
        <v>8207</v>
      </c>
      <c r="BO2517" s="2" t="s">
        <v>105</v>
      </c>
      <c r="BP2517" s="2" t="s">
        <v>7189</v>
      </c>
      <c r="BQ2517" s="2" t="s">
        <v>3376</v>
      </c>
      <c r="BR2517" s="2" t="s">
        <v>11466</v>
      </c>
      <c r="BS2517" s="2" t="s">
        <v>2176</v>
      </c>
      <c r="BT2517" s="2" t="s">
        <v>12164</v>
      </c>
    </row>
    <row r="2518" spans="1:72" ht="13.5" customHeight="1">
      <c r="A2518" s="5" t="str">
        <f>HYPERLINK("http://kyu.snu.ac.kr/sdhj/index.jsp?type=hj/GK14610_00IM0001_021a.jpg","1714_수서면_021a")</f>
        <v>1714_수서면_021a</v>
      </c>
      <c r="B2518" s="2">
        <v>1714</v>
      </c>
      <c r="C2518" s="2" t="s">
        <v>10178</v>
      </c>
      <c r="D2518" s="2" t="s">
        <v>10179</v>
      </c>
      <c r="E2518" s="2">
        <v>2517</v>
      </c>
      <c r="F2518" s="2">
        <v>4</v>
      </c>
      <c r="G2518" s="2" t="s">
        <v>9343</v>
      </c>
      <c r="H2518" s="2" t="s">
        <v>9347</v>
      </c>
      <c r="I2518" s="2">
        <v>11</v>
      </c>
      <c r="L2518" s="2">
        <v>3</v>
      </c>
      <c r="M2518" s="2" t="s">
        <v>9038</v>
      </c>
      <c r="N2518" s="2" t="s">
        <v>9305</v>
      </c>
      <c r="S2518" s="2" t="s">
        <v>77</v>
      </c>
      <c r="T2518" s="2" t="s">
        <v>5010</v>
      </c>
      <c r="W2518" s="2" t="s">
        <v>143</v>
      </c>
      <c r="X2518" s="2" t="s">
        <v>5376</v>
      </c>
      <c r="Y2518" s="2" t="s">
        <v>61</v>
      </c>
      <c r="Z2518" s="2" t="s">
        <v>5416</v>
      </c>
      <c r="AC2518" s="2">
        <v>27</v>
      </c>
      <c r="AD2518" s="2" t="s">
        <v>246</v>
      </c>
      <c r="AE2518" s="2" t="s">
        <v>5473</v>
      </c>
      <c r="AJ2518" s="2" t="s">
        <v>17</v>
      </c>
      <c r="AK2518" s="2" t="s">
        <v>7078</v>
      </c>
      <c r="AL2518" s="2" t="s">
        <v>72</v>
      </c>
      <c r="AM2518" s="2" t="s">
        <v>7023</v>
      </c>
      <c r="AT2518" s="2" t="s">
        <v>38</v>
      </c>
      <c r="AU2518" s="2" t="s">
        <v>5224</v>
      </c>
      <c r="AV2518" s="2" t="s">
        <v>1393</v>
      </c>
      <c r="AW2518" s="2" t="s">
        <v>6652</v>
      </c>
      <c r="BG2518" s="2" t="s">
        <v>1415</v>
      </c>
      <c r="BH2518" s="2" t="s">
        <v>5221</v>
      </c>
      <c r="BI2518" s="2" t="s">
        <v>4097</v>
      </c>
      <c r="BJ2518" s="2" t="s">
        <v>7311</v>
      </c>
      <c r="BK2518" s="2" t="s">
        <v>105</v>
      </c>
      <c r="BL2518" s="2" t="s">
        <v>7189</v>
      </c>
      <c r="BM2518" s="2" t="s">
        <v>913</v>
      </c>
      <c r="BN2518" s="2" t="s">
        <v>8053</v>
      </c>
      <c r="BO2518" s="2" t="s">
        <v>38</v>
      </c>
      <c r="BP2518" s="2" t="s">
        <v>5224</v>
      </c>
      <c r="BQ2518" s="2" t="s">
        <v>4256</v>
      </c>
      <c r="BR2518" s="2" t="s">
        <v>8521</v>
      </c>
      <c r="BS2518" s="2" t="s">
        <v>37</v>
      </c>
      <c r="BT2518" s="2" t="s">
        <v>7010</v>
      </c>
    </row>
    <row r="2519" spans="1:72" ht="13.5" customHeight="1">
      <c r="A2519" s="5" t="str">
        <f>HYPERLINK("http://kyu.snu.ac.kr/sdhj/index.jsp?type=hj/GK14610_00IM0001_021a.jpg","1714_수서면_021a")</f>
        <v>1714_수서면_021a</v>
      </c>
      <c r="B2519" s="2">
        <v>1714</v>
      </c>
      <c r="C2519" s="2" t="s">
        <v>9487</v>
      </c>
      <c r="D2519" s="2" t="s">
        <v>9488</v>
      </c>
      <c r="E2519" s="2">
        <v>2518</v>
      </c>
      <c r="F2519" s="2">
        <v>4</v>
      </c>
      <c r="G2519" s="2" t="s">
        <v>9343</v>
      </c>
      <c r="H2519" s="2" t="s">
        <v>9347</v>
      </c>
      <c r="I2519" s="2">
        <v>11</v>
      </c>
      <c r="L2519" s="2">
        <v>3</v>
      </c>
      <c r="M2519" s="2" t="s">
        <v>9038</v>
      </c>
      <c r="N2519" s="2" t="s">
        <v>9305</v>
      </c>
      <c r="S2519" s="2" t="s">
        <v>117</v>
      </c>
      <c r="T2519" s="2" t="s">
        <v>5009</v>
      </c>
      <c r="Y2519" s="2" t="s">
        <v>61</v>
      </c>
      <c r="Z2519" s="2" t="s">
        <v>5416</v>
      </c>
      <c r="AC2519" s="2">
        <v>1</v>
      </c>
      <c r="AD2519" s="2" t="s">
        <v>136</v>
      </c>
      <c r="AE2519" s="2" t="s">
        <v>6880</v>
      </c>
    </row>
    <row r="2520" spans="1:72" ht="13.5" customHeight="1">
      <c r="A2520" s="5" t="str">
        <f>HYPERLINK("http://kyu.snu.ac.kr/sdhj/index.jsp?type=hj/GK14610_00IM0001_021a.jpg","1714_수서면_021a")</f>
        <v>1714_수서면_021a</v>
      </c>
      <c r="B2520" s="2">
        <v>1714</v>
      </c>
      <c r="C2520" s="2" t="s">
        <v>9530</v>
      </c>
      <c r="D2520" s="2" t="s">
        <v>9531</v>
      </c>
      <c r="E2520" s="2">
        <v>2519</v>
      </c>
      <c r="F2520" s="2">
        <v>4</v>
      </c>
      <c r="G2520" s="2" t="s">
        <v>9343</v>
      </c>
      <c r="H2520" s="2" t="s">
        <v>9347</v>
      </c>
      <c r="I2520" s="2">
        <v>11</v>
      </c>
      <c r="L2520" s="2">
        <v>3</v>
      </c>
      <c r="M2520" s="2" t="s">
        <v>9038</v>
      </c>
      <c r="N2520" s="2" t="s">
        <v>9305</v>
      </c>
      <c r="S2520" s="2" t="s">
        <v>3121</v>
      </c>
      <c r="T2520" s="2" t="s">
        <v>5029</v>
      </c>
      <c r="U2520" s="2" t="s">
        <v>4257</v>
      </c>
      <c r="V2520" s="2" t="s">
        <v>5133</v>
      </c>
      <c r="Y2520" s="2" t="s">
        <v>4258</v>
      </c>
      <c r="Z2520" s="2" t="s">
        <v>5684</v>
      </c>
      <c r="AC2520" s="2">
        <v>10</v>
      </c>
      <c r="AD2520" s="2" t="s">
        <v>283</v>
      </c>
      <c r="AE2520" s="2" t="s">
        <v>6876</v>
      </c>
      <c r="AF2520" s="2" t="s">
        <v>118</v>
      </c>
      <c r="AG2520" s="2" t="s">
        <v>6923</v>
      </c>
    </row>
    <row r="2521" spans="1:72" ht="13.5" customHeight="1">
      <c r="A2521" s="5" t="str">
        <f>HYPERLINK("http://kyu.snu.ac.kr/sdhj/index.jsp?type=hj/GK14610_00IM0001_021a.jpg","1714_수서면_021a")</f>
        <v>1714_수서면_021a</v>
      </c>
      <c r="B2521" s="2">
        <v>1714</v>
      </c>
      <c r="C2521" s="2" t="s">
        <v>9392</v>
      </c>
      <c r="D2521" s="2" t="s">
        <v>9393</v>
      </c>
      <c r="E2521" s="2">
        <v>2520</v>
      </c>
      <c r="F2521" s="2">
        <v>4</v>
      </c>
      <c r="G2521" s="2" t="s">
        <v>9343</v>
      </c>
      <c r="H2521" s="2" t="s">
        <v>9347</v>
      </c>
      <c r="I2521" s="2">
        <v>11</v>
      </c>
      <c r="L2521" s="2">
        <v>4</v>
      </c>
      <c r="M2521" s="2" t="s">
        <v>9039</v>
      </c>
      <c r="N2521" s="2" t="s">
        <v>9306</v>
      </c>
      <c r="T2521" s="2" t="s">
        <v>9450</v>
      </c>
      <c r="U2521" s="2" t="s">
        <v>200</v>
      </c>
      <c r="V2521" s="2" t="s">
        <v>5064</v>
      </c>
      <c r="W2521" s="2" t="s">
        <v>713</v>
      </c>
      <c r="X2521" s="2" t="s">
        <v>5384</v>
      </c>
      <c r="Y2521" s="2" t="s">
        <v>61</v>
      </c>
      <c r="Z2521" s="2" t="s">
        <v>5416</v>
      </c>
      <c r="AC2521" s="2">
        <v>61</v>
      </c>
      <c r="AD2521" s="2" t="s">
        <v>136</v>
      </c>
      <c r="AE2521" s="2" t="s">
        <v>6880</v>
      </c>
      <c r="AJ2521" s="2" t="s">
        <v>17</v>
      </c>
      <c r="AK2521" s="2" t="s">
        <v>7078</v>
      </c>
      <c r="AL2521" s="2" t="s">
        <v>714</v>
      </c>
      <c r="AM2521" s="2" t="s">
        <v>7089</v>
      </c>
      <c r="AT2521" s="2" t="s">
        <v>38</v>
      </c>
      <c r="AU2521" s="2" t="s">
        <v>5224</v>
      </c>
      <c r="AV2521" s="2" t="s">
        <v>4901</v>
      </c>
      <c r="AW2521" s="2" t="s">
        <v>7289</v>
      </c>
      <c r="BG2521" s="2" t="s">
        <v>38</v>
      </c>
      <c r="BH2521" s="2" t="s">
        <v>5224</v>
      </c>
      <c r="BI2521" s="2" t="s">
        <v>2271</v>
      </c>
      <c r="BJ2521" s="2" t="s">
        <v>5581</v>
      </c>
      <c r="BK2521" s="2" t="s">
        <v>891</v>
      </c>
      <c r="BL2521" s="2" t="s">
        <v>7196</v>
      </c>
      <c r="BM2521" s="2" t="s">
        <v>4259</v>
      </c>
      <c r="BN2521" s="2" t="s">
        <v>8208</v>
      </c>
      <c r="BO2521" s="2" t="s">
        <v>38</v>
      </c>
      <c r="BP2521" s="2" t="s">
        <v>5224</v>
      </c>
      <c r="BQ2521" s="2" t="s">
        <v>4260</v>
      </c>
      <c r="BR2521" s="2" t="s">
        <v>8520</v>
      </c>
      <c r="BS2521" s="2" t="s">
        <v>3031</v>
      </c>
      <c r="BT2521" s="2" t="s">
        <v>7016</v>
      </c>
    </row>
    <row r="2522" spans="1:72" ht="13.5" customHeight="1">
      <c r="A2522" s="5" t="str">
        <f>HYPERLINK("http://kyu.snu.ac.kr/sdhj/index.jsp?type=hj/GK14610_00IM0001_021a.jpg","1714_수서면_021a")</f>
        <v>1714_수서면_021a</v>
      </c>
      <c r="B2522" s="2">
        <v>1714</v>
      </c>
      <c r="C2522" s="2" t="s">
        <v>9881</v>
      </c>
      <c r="D2522" s="2" t="s">
        <v>9882</v>
      </c>
      <c r="E2522" s="2">
        <v>2521</v>
      </c>
      <c r="F2522" s="2">
        <v>4</v>
      </c>
      <c r="G2522" s="2" t="s">
        <v>9343</v>
      </c>
      <c r="H2522" s="2" t="s">
        <v>9347</v>
      </c>
      <c r="I2522" s="2">
        <v>11</v>
      </c>
      <c r="L2522" s="2">
        <v>4</v>
      </c>
      <c r="M2522" s="2" t="s">
        <v>9039</v>
      </c>
      <c r="N2522" s="2" t="s">
        <v>9306</v>
      </c>
      <c r="S2522" s="2" t="s">
        <v>117</v>
      </c>
      <c r="T2522" s="2" t="s">
        <v>5009</v>
      </c>
      <c r="Y2522" s="2" t="s">
        <v>61</v>
      </c>
      <c r="Z2522" s="2" t="s">
        <v>5416</v>
      </c>
      <c r="AC2522" s="2">
        <v>35</v>
      </c>
      <c r="AD2522" s="2" t="s">
        <v>255</v>
      </c>
      <c r="AE2522" s="2" t="s">
        <v>6888</v>
      </c>
    </row>
    <row r="2523" spans="1:72" ht="13.5" customHeight="1">
      <c r="A2523" s="5" t="str">
        <f>HYPERLINK("http://kyu.snu.ac.kr/sdhj/index.jsp?type=hj/GK14610_00IM0001_021a.jpg","1714_수서면_021a")</f>
        <v>1714_수서면_021a</v>
      </c>
      <c r="B2523" s="2">
        <v>1714</v>
      </c>
      <c r="C2523" s="2" t="s">
        <v>9458</v>
      </c>
      <c r="D2523" s="2" t="s">
        <v>9459</v>
      </c>
      <c r="E2523" s="2">
        <v>2522</v>
      </c>
      <c r="F2523" s="2">
        <v>4</v>
      </c>
      <c r="G2523" s="2" t="s">
        <v>9343</v>
      </c>
      <c r="H2523" s="2" t="s">
        <v>9347</v>
      </c>
      <c r="I2523" s="2">
        <v>11</v>
      </c>
      <c r="L2523" s="2">
        <v>4</v>
      </c>
      <c r="M2523" s="2" t="s">
        <v>9039</v>
      </c>
      <c r="N2523" s="2" t="s">
        <v>9306</v>
      </c>
      <c r="T2523" s="2" t="s">
        <v>12165</v>
      </c>
      <c r="Y2523" s="2" t="s">
        <v>61</v>
      </c>
      <c r="Z2523" s="2" t="s">
        <v>5416</v>
      </c>
      <c r="AF2523" s="2" t="s">
        <v>302</v>
      </c>
      <c r="AG2523" s="2" t="s">
        <v>6920</v>
      </c>
      <c r="AH2523" s="2" t="s">
        <v>4261</v>
      </c>
      <c r="AI2523" s="2" t="s">
        <v>12166</v>
      </c>
      <c r="BF2523" s="2" t="s">
        <v>56</v>
      </c>
    </row>
    <row r="2524" spans="1:72" ht="13.5" customHeight="1">
      <c r="A2524" s="5" t="str">
        <f>HYPERLINK("http://kyu.snu.ac.kr/sdhj/index.jsp?type=hj/GK14610_00IM0001_021a.jpg","1714_수서면_021a")</f>
        <v>1714_수서면_021a</v>
      </c>
      <c r="B2524" s="2">
        <v>1714</v>
      </c>
      <c r="C2524" s="2" t="s">
        <v>9458</v>
      </c>
      <c r="D2524" s="2" t="s">
        <v>9459</v>
      </c>
      <c r="E2524" s="2">
        <v>2523</v>
      </c>
      <c r="F2524" s="2">
        <v>4</v>
      </c>
      <c r="G2524" s="2" t="s">
        <v>9343</v>
      </c>
      <c r="H2524" s="2" t="s">
        <v>9347</v>
      </c>
      <c r="I2524" s="2">
        <v>11</v>
      </c>
      <c r="L2524" s="2">
        <v>4</v>
      </c>
      <c r="M2524" s="2" t="s">
        <v>9039</v>
      </c>
      <c r="N2524" s="2" t="s">
        <v>9306</v>
      </c>
      <c r="S2524" s="2" t="s">
        <v>3266</v>
      </c>
      <c r="T2524" s="2" t="s">
        <v>5035</v>
      </c>
      <c r="Y2524" s="2" t="s">
        <v>12167</v>
      </c>
      <c r="Z2524" s="2" t="s">
        <v>5683</v>
      </c>
      <c r="AC2524" s="2">
        <v>3</v>
      </c>
      <c r="AD2524" s="2" t="s">
        <v>86</v>
      </c>
      <c r="AE2524" s="2" t="s">
        <v>6897</v>
      </c>
      <c r="AF2524" s="2" t="s">
        <v>63</v>
      </c>
      <c r="AG2524" s="2" t="s">
        <v>6918</v>
      </c>
    </row>
    <row r="2525" spans="1:72" ht="13.5" customHeight="1">
      <c r="A2525" s="5" t="str">
        <f>HYPERLINK("http://kyu.snu.ac.kr/sdhj/index.jsp?type=hj/GK14610_00IM0001_021a.jpg","1714_수서면_021a")</f>
        <v>1714_수서면_021a</v>
      </c>
      <c r="B2525" s="2">
        <v>1714</v>
      </c>
      <c r="C2525" s="2" t="s">
        <v>9458</v>
      </c>
      <c r="D2525" s="2" t="s">
        <v>9459</v>
      </c>
      <c r="E2525" s="2">
        <v>2524</v>
      </c>
      <c r="F2525" s="2">
        <v>4</v>
      </c>
      <c r="G2525" s="2" t="s">
        <v>9343</v>
      </c>
      <c r="H2525" s="2" t="s">
        <v>9347</v>
      </c>
      <c r="I2525" s="2">
        <v>11</v>
      </c>
      <c r="L2525" s="2">
        <v>5</v>
      </c>
      <c r="M2525" s="2" t="s">
        <v>9040</v>
      </c>
      <c r="N2525" s="2" t="s">
        <v>9307</v>
      </c>
      <c r="T2525" s="2" t="s">
        <v>12168</v>
      </c>
      <c r="U2525" s="2" t="s">
        <v>4262</v>
      </c>
      <c r="V2525" s="2" t="s">
        <v>5132</v>
      </c>
      <c r="W2525" s="2" t="s">
        <v>143</v>
      </c>
      <c r="X2525" s="2" t="s">
        <v>5376</v>
      </c>
      <c r="Y2525" s="2" t="s">
        <v>4263</v>
      </c>
      <c r="Z2525" s="2" t="s">
        <v>5682</v>
      </c>
      <c r="AC2525" s="2">
        <v>32</v>
      </c>
      <c r="AD2525" s="2" t="s">
        <v>412</v>
      </c>
      <c r="AE2525" s="2" t="s">
        <v>6887</v>
      </c>
      <c r="AF2525" s="2" t="s">
        <v>364</v>
      </c>
      <c r="AG2525" s="2" t="s">
        <v>6921</v>
      </c>
      <c r="AH2525" s="2" t="s">
        <v>4264</v>
      </c>
      <c r="AI2525" s="2" t="s">
        <v>7004</v>
      </c>
      <c r="AJ2525" s="2" t="s">
        <v>17</v>
      </c>
      <c r="AK2525" s="2" t="s">
        <v>7078</v>
      </c>
      <c r="AL2525" s="2" t="s">
        <v>447</v>
      </c>
      <c r="AM2525" s="2" t="s">
        <v>7081</v>
      </c>
      <c r="AT2525" s="2" t="s">
        <v>217</v>
      </c>
      <c r="AU2525" s="2" t="s">
        <v>5071</v>
      </c>
      <c r="AV2525" s="2" t="s">
        <v>3418</v>
      </c>
      <c r="AW2525" s="2" t="s">
        <v>5681</v>
      </c>
      <c r="BG2525" s="2" t="s">
        <v>1661</v>
      </c>
      <c r="BH2525" s="2" t="s">
        <v>12169</v>
      </c>
      <c r="BI2525" s="2" t="s">
        <v>4265</v>
      </c>
      <c r="BJ2525" s="2" t="s">
        <v>7384</v>
      </c>
      <c r="BK2525" s="2" t="s">
        <v>275</v>
      </c>
      <c r="BL2525" s="2" t="s">
        <v>7195</v>
      </c>
      <c r="BM2525" s="2" t="s">
        <v>11495</v>
      </c>
      <c r="BN2525" s="2" t="s">
        <v>6289</v>
      </c>
      <c r="BO2525" s="2" t="s">
        <v>189</v>
      </c>
      <c r="BP2525" s="2" t="s">
        <v>5070</v>
      </c>
      <c r="BQ2525" s="2" t="s">
        <v>12170</v>
      </c>
      <c r="BR2525" s="2" t="s">
        <v>8519</v>
      </c>
      <c r="BS2525" s="2" t="s">
        <v>184</v>
      </c>
      <c r="BT2525" s="2" t="s">
        <v>7080</v>
      </c>
    </row>
    <row r="2526" spans="1:72" ht="13.5" customHeight="1">
      <c r="A2526" s="5" t="str">
        <f>HYPERLINK("http://kyu.snu.ac.kr/sdhj/index.jsp?type=hj/GK14610_00IM0001_021a.jpg","1714_수서면_021a")</f>
        <v>1714_수서면_021a</v>
      </c>
      <c r="B2526" s="2">
        <v>1714</v>
      </c>
      <c r="C2526" s="2" t="s">
        <v>9917</v>
      </c>
      <c r="D2526" s="2" t="s">
        <v>9918</v>
      </c>
      <c r="E2526" s="2">
        <v>2525</v>
      </c>
      <c r="F2526" s="2">
        <v>4</v>
      </c>
      <c r="G2526" s="2" t="s">
        <v>9343</v>
      </c>
      <c r="H2526" s="2" t="s">
        <v>9347</v>
      </c>
      <c r="I2526" s="2">
        <v>11</v>
      </c>
      <c r="L2526" s="2">
        <v>5</v>
      </c>
      <c r="M2526" s="2" t="s">
        <v>9040</v>
      </c>
      <c r="N2526" s="2" t="s">
        <v>9307</v>
      </c>
      <c r="S2526" s="2" t="s">
        <v>588</v>
      </c>
      <c r="T2526" s="2" t="s">
        <v>12171</v>
      </c>
      <c r="U2526" s="2" t="s">
        <v>217</v>
      </c>
      <c r="V2526" s="2" t="s">
        <v>5071</v>
      </c>
      <c r="Y2526" s="2" t="s">
        <v>3418</v>
      </c>
      <c r="Z2526" s="2" t="s">
        <v>5681</v>
      </c>
      <c r="AF2526" s="2" t="s">
        <v>364</v>
      </c>
      <c r="AG2526" s="2" t="s">
        <v>6921</v>
      </c>
      <c r="AH2526" s="2" t="s">
        <v>4264</v>
      </c>
      <c r="AI2526" s="2" t="s">
        <v>7004</v>
      </c>
    </row>
    <row r="2527" spans="1:72" ht="13.5" customHeight="1">
      <c r="A2527" s="5" t="str">
        <f>HYPERLINK("http://kyu.snu.ac.kr/sdhj/index.jsp?type=hj/GK14610_00IM0001_021a.jpg","1714_수서면_021a")</f>
        <v>1714_수서면_021a</v>
      </c>
      <c r="B2527" s="2">
        <v>1714</v>
      </c>
      <c r="C2527" s="2" t="s">
        <v>10275</v>
      </c>
      <c r="D2527" s="2" t="s">
        <v>10276</v>
      </c>
      <c r="E2527" s="2">
        <v>2526</v>
      </c>
      <c r="F2527" s="2">
        <v>4</v>
      </c>
      <c r="G2527" s="2" t="s">
        <v>9343</v>
      </c>
      <c r="H2527" s="2" t="s">
        <v>9347</v>
      </c>
      <c r="I2527" s="2">
        <v>11</v>
      </c>
      <c r="L2527" s="2">
        <v>5</v>
      </c>
      <c r="M2527" s="2" t="s">
        <v>9040</v>
      </c>
      <c r="N2527" s="2" t="s">
        <v>9307</v>
      </c>
      <c r="S2527" s="2" t="s">
        <v>77</v>
      </c>
      <c r="T2527" s="2" t="s">
        <v>5010</v>
      </c>
      <c r="W2527" s="2" t="s">
        <v>1607</v>
      </c>
      <c r="X2527" s="2" t="s">
        <v>5389</v>
      </c>
      <c r="Y2527" s="2" t="s">
        <v>61</v>
      </c>
      <c r="Z2527" s="2" t="s">
        <v>5416</v>
      </c>
      <c r="AC2527" s="2">
        <v>31</v>
      </c>
      <c r="AD2527" s="2" t="s">
        <v>340</v>
      </c>
      <c r="AE2527" s="2" t="s">
        <v>6896</v>
      </c>
      <c r="AJ2527" s="2" t="s">
        <v>17</v>
      </c>
      <c r="AK2527" s="2" t="s">
        <v>7078</v>
      </c>
      <c r="AL2527" s="2" t="s">
        <v>3367</v>
      </c>
      <c r="AM2527" s="2" t="s">
        <v>12172</v>
      </c>
      <c r="AT2527" s="2" t="s">
        <v>105</v>
      </c>
      <c r="AU2527" s="2" t="s">
        <v>7189</v>
      </c>
      <c r="AV2527" s="2" t="s">
        <v>4252</v>
      </c>
      <c r="AW2527" s="2" t="s">
        <v>7288</v>
      </c>
      <c r="BG2527" s="2" t="s">
        <v>38</v>
      </c>
      <c r="BH2527" s="2" t="s">
        <v>5224</v>
      </c>
      <c r="BI2527" s="2" t="s">
        <v>4061</v>
      </c>
      <c r="BJ2527" s="2" t="s">
        <v>7844</v>
      </c>
      <c r="BK2527" s="2" t="s">
        <v>38</v>
      </c>
      <c r="BL2527" s="2" t="s">
        <v>5224</v>
      </c>
      <c r="BM2527" s="2" t="s">
        <v>4253</v>
      </c>
      <c r="BN2527" s="2" t="s">
        <v>8207</v>
      </c>
      <c r="BO2527" s="2" t="s">
        <v>105</v>
      </c>
      <c r="BP2527" s="2" t="s">
        <v>7189</v>
      </c>
      <c r="BQ2527" s="2" t="s">
        <v>3376</v>
      </c>
      <c r="BR2527" s="2" t="s">
        <v>11466</v>
      </c>
      <c r="BS2527" s="2" t="s">
        <v>3377</v>
      </c>
      <c r="BT2527" s="2" t="s">
        <v>7093</v>
      </c>
    </row>
    <row r="2528" spans="1:72" ht="13.5" customHeight="1">
      <c r="A2528" s="5" t="str">
        <f>HYPERLINK("http://kyu.snu.ac.kr/sdhj/index.jsp?type=hj/GK14610_00IM0001_021a.jpg","1714_수서면_021a")</f>
        <v>1714_수서면_021a</v>
      </c>
      <c r="B2528" s="2">
        <v>1714</v>
      </c>
      <c r="C2528" s="2" t="s">
        <v>10178</v>
      </c>
      <c r="D2528" s="2" t="s">
        <v>10179</v>
      </c>
      <c r="E2528" s="2">
        <v>2527</v>
      </c>
      <c r="F2528" s="2">
        <v>4</v>
      </c>
      <c r="G2528" s="2" t="s">
        <v>9343</v>
      </c>
      <c r="H2528" s="2" t="s">
        <v>9347</v>
      </c>
      <c r="I2528" s="2">
        <v>11</v>
      </c>
      <c r="L2528" s="2">
        <v>5</v>
      </c>
      <c r="M2528" s="2" t="s">
        <v>9040</v>
      </c>
      <c r="N2528" s="2" t="s">
        <v>9307</v>
      </c>
      <c r="S2528" s="2" t="s">
        <v>45</v>
      </c>
      <c r="T2528" s="2" t="s">
        <v>5011</v>
      </c>
      <c r="U2528" s="2" t="s">
        <v>137</v>
      </c>
      <c r="V2528" s="2" t="s">
        <v>5124</v>
      </c>
      <c r="Y2528" s="2" t="s">
        <v>12173</v>
      </c>
      <c r="Z2528" s="2" t="s">
        <v>5680</v>
      </c>
      <c r="AC2528" s="2">
        <v>7</v>
      </c>
      <c r="AD2528" s="2" t="s">
        <v>401</v>
      </c>
      <c r="AE2528" s="2" t="s">
        <v>6863</v>
      </c>
      <c r="AG2528" s="2" t="s">
        <v>12174</v>
      </c>
    </row>
    <row r="2529" spans="1:72" ht="13.5" customHeight="1">
      <c r="A2529" s="5" t="str">
        <f>HYPERLINK("http://kyu.snu.ac.kr/sdhj/index.jsp?type=hj/GK14610_00IM0001_021a.jpg","1714_수서면_021a")</f>
        <v>1714_수서면_021a</v>
      </c>
      <c r="B2529" s="2">
        <v>1714</v>
      </c>
      <c r="C2529" s="2" t="s">
        <v>10275</v>
      </c>
      <c r="D2529" s="2" t="s">
        <v>10276</v>
      </c>
      <c r="E2529" s="2">
        <v>2528</v>
      </c>
      <c r="F2529" s="2">
        <v>4</v>
      </c>
      <c r="G2529" s="2" t="s">
        <v>9343</v>
      </c>
      <c r="H2529" s="2" t="s">
        <v>9347</v>
      </c>
      <c r="I2529" s="2">
        <v>11</v>
      </c>
      <c r="L2529" s="2">
        <v>5</v>
      </c>
      <c r="M2529" s="2" t="s">
        <v>9040</v>
      </c>
      <c r="N2529" s="2" t="s">
        <v>9307</v>
      </c>
      <c r="T2529" s="2" t="s">
        <v>12175</v>
      </c>
      <c r="Y2529" s="2" t="s">
        <v>61</v>
      </c>
      <c r="Z2529" s="2" t="s">
        <v>5416</v>
      </c>
      <c r="AC2529" s="2">
        <v>6</v>
      </c>
      <c r="AD2529" s="2" t="s">
        <v>207</v>
      </c>
      <c r="AE2529" s="2" t="s">
        <v>6867</v>
      </c>
      <c r="AF2529" s="2" t="s">
        <v>12176</v>
      </c>
      <c r="AG2529" s="2" t="s">
        <v>12177</v>
      </c>
      <c r="BF2529" s="2" t="s">
        <v>56</v>
      </c>
    </row>
    <row r="2530" spans="1:72" ht="13.5" customHeight="1">
      <c r="A2530" s="5" t="str">
        <f>HYPERLINK("http://kyu.snu.ac.kr/sdhj/index.jsp?type=hj/GK14610_00IM0001_021a.jpg","1714_수서면_021a")</f>
        <v>1714_수서면_021a</v>
      </c>
      <c r="B2530" s="2">
        <v>1714</v>
      </c>
      <c r="C2530" s="2" t="s">
        <v>10275</v>
      </c>
      <c r="D2530" s="2" t="s">
        <v>10276</v>
      </c>
      <c r="E2530" s="2">
        <v>2529</v>
      </c>
      <c r="F2530" s="2">
        <v>4</v>
      </c>
      <c r="G2530" s="2" t="s">
        <v>9343</v>
      </c>
      <c r="H2530" s="2" t="s">
        <v>9347</v>
      </c>
      <c r="I2530" s="2">
        <v>11</v>
      </c>
      <c r="L2530" s="2">
        <v>5</v>
      </c>
      <c r="M2530" s="2" t="s">
        <v>9040</v>
      </c>
      <c r="N2530" s="2" t="s">
        <v>9307</v>
      </c>
      <c r="S2530" s="2" t="s">
        <v>962</v>
      </c>
      <c r="T2530" s="2" t="s">
        <v>5022</v>
      </c>
      <c r="Y2530" s="2" t="s">
        <v>4266</v>
      </c>
      <c r="Z2530" s="2" t="s">
        <v>5679</v>
      </c>
      <c r="AF2530" s="2" t="s">
        <v>2826</v>
      </c>
      <c r="AG2530" s="2" t="s">
        <v>6924</v>
      </c>
    </row>
    <row r="2531" spans="1:72" ht="13.5" customHeight="1">
      <c r="A2531" s="5" t="str">
        <f>HYPERLINK("http://kyu.snu.ac.kr/sdhj/index.jsp?type=hj/GK14610_00IM0001_021a.jpg","1714_수서면_021a")</f>
        <v>1714_수서면_021a</v>
      </c>
      <c r="B2531" s="2">
        <v>1714</v>
      </c>
      <c r="C2531" s="2" t="s">
        <v>10275</v>
      </c>
      <c r="D2531" s="2" t="s">
        <v>10276</v>
      </c>
      <c r="E2531" s="2">
        <v>2530</v>
      </c>
      <c r="F2531" s="2">
        <v>4</v>
      </c>
      <c r="G2531" s="2" t="s">
        <v>9343</v>
      </c>
      <c r="H2531" s="2" t="s">
        <v>9347</v>
      </c>
      <c r="I2531" s="2">
        <v>11</v>
      </c>
      <c r="L2531" s="2">
        <v>5</v>
      </c>
      <c r="M2531" s="2" t="s">
        <v>9040</v>
      </c>
      <c r="N2531" s="2" t="s">
        <v>9307</v>
      </c>
      <c r="S2531" s="2" t="s">
        <v>1166</v>
      </c>
      <c r="T2531" s="2" t="s">
        <v>5008</v>
      </c>
      <c r="W2531" s="2" t="s">
        <v>857</v>
      </c>
      <c r="X2531" s="2" t="s">
        <v>12178</v>
      </c>
      <c r="Y2531" s="2" t="s">
        <v>61</v>
      </c>
      <c r="Z2531" s="2" t="s">
        <v>5416</v>
      </c>
      <c r="AG2531" s="2" t="s">
        <v>12179</v>
      </c>
      <c r="AI2531" s="2" t="s">
        <v>12180</v>
      </c>
    </row>
    <row r="2532" spans="1:72" ht="13.5" customHeight="1">
      <c r="A2532" s="5" t="str">
        <f>HYPERLINK("http://kyu.snu.ac.kr/sdhj/index.jsp?type=hj/GK14610_00IM0001_021a.jpg","1714_수서면_021a")</f>
        <v>1714_수서면_021a</v>
      </c>
      <c r="B2532" s="2">
        <v>1714</v>
      </c>
      <c r="C2532" s="2" t="s">
        <v>10275</v>
      </c>
      <c r="D2532" s="2" t="s">
        <v>10276</v>
      </c>
      <c r="E2532" s="2">
        <v>2531</v>
      </c>
      <c r="F2532" s="2">
        <v>4</v>
      </c>
      <c r="G2532" s="2" t="s">
        <v>9343</v>
      </c>
      <c r="H2532" s="2" t="s">
        <v>9347</v>
      </c>
      <c r="I2532" s="2">
        <v>11</v>
      </c>
      <c r="L2532" s="2">
        <v>5</v>
      </c>
      <c r="M2532" s="2" t="s">
        <v>9040</v>
      </c>
      <c r="N2532" s="2" t="s">
        <v>9307</v>
      </c>
      <c r="S2532" s="2" t="s">
        <v>12181</v>
      </c>
      <c r="T2532" s="2" t="s">
        <v>12182</v>
      </c>
      <c r="Y2532" s="2" t="s">
        <v>12183</v>
      </c>
      <c r="Z2532" s="2" t="s">
        <v>12184</v>
      </c>
      <c r="AF2532" s="2" t="s">
        <v>12185</v>
      </c>
      <c r="AG2532" s="2" t="s">
        <v>12186</v>
      </c>
      <c r="AH2532" s="2" t="s">
        <v>12187</v>
      </c>
      <c r="AI2532" s="2" t="s">
        <v>12180</v>
      </c>
    </row>
    <row r="2533" spans="1:72" ht="13.5" customHeight="1">
      <c r="A2533" s="5" t="str">
        <f>HYPERLINK("http://kyu.snu.ac.kr/sdhj/index.jsp?type=hj/GK14610_00IM0001_021a.jpg","1714_수서면_021a")</f>
        <v>1714_수서면_021a</v>
      </c>
      <c r="B2533" s="2">
        <v>1714</v>
      </c>
      <c r="C2533" s="2" t="s">
        <v>10275</v>
      </c>
      <c r="D2533" s="2" t="s">
        <v>10276</v>
      </c>
      <c r="E2533" s="2">
        <v>2532</v>
      </c>
      <c r="F2533" s="2">
        <v>4</v>
      </c>
      <c r="G2533" s="2" t="s">
        <v>9343</v>
      </c>
      <c r="H2533" s="2" t="s">
        <v>9347</v>
      </c>
      <c r="I2533" s="2">
        <v>12</v>
      </c>
      <c r="J2533" s="2" t="s">
        <v>4267</v>
      </c>
      <c r="K2533" s="2" t="s">
        <v>4939</v>
      </c>
      <c r="L2533" s="2">
        <v>1</v>
      </c>
      <c r="M2533" s="2" t="s">
        <v>4267</v>
      </c>
      <c r="N2533" s="2" t="s">
        <v>4939</v>
      </c>
      <c r="T2533" s="2" t="s">
        <v>10591</v>
      </c>
      <c r="U2533" s="2" t="s">
        <v>1202</v>
      </c>
      <c r="V2533" s="2" t="s">
        <v>5103</v>
      </c>
      <c r="W2533" s="2" t="s">
        <v>3691</v>
      </c>
      <c r="X2533" s="2" t="s">
        <v>5387</v>
      </c>
      <c r="Y2533" s="2" t="s">
        <v>4268</v>
      </c>
      <c r="Z2533" s="2" t="s">
        <v>5678</v>
      </c>
      <c r="AC2533" s="2">
        <v>42</v>
      </c>
      <c r="AD2533" s="2" t="s">
        <v>145</v>
      </c>
      <c r="AE2533" s="2" t="s">
        <v>6872</v>
      </c>
      <c r="AJ2533" s="2" t="s">
        <v>17</v>
      </c>
      <c r="AK2533" s="2" t="s">
        <v>7078</v>
      </c>
      <c r="AL2533" s="2" t="s">
        <v>418</v>
      </c>
      <c r="AM2533" s="2" t="s">
        <v>7006</v>
      </c>
      <c r="AT2533" s="2" t="s">
        <v>38</v>
      </c>
      <c r="AU2533" s="2" t="s">
        <v>5224</v>
      </c>
      <c r="AV2533" s="2" t="s">
        <v>353</v>
      </c>
      <c r="AW2533" s="2" t="s">
        <v>7287</v>
      </c>
      <c r="BG2533" s="2" t="s">
        <v>38</v>
      </c>
      <c r="BH2533" s="2" t="s">
        <v>5224</v>
      </c>
      <c r="BI2533" s="2" t="s">
        <v>4269</v>
      </c>
      <c r="BJ2533" s="2" t="s">
        <v>7843</v>
      </c>
      <c r="BK2533" s="2" t="s">
        <v>38</v>
      </c>
      <c r="BL2533" s="2" t="s">
        <v>5224</v>
      </c>
      <c r="BM2533" s="2" t="s">
        <v>4270</v>
      </c>
      <c r="BN2533" s="2" t="s">
        <v>8187</v>
      </c>
      <c r="BO2533" s="2" t="s">
        <v>38</v>
      </c>
      <c r="BP2533" s="2" t="s">
        <v>5224</v>
      </c>
      <c r="BQ2533" s="2" t="s">
        <v>3376</v>
      </c>
      <c r="BR2533" s="2" t="s">
        <v>11466</v>
      </c>
      <c r="BS2533" s="2" t="s">
        <v>3377</v>
      </c>
      <c r="BT2533" s="2" t="s">
        <v>7093</v>
      </c>
    </row>
    <row r="2534" spans="1:72" ht="13.5" customHeight="1">
      <c r="A2534" s="5" t="str">
        <f>HYPERLINK("http://kyu.snu.ac.kr/sdhj/index.jsp?type=hj/GK14610_00IM0001_021a.jpg","1714_수서면_021a")</f>
        <v>1714_수서면_021a</v>
      </c>
      <c r="B2534" s="2">
        <v>1714</v>
      </c>
      <c r="C2534" s="2" t="s">
        <v>10178</v>
      </c>
      <c r="D2534" s="2" t="s">
        <v>10179</v>
      </c>
      <c r="E2534" s="2">
        <v>2533</v>
      </c>
      <c r="F2534" s="2">
        <v>4</v>
      </c>
      <c r="G2534" s="2" t="s">
        <v>9343</v>
      </c>
      <c r="H2534" s="2" t="s">
        <v>9347</v>
      </c>
      <c r="I2534" s="2">
        <v>12</v>
      </c>
      <c r="L2534" s="2">
        <v>1</v>
      </c>
      <c r="M2534" s="2" t="s">
        <v>4267</v>
      </c>
      <c r="N2534" s="2" t="s">
        <v>4939</v>
      </c>
      <c r="S2534" s="2" t="s">
        <v>77</v>
      </c>
      <c r="T2534" s="2" t="s">
        <v>5010</v>
      </c>
      <c r="W2534" s="2" t="s">
        <v>78</v>
      </c>
      <c r="X2534" s="2" t="s">
        <v>12188</v>
      </c>
      <c r="Y2534" s="2" t="s">
        <v>61</v>
      </c>
      <c r="Z2534" s="2" t="s">
        <v>5416</v>
      </c>
      <c r="AC2534" s="2">
        <v>41</v>
      </c>
      <c r="AD2534" s="2" t="s">
        <v>536</v>
      </c>
      <c r="AE2534" s="2" t="s">
        <v>6907</v>
      </c>
      <c r="AJ2534" s="2" t="s">
        <v>17</v>
      </c>
      <c r="AK2534" s="2" t="s">
        <v>7078</v>
      </c>
      <c r="AL2534" s="2" t="s">
        <v>79</v>
      </c>
      <c r="AM2534" s="2" t="s">
        <v>12189</v>
      </c>
      <c r="AT2534" s="2" t="s">
        <v>38</v>
      </c>
      <c r="AU2534" s="2" t="s">
        <v>5224</v>
      </c>
      <c r="AV2534" s="2" t="s">
        <v>1439</v>
      </c>
      <c r="AW2534" s="2" t="s">
        <v>6276</v>
      </c>
      <c r="BG2534" s="2" t="s">
        <v>38</v>
      </c>
      <c r="BH2534" s="2" t="s">
        <v>5224</v>
      </c>
      <c r="BI2534" s="2" t="s">
        <v>1796</v>
      </c>
      <c r="BJ2534" s="2" t="s">
        <v>4974</v>
      </c>
      <c r="BK2534" s="2" t="s">
        <v>123</v>
      </c>
      <c r="BL2534" s="2" t="s">
        <v>5359</v>
      </c>
      <c r="BM2534" s="2" t="s">
        <v>4231</v>
      </c>
      <c r="BN2534" s="2" t="s">
        <v>5694</v>
      </c>
      <c r="BO2534" s="2" t="s">
        <v>38</v>
      </c>
      <c r="BP2534" s="2" t="s">
        <v>5224</v>
      </c>
      <c r="BQ2534" s="2" t="s">
        <v>4271</v>
      </c>
      <c r="BR2534" s="2" t="s">
        <v>12190</v>
      </c>
      <c r="BS2534" s="2" t="s">
        <v>198</v>
      </c>
      <c r="BT2534" s="2" t="s">
        <v>7015</v>
      </c>
    </row>
    <row r="2535" spans="1:72" ht="13.5" customHeight="1">
      <c r="A2535" s="5" t="str">
        <f>HYPERLINK("http://kyu.snu.ac.kr/sdhj/index.jsp?type=hj/GK14610_00IM0001_021a.jpg","1714_수서면_021a")</f>
        <v>1714_수서면_021a</v>
      </c>
      <c r="B2535" s="2">
        <v>1714</v>
      </c>
      <c r="C2535" s="2" t="s">
        <v>12191</v>
      </c>
      <c r="D2535" s="2" t="s">
        <v>12192</v>
      </c>
      <c r="E2535" s="2">
        <v>2534</v>
      </c>
      <c r="F2535" s="2">
        <v>4</v>
      </c>
      <c r="G2535" s="2" t="s">
        <v>9343</v>
      </c>
      <c r="H2535" s="2" t="s">
        <v>9347</v>
      </c>
      <c r="I2535" s="2">
        <v>12</v>
      </c>
      <c r="L2535" s="2">
        <v>1</v>
      </c>
      <c r="M2535" s="2" t="s">
        <v>4267</v>
      </c>
      <c r="N2535" s="2" t="s">
        <v>4939</v>
      </c>
      <c r="S2535" s="2" t="s">
        <v>142</v>
      </c>
      <c r="T2535" s="2" t="s">
        <v>5016</v>
      </c>
      <c r="W2535" s="2" t="s">
        <v>639</v>
      </c>
      <c r="X2535" s="2" t="s">
        <v>12193</v>
      </c>
      <c r="Y2535" s="2" t="s">
        <v>61</v>
      </c>
      <c r="Z2535" s="2" t="s">
        <v>5416</v>
      </c>
      <c r="AC2535" s="2">
        <v>80</v>
      </c>
      <c r="AD2535" s="2" t="s">
        <v>293</v>
      </c>
      <c r="AE2535" s="2" t="s">
        <v>6858</v>
      </c>
    </row>
    <row r="2536" spans="1:72" ht="13.5" customHeight="1">
      <c r="A2536" s="5" t="str">
        <f>HYPERLINK("http://kyu.snu.ac.kr/sdhj/index.jsp?type=hj/GK14610_00IM0001_021a.jpg","1714_수서면_021a")</f>
        <v>1714_수서면_021a</v>
      </c>
      <c r="B2536" s="2">
        <v>1714</v>
      </c>
      <c r="C2536" s="2" t="s">
        <v>10290</v>
      </c>
      <c r="D2536" s="2" t="s">
        <v>10291</v>
      </c>
      <c r="E2536" s="2">
        <v>2535</v>
      </c>
      <c r="F2536" s="2">
        <v>4</v>
      </c>
      <c r="G2536" s="2" t="s">
        <v>9343</v>
      </c>
      <c r="H2536" s="2" t="s">
        <v>9347</v>
      </c>
      <c r="I2536" s="2">
        <v>12</v>
      </c>
      <c r="L2536" s="2">
        <v>1</v>
      </c>
      <c r="M2536" s="2" t="s">
        <v>4267</v>
      </c>
      <c r="N2536" s="2" t="s">
        <v>4939</v>
      </c>
      <c r="S2536" s="2" t="s">
        <v>45</v>
      </c>
      <c r="T2536" s="2" t="s">
        <v>5011</v>
      </c>
      <c r="U2536" s="2" t="s">
        <v>4272</v>
      </c>
      <c r="V2536" s="2" t="s">
        <v>5131</v>
      </c>
      <c r="Y2536" s="2" t="s">
        <v>4273</v>
      </c>
      <c r="Z2536" s="2" t="s">
        <v>5677</v>
      </c>
      <c r="AC2536" s="2">
        <v>10</v>
      </c>
      <c r="AD2536" s="2" t="s">
        <v>283</v>
      </c>
      <c r="AE2536" s="2" t="s">
        <v>6876</v>
      </c>
    </row>
    <row r="2537" spans="1:72" ht="13.5" customHeight="1">
      <c r="A2537" s="5" t="str">
        <f>HYPERLINK("http://kyu.snu.ac.kr/sdhj/index.jsp?type=hj/GK14610_00IM0001_021a.jpg","1714_수서면_021a")</f>
        <v>1714_수서면_021a</v>
      </c>
      <c r="B2537" s="2">
        <v>1714</v>
      </c>
      <c r="C2537" s="2" t="s">
        <v>10290</v>
      </c>
      <c r="D2537" s="2" t="s">
        <v>10291</v>
      </c>
      <c r="E2537" s="2">
        <v>2536</v>
      </c>
      <c r="F2537" s="2">
        <v>4</v>
      </c>
      <c r="G2537" s="2" t="s">
        <v>9343</v>
      </c>
      <c r="H2537" s="2" t="s">
        <v>9347</v>
      </c>
      <c r="I2537" s="2">
        <v>12</v>
      </c>
      <c r="L2537" s="2">
        <v>1</v>
      </c>
      <c r="M2537" s="2" t="s">
        <v>4267</v>
      </c>
      <c r="N2537" s="2" t="s">
        <v>4939</v>
      </c>
      <c r="S2537" s="2" t="s">
        <v>52</v>
      </c>
      <c r="T2537" s="2" t="s">
        <v>5014</v>
      </c>
      <c r="Y2537" s="2" t="s">
        <v>4274</v>
      </c>
      <c r="Z2537" s="2" t="s">
        <v>5676</v>
      </c>
      <c r="AF2537" s="2" t="s">
        <v>65</v>
      </c>
      <c r="AG2537" s="2" t="s">
        <v>5367</v>
      </c>
      <c r="BF2537" s="2" t="s">
        <v>56</v>
      </c>
    </row>
    <row r="2538" spans="1:72" ht="13.5" customHeight="1">
      <c r="A2538" s="5" t="str">
        <f>HYPERLINK("http://kyu.snu.ac.kr/sdhj/index.jsp?type=hj/GK14610_00IM0001_021a.jpg","1714_수서면_021a")</f>
        <v>1714_수서면_021a</v>
      </c>
      <c r="B2538" s="2">
        <v>1714</v>
      </c>
      <c r="C2538" s="2" t="s">
        <v>10290</v>
      </c>
      <c r="D2538" s="2" t="s">
        <v>10291</v>
      </c>
      <c r="E2538" s="2">
        <v>2537</v>
      </c>
      <c r="F2538" s="2">
        <v>4</v>
      </c>
      <c r="G2538" s="2" t="s">
        <v>9343</v>
      </c>
      <c r="H2538" s="2" t="s">
        <v>9347</v>
      </c>
      <c r="I2538" s="2">
        <v>12</v>
      </c>
      <c r="L2538" s="2">
        <v>2</v>
      </c>
      <c r="M2538" s="2" t="s">
        <v>9041</v>
      </c>
      <c r="N2538" s="2" t="s">
        <v>9308</v>
      </c>
      <c r="T2538" s="2" t="s">
        <v>10591</v>
      </c>
      <c r="U2538" s="2" t="s">
        <v>633</v>
      </c>
      <c r="V2538" s="2" t="s">
        <v>5102</v>
      </c>
      <c r="W2538" s="2" t="s">
        <v>155</v>
      </c>
      <c r="X2538" s="2" t="s">
        <v>5375</v>
      </c>
      <c r="Y2538" s="2" t="s">
        <v>4275</v>
      </c>
      <c r="Z2538" s="2" t="s">
        <v>5409</v>
      </c>
      <c r="AC2538" s="2">
        <v>55</v>
      </c>
      <c r="AD2538" s="2" t="s">
        <v>309</v>
      </c>
      <c r="AE2538" s="2" t="s">
        <v>6899</v>
      </c>
      <c r="AJ2538" s="2" t="s">
        <v>17</v>
      </c>
      <c r="AK2538" s="2" t="s">
        <v>7078</v>
      </c>
      <c r="AL2538" s="2" t="s">
        <v>37</v>
      </c>
      <c r="AM2538" s="2" t="s">
        <v>7010</v>
      </c>
      <c r="AN2538" s="2" t="s">
        <v>558</v>
      </c>
      <c r="AO2538" s="2" t="s">
        <v>7007</v>
      </c>
      <c r="AR2538" s="2" t="s">
        <v>4276</v>
      </c>
      <c r="AS2538" s="2" t="s">
        <v>12194</v>
      </c>
      <c r="AT2538" s="2" t="s">
        <v>38</v>
      </c>
      <c r="AU2538" s="2" t="s">
        <v>5224</v>
      </c>
      <c r="AV2538" s="2" t="s">
        <v>4238</v>
      </c>
      <c r="AW2538" s="2" t="s">
        <v>7286</v>
      </c>
      <c r="BB2538" s="2" t="s">
        <v>150</v>
      </c>
      <c r="BC2538" s="2" t="s">
        <v>5065</v>
      </c>
      <c r="BD2538" s="2" t="s">
        <v>4905</v>
      </c>
      <c r="BE2538" s="2" t="s">
        <v>7673</v>
      </c>
      <c r="BG2538" s="2" t="s">
        <v>38</v>
      </c>
      <c r="BH2538" s="2" t="s">
        <v>5224</v>
      </c>
      <c r="BI2538" s="2" t="s">
        <v>4179</v>
      </c>
      <c r="BJ2538" s="2" t="s">
        <v>12195</v>
      </c>
      <c r="BK2538" s="2" t="s">
        <v>38</v>
      </c>
      <c r="BL2538" s="2" t="s">
        <v>5224</v>
      </c>
      <c r="BM2538" s="2" t="s">
        <v>4161</v>
      </c>
      <c r="BN2538" s="2" t="s">
        <v>8170</v>
      </c>
      <c r="BO2538" s="2" t="s">
        <v>148</v>
      </c>
      <c r="BP2538" s="2" t="s">
        <v>5109</v>
      </c>
      <c r="BQ2538" s="2" t="s">
        <v>1572</v>
      </c>
      <c r="BR2538" s="2" t="s">
        <v>7874</v>
      </c>
      <c r="BS2538" s="2" t="s">
        <v>558</v>
      </c>
      <c r="BT2538" s="2" t="s">
        <v>7007</v>
      </c>
    </row>
    <row r="2539" spans="1:72" ht="13.5" customHeight="1">
      <c r="A2539" s="5" t="str">
        <f>HYPERLINK("http://kyu.snu.ac.kr/sdhj/index.jsp?type=hj/GK14610_00IM0001_021a.jpg","1714_수서면_021a")</f>
        <v>1714_수서면_021a</v>
      </c>
      <c r="B2539" s="2">
        <v>1714</v>
      </c>
      <c r="C2539" s="2" t="s">
        <v>12196</v>
      </c>
      <c r="D2539" s="2" t="s">
        <v>12197</v>
      </c>
      <c r="E2539" s="2">
        <v>2538</v>
      </c>
      <c r="F2539" s="2">
        <v>4</v>
      </c>
      <c r="G2539" s="2" t="s">
        <v>9343</v>
      </c>
      <c r="H2539" s="2" t="s">
        <v>9347</v>
      </c>
      <c r="I2539" s="2">
        <v>12</v>
      </c>
      <c r="L2539" s="2">
        <v>2</v>
      </c>
      <c r="M2539" s="2" t="s">
        <v>9041</v>
      </c>
      <c r="N2539" s="2" t="s">
        <v>9308</v>
      </c>
      <c r="S2539" s="2" t="s">
        <v>77</v>
      </c>
      <c r="T2539" s="2" t="s">
        <v>5010</v>
      </c>
      <c r="W2539" s="2" t="s">
        <v>78</v>
      </c>
      <c r="X2539" s="2" t="s">
        <v>12198</v>
      </c>
      <c r="Y2539" s="2" t="s">
        <v>61</v>
      </c>
      <c r="Z2539" s="2" t="s">
        <v>5416</v>
      </c>
      <c r="AC2539" s="2">
        <v>58</v>
      </c>
      <c r="AD2539" s="2" t="s">
        <v>121</v>
      </c>
      <c r="AE2539" s="2" t="s">
        <v>6856</v>
      </c>
      <c r="AJ2539" s="2" t="s">
        <v>17</v>
      </c>
      <c r="AK2539" s="2" t="s">
        <v>7078</v>
      </c>
      <c r="AL2539" s="2" t="s">
        <v>79</v>
      </c>
      <c r="AM2539" s="2" t="s">
        <v>12199</v>
      </c>
      <c r="AT2539" s="2" t="s">
        <v>38</v>
      </c>
      <c r="AU2539" s="2" t="s">
        <v>5224</v>
      </c>
      <c r="AV2539" s="2" t="s">
        <v>88</v>
      </c>
      <c r="AW2539" s="2" t="s">
        <v>6795</v>
      </c>
      <c r="BG2539" s="2" t="s">
        <v>38</v>
      </c>
      <c r="BH2539" s="2" t="s">
        <v>5224</v>
      </c>
      <c r="BI2539" s="2" t="s">
        <v>341</v>
      </c>
      <c r="BJ2539" s="2" t="s">
        <v>4965</v>
      </c>
      <c r="BK2539" s="2" t="s">
        <v>38</v>
      </c>
      <c r="BL2539" s="2" t="s">
        <v>5224</v>
      </c>
      <c r="BM2539" s="2" t="s">
        <v>111</v>
      </c>
      <c r="BN2539" s="2" t="s">
        <v>6340</v>
      </c>
      <c r="BO2539" s="2" t="s">
        <v>38</v>
      </c>
      <c r="BP2539" s="2" t="s">
        <v>5224</v>
      </c>
      <c r="BQ2539" s="2" t="s">
        <v>182</v>
      </c>
      <c r="BR2539" s="2" t="s">
        <v>7264</v>
      </c>
      <c r="BS2539" s="2" t="s">
        <v>72</v>
      </c>
      <c r="BT2539" s="2" t="s">
        <v>7023</v>
      </c>
    </row>
    <row r="2540" spans="1:72" ht="13.5" customHeight="1">
      <c r="A2540" s="5" t="str">
        <f>HYPERLINK("http://kyu.snu.ac.kr/sdhj/index.jsp?type=hj/GK14610_00IM0001_021a.jpg","1714_수서면_021a")</f>
        <v>1714_수서면_021a</v>
      </c>
      <c r="B2540" s="2">
        <v>1714</v>
      </c>
      <c r="C2540" s="2" t="s">
        <v>12196</v>
      </c>
      <c r="D2540" s="2" t="s">
        <v>12197</v>
      </c>
      <c r="E2540" s="2">
        <v>2539</v>
      </c>
      <c r="F2540" s="2">
        <v>4</v>
      </c>
      <c r="G2540" s="2" t="s">
        <v>9343</v>
      </c>
      <c r="H2540" s="2" t="s">
        <v>9347</v>
      </c>
      <c r="I2540" s="2">
        <v>12</v>
      </c>
      <c r="L2540" s="2">
        <v>2</v>
      </c>
      <c r="M2540" s="2" t="s">
        <v>9041</v>
      </c>
      <c r="N2540" s="2" t="s">
        <v>9308</v>
      </c>
      <c r="S2540" s="2" t="s">
        <v>45</v>
      </c>
      <c r="T2540" s="2" t="s">
        <v>5011</v>
      </c>
      <c r="U2540" s="2" t="s">
        <v>4277</v>
      </c>
      <c r="V2540" s="2" t="s">
        <v>5119</v>
      </c>
      <c r="Y2540" s="2" t="s">
        <v>3845</v>
      </c>
      <c r="Z2540" s="2" t="s">
        <v>5431</v>
      </c>
      <c r="AC2540" s="2">
        <v>30</v>
      </c>
      <c r="AD2540" s="2" t="s">
        <v>51</v>
      </c>
      <c r="AE2540" s="2" t="s">
        <v>6895</v>
      </c>
    </row>
    <row r="2541" spans="1:72" ht="13.5" customHeight="1">
      <c r="A2541" s="5" t="str">
        <f>HYPERLINK("http://kyu.snu.ac.kr/sdhj/index.jsp?type=hj/GK14610_00IM0001_021a.jpg","1714_수서면_021a")</f>
        <v>1714_수서면_021a</v>
      </c>
      <c r="B2541" s="2">
        <v>1714</v>
      </c>
      <c r="C2541" s="2" t="s">
        <v>12196</v>
      </c>
      <c r="D2541" s="2" t="s">
        <v>12197</v>
      </c>
      <c r="E2541" s="2">
        <v>2540</v>
      </c>
      <c r="F2541" s="2">
        <v>4</v>
      </c>
      <c r="G2541" s="2" t="s">
        <v>9343</v>
      </c>
      <c r="H2541" s="2" t="s">
        <v>9347</v>
      </c>
      <c r="I2541" s="2">
        <v>12</v>
      </c>
      <c r="L2541" s="2">
        <v>2</v>
      </c>
      <c r="M2541" s="2" t="s">
        <v>9041</v>
      </c>
      <c r="N2541" s="2" t="s">
        <v>9308</v>
      </c>
      <c r="S2541" s="2" t="s">
        <v>52</v>
      </c>
      <c r="T2541" s="2" t="s">
        <v>5014</v>
      </c>
      <c r="U2541" s="2" t="s">
        <v>1203</v>
      </c>
      <c r="V2541" s="2" t="s">
        <v>5126</v>
      </c>
      <c r="Y2541" s="2" t="s">
        <v>4278</v>
      </c>
      <c r="Z2541" s="2" t="s">
        <v>5675</v>
      </c>
      <c r="AC2541" s="2">
        <v>6</v>
      </c>
      <c r="AD2541" s="2" t="s">
        <v>207</v>
      </c>
      <c r="AE2541" s="2" t="s">
        <v>6867</v>
      </c>
      <c r="BF2541" s="2" t="s">
        <v>56</v>
      </c>
    </row>
    <row r="2542" spans="1:72" ht="13.5" customHeight="1">
      <c r="A2542" s="5" t="str">
        <f>HYPERLINK("http://kyu.snu.ac.kr/sdhj/index.jsp?type=hj/GK14610_00IM0001_021a.jpg","1714_수서면_021a")</f>
        <v>1714_수서면_021a</v>
      </c>
      <c r="B2542" s="2">
        <v>1714</v>
      </c>
      <c r="C2542" s="2" t="s">
        <v>9507</v>
      </c>
      <c r="D2542" s="2" t="s">
        <v>9508</v>
      </c>
      <c r="E2542" s="2">
        <v>2541</v>
      </c>
      <c r="F2542" s="2">
        <v>4</v>
      </c>
      <c r="G2542" s="2" t="s">
        <v>9343</v>
      </c>
      <c r="H2542" s="2" t="s">
        <v>9347</v>
      </c>
      <c r="I2542" s="2">
        <v>12</v>
      </c>
      <c r="L2542" s="2">
        <v>2</v>
      </c>
      <c r="M2542" s="2" t="s">
        <v>9041</v>
      </c>
      <c r="N2542" s="2" t="s">
        <v>9308</v>
      </c>
      <c r="S2542" s="2" t="s">
        <v>67</v>
      </c>
      <c r="T2542" s="2" t="s">
        <v>5020</v>
      </c>
      <c r="Y2542" s="2" t="s">
        <v>61</v>
      </c>
      <c r="Z2542" s="2" t="s">
        <v>5416</v>
      </c>
      <c r="AC2542" s="2">
        <v>2</v>
      </c>
      <c r="AD2542" s="2" t="s">
        <v>66</v>
      </c>
      <c r="AE2542" s="2" t="s">
        <v>6881</v>
      </c>
      <c r="AF2542" s="2" t="s">
        <v>63</v>
      </c>
      <c r="AG2542" s="2" t="s">
        <v>6918</v>
      </c>
      <c r="BF2542" s="2" t="s">
        <v>56</v>
      </c>
    </row>
    <row r="2543" spans="1:72" ht="13.5" customHeight="1">
      <c r="A2543" s="5" t="str">
        <f>HYPERLINK("http://kyu.snu.ac.kr/sdhj/index.jsp?type=hj/GK14610_00IM0001_021a.jpg","1714_수서면_021a")</f>
        <v>1714_수서면_021a</v>
      </c>
      <c r="B2543" s="2">
        <v>1714</v>
      </c>
      <c r="C2543" s="2" t="s">
        <v>9507</v>
      </c>
      <c r="D2543" s="2" t="s">
        <v>9508</v>
      </c>
      <c r="E2543" s="2">
        <v>2542</v>
      </c>
      <c r="F2543" s="2">
        <v>4</v>
      </c>
      <c r="G2543" s="2" t="s">
        <v>9343</v>
      </c>
      <c r="H2543" s="2" t="s">
        <v>9347</v>
      </c>
      <c r="I2543" s="2">
        <v>12</v>
      </c>
      <c r="L2543" s="2">
        <v>3</v>
      </c>
      <c r="M2543" s="2" t="s">
        <v>1335</v>
      </c>
      <c r="N2543" s="2" t="s">
        <v>5674</v>
      </c>
      <c r="T2543" s="2" t="s">
        <v>11757</v>
      </c>
      <c r="U2543" s="2" t="s">
        <v>148</v>
      </c>
      <c r="V2543" s="2" t="s">
        <v>5109</v>
      </c>
      <c r="Y2543" s="2" t="s">
        <v>1335</v>
      </c>
      <c r="Z2543" s="2" t="s">
        <v>5674</v>
      </c>
      <c r="AC2543" s="2">
        <v>64</v>
      </c>
      <c r="AD2543" s="2" t="s">
        <v>86</v>
      </c>
      <c r="AE2543" s="2" t="s">
        <v>6897</v>
      </c>
      <c r="AJ2543" s="2" t="s">
        <v>17</v>
      </c>
      <c r="AK2543" s="2" t="s">
        <v>7078</v>
      </c>
      <c r="AL2543" s="2" t="s">
        <v>198</v>
      </c>
      <c r="AM2543" s="2" t="s">
        <v>7015</v>
      </c>
      <c r="AV2543" s="2" t="s">
        <v>4279</v>
      </c>
      <c r="AW2543" s="2" t="s">
        <v>12200</v>
      </c>
      <c r="BG2543" s="2" t="s">
        <v>38</v>
      </c>
      <c r="BH2543" s="2" t="s">
        <v>5224</v>
      </c>
      <c r="BI2543" s="2" t="s">
        <v>3399</v>
      </c>
      <c r="BJ2543" s="2" t="s">
        <v>6000</v>
      </c>
      <c r="BM2543" s="2" t="s">
        <v>93</v>
      </c>
      <c r="BN2543" s="2" t="s">
        <v>7996</v>
      </c>
      <c r="BO2543" s="2" t="s">
        <v>38</v>
      </c>
      <c r="BP2543" s="2" t="s">
        <v>5224</v>
      </c>
      <c r="BQ2543" s="2" t="s">
        <v>4280</v>
      </c>
      <c r="BR2543" s="2" t="s">
        <v>12201</v>
      </c>
      <c r="BS2543" s="2" t="s">
        <v>4281</v>
      </c>
      <c r="BT2543" s="2" t="s">
        <v>8801</v>
      </c>
    </row>
    <row r="2544" spans="1:72" ht="13.5" customHeight="1">
      <c r="A2544" s="5" t="str">
        <f>HYPERLINK("http://kyu.snu.ac.kr/sdhj/index.jsp?type=hj/GK14610_00IM0001_021a.jpg","1714_수서면_021a")</f>
        <v>1714_수서면_021a</v>
      </c>
      <c r="B2544" s="2">
        <v>1714</v>
      </c>
      <c r="C2544" s="2" t="s">
        <v>9720</v>
      </c>
      <c r="D2544" s="2" t="s">
        <v>9721</v>
      </c>
      <c r="E2544" s="2">
        <v>2543</v>
      </c>
      <c r="F2544" s="2">
        <v>4</v>
      </c>
      <c r="G2544" s="2" t="s">
        <v>9343</v>
      </c>
      <c r="H2544" s="2" t="s">
        <v>9347</v>
      </c>
      <c r="I2544" s="2">
        <v>12</v>
      </c>
      <c r="L2544" s="2">
        <v>3</v>
      </c>
      <c r="M2544" s="2" t="s">
        <v>1335</v>
      </c>
      <c r="N2544" s="2" t="s">
        <v>5674</v>
      </c>
      <c r="S2544" s="2" t="s">
        <v>77</v>
      </c>
      <c r="T2544" s="2" t="s">
        <v>5010</v>
      </c>
      <c r="U2544" s="2" t="s">
        <v>150</v>
      </c>
      <c r="V2544" s="2" t="s">
        <v>5065</v>
      </c>
      <c r="Y2544" s="2" t="s">
        <v>4282</v>
      </c>
      <c r="Z2544" s="2" t="s">
        <v>5673</v>
      </c>
      <c r="AC2544" s="2">
        <v>50</v>
      </c>
      <c r="AD2544" s="2" t="s">
        <v>165</v>
      </c>
      <c r="AE2544" s="2" t="s">
        <v>6860</v>
      </c>
      <c r="AP2544" s="2" t="s">
        <v>347</v>
      </c>
      <c r="AQ2544" s="2" t="s">
        <v>5076</v>
      </c>
      <c r="AR2544" s="2" t="s">
        <v>4283</v>
      </c>
      <c r="AS2544" s="2" t="s">
        <v>12202</v>
      </c>
      <c r="AT2544" s="2" t="s">
        <v>38</v>
      </c>
      <c r="AU2544" s="2" t="s">
        <v>5224</v>
      </c>
      <c r="AV2544" s="2" t="s">
        <v>4284</v>
      </c>
      <c r="AW2544" s="2" t="s">
        <v>7285</v>
      </c>
      <c r="BG2544" s="2" t="s">
        <v>38</v>
      </c>
      <c r="BH2544" s="2" t="s">
        <v>5224</v>
      </c>
      <c r="BI2544" s="2" t="s">
        <v>181</v>
      </c>
      <c r="BJ2544" s="2" t="s">
        <v>6026</v>
      </c>
      <c r="BM2544" s="2" t="s">
        <v>4285</v>
      </c>
      <c r="BN2544" s="2" t="s">
        <v>7996</v>
      </c>
      <c r="BQ2544" s="2" t="s">
        <v>4286</v>
      </c>
      <c r="BR2544" s="2" t="s">
        <v>12203</v>
      </c>
      <c r="BS2544" s="2" t="s">
        <v>79</v>
      </c>
      <c r="BT2544" s="2" t="s">
        <v>12204</v>
      </c>
    </row>
    <row r="2545" spans="1:72" ht="13.5" customHeight="1">
      <c r="A2545" s="5" t="str">
        <f>HYPERLINK("http://kyu.snu.ac.kr/sdhj/index.jsp?type=hj/GK14610_00IM0001_021a.jpg","1714_수서면_021a")</f>
        <v>1714_수서면_021a</v>
      </c>
      <c r="B2545" s="2">
        <v>1714</v>
      </c>
      <c r="C2545" s="2" t="s">
        <v>9462</v>
      </c>
      <c r="D2545" s="2" t="s">
        <v>9463</v>
      </c>
      <c r="E2545" s="2">
        <v>2544</v>
      </c>
      <c r="F2545" s="2">
        <v>4</v>
      </c>
      <c r="G2545" s="2" t="s">
        <v>9343</v>
      </c>
      <c r="H2545" s="2" t="s">
        <v>9347</v>
      </c>
      <c r="I2545" s="2">
        <v>12</v>
      </c>
      <c r="L2545" s="2">
        <v>3</v>
      </c>
      <c r="M2545" s="2" t="s">
        <v>1335</v>
      </c>
      <c r="N2545" s="2" t="s">
        <v>5674</v>
      </c>
      <c r="S2545" s="2" t="s">
        <v>45</v>
      </c>
      <c r="T2545" s="2" t="s">
        <v>5011</v>
      </c>
      <c r="Y2545" s="2" t="s">
        <v>4287</v>
      </c>
      <c r="Z2545" s="2" t="s">
        <v>5475</v>
      </c>
      <c r="AG2545" s="2" t="s">
        <v>12205</v>
      </c>
      <c r="AI2545" s="2" t="s">
        <v>7003</v>
      </c>
    </row>
    <row r="2546" spans="1:72" ht="13.5" customHeight="1">
      <c r="A2546" s="5" t="str">
        <f>HYPERLINK("http://kyu.snu.ac.kr/sdhj/index.jsp?type=hj/GK14610_00IM0001_021a.jpg","1714_수서면_021a")</f>
        <v>1714_수서면_021a</v>
      </c>
      <c r="B2546" s="2">
        <v>1714</v>
      </c>
      <c r="C2546" s="2" t="s">
        <v>9465</v>
      </c>
      <c r="D2546" s="2" t="s">
        <v>9466</v>
      </c>
      <c r="E2546" s="2">
        <v>2545</v>
      </c>
      <c r="F2546" s="2">
        <v>4</v>
      </c>
      <c r="G2546" s="2" t="s">
        <v>9343</v>
      </c>
      <c r="H2546" s="2" t="s">
        <v>9347</v>
      </c>
      <c r="I2546" s="2">
        <v>12</v>
      </c>
      <c r="L2546" s="2">
        <v>3</v>
      </c>
      <c r="M2546" s="2" t="s">
        <v>1335</v>
      </c>
      <c r="N2546" s="2" t="s">
        <v>5674</v>
      </c>
      <c r="S2546" s="2" t="s">
        <v>52</v>
      </c>
      <c r="T2546" s="2" t="s">
        <v>5014</v>
      </c>
      <c r="Y2546" s="2" t="s">
        <v>4288</v>
      </c>
      <c r="Z2546" s="2" t="s">
        <v>5474</v>
      </c>
      <c r="AG2546" s="2" t="s">
        <v>12206</v>
      </c>
      <c r="AI2546" s="2" t="s">
        <v>7003</v>
      </c>
      <c r="BF2546" s="2" t="s">
        <v>56</v>
      </c>
    </row>
    <row r="2547" spans="1:72" ht="13.5" customHeight="1">
      <c r="A2547" s="5" t="str">
        <f>HYPERLINK("http://kyu.snu.ac.kr/sdhj/index.jsp?type=hj/GK14610_00IM0001_021a.jpg","1714_수서면_021a")</f>
        <v>1714_수서면_021a</v>
      </c>
      <c r="B2547" s="2">
        <v>1714</v>
      </c>
      <c r="C2547" s="2" t="s">
        <v>9465</v>
      </c>
      <c r="D2547" s="2" t="s">
        <v>9466</v>
      </c>
      <c r="E2547" s="2">
        <v>2546</v>
      </c>
      <c r="F2547" s="2">
        <v>4</v>
      </c>
      <c r="G2547" s="2" t="s">
        <v>9343</v>
      </c>
      <c r="H2547" s="2" t="s">
        <v>9347</v>
      </c>
      <c r="I2547" s="2">
        <v>12</v>
      </c>
      <c r="L2547" s="2">
        <v>3</v>
      </c>
      <c r="M2547" s="2" t="s">
        <v>1335</v>
      </c>
      <c r="N2547" s="2" t="s">
        <v>5674</v>
      </c>
      <c r="S2547" s="2" t="s">
        <v>67</v>
      </c>
      <c r="T2547" s="2" t="s">
        <v>5020</v>
      </c>
      <c r="Y2547" s="2" t="s">
        <v>246</v>
      </c>
      <c r="Z2547" s="2" t="s">
        <v>5473</v>
      </c>
      <c r="AF2547" s="2" t="s">
        <v>12207</v>
      </c>
      <c r="AG2547" s="2" t="s">
        <v>12208</v>
      </c>
      <c r="AH2547" s="2" t="s">
        <v>1272</v>
      </c>
      <c r="AI2547" s="2" t="s">
        <v>7003</v>
      </c>
      <c r="BF2547" s="2" t="s">
        <v>56</v>
      </c>
    </row>
    <row r="2548" spans="1:72" ht="13.5" customHeight="1">
      <c r="A2548" s="5" t="str">
        <f>HYPERLINK("http://kyu.snu.ac.kr/sdhj/index.jsp?type=hj/GK14610_00IM0001_021a.jpg","1714_수서면_021a")</f>
        <v>1714_수서면_021a</v>
      </c>
      <c r="B2548" s="2">
        <v>1714</v>
      </c>
      <c r="C2548" s="2" t="s">
        <v>9465</v>
      </c>
      <c r="D2548" s="2" t="s">
        <v>9466</v>
      </c>
      <c r="E2548" s="2">
        <v>2547</v>
      </c>
      <c r="F2548" s="2">
        <v>4</v>
      </c>
      <c r="G2548" s="2" t="s">
        <v>9343</v>
      </c>
      <c r="H2548" s="2" t="s">
        <v>9347</v>
      </c>
      <c r="I2548" s="2">
        <v>12</v>
      </c>
      <c r="L2548" s="2">
        <v>4</v>
      </c>
      <c r="M2548" s="2" t="s">
        <v>9042</v>
      </c>
      <c r="N2548" s="2" t="s">
        <v>9309</v>
      </c>
      <c r="O2548" s="2" t="s">
        <v>6</v>
      </c>
      <c r="P2548" s="2" t="s">
        <v>4999</v>
      </c>
      <c r="T2548" s="2" t="s">
        <v>11516</v>
      </c>
      <c r="U2548" s="2" t="s">
        <v>4289</v>
      </c>
      <c r="V2548" s="2" t="s">
        <v>5130</v>
      </c>
      <c r="W2548" s="2" t="s">
        <v>547</v>
      </c>
      <c r="X2548" s="2" t="s">
        <v>5370</v>
      </c>
      <c r="Y2548" s="2" t="s">
        <v>4290</v>
      </c>
      <c r="Z2548" s="2" t="s">
        <v>5672</v>
      </c>
      <c r="AC2548" s="2">
        <v>36</v>
      </c>
      <c r="AD2548" s="2" t="s">
        <v>70</v>
      </c>
      <c r="AE2548" s="2" t="s">
        <v>6864</v>
      </c>
      <c r="AF2548" s="2" t="s">
        <v>118</v>
      </c>
      <c r="AG2548" s="2" t="s">
        <v>6923</v>
      </c>
      <c r="AT2548" s="2" t="s">
        <v>725</v>
      </c>
      <c r="AU2548" s="2" t="s">
        <v>7187</v>
      </c>
      <c r="AV2548" s="2" t="s">
        <v>716</v>
      </c>
      <c r="AW2548" s="2" t="s">
        <v>7284</v>
      </c>
      <c r="BG2548" s="2" t="s">
        <v>4291</v>
      </c>
      <c r="BH2548" s="2" t="s">
        <v>7778</v>
      </c>
      <c r="BI2548" s="2" t="s">
        <v>4292</v>
      </c>
      <c r="BJ2548" s="2" t="s">
        <v>7842</v>
      </c>
      <c r="BK2548" s="2" t="s">
        <v>4293</v>
      </c>
      <c r="BL2548" s="2" t="s">
        <v>12209</v>
      </c>
      <c r="BM2548" s="2" t="s">
        <v>4294</v>
      </c>
      <c r="BN2548" s="2" t="s">
        <v>8172</v>
      </c>
      <c r="BO2548" s="2" t="s">
        <v>105</v>
      </c>
      <c r="BP2548" s="2" t="s">
        <v>7189</v>
      </c>
      <c r="BQ2548" s="2" t="s">
        <v>4295</v>
      </c>
      <c r="BR2548" s="2" t="s">
        <v>8491</v>
      </c>
      <c r="BS2548" s="2" t="s">
        <v>184</v>
      </c>
      <c r="BT2548" s="2" t="s">
        <v>7080</v>
      </c>
    </row>
    <row r="2549" spans="1:72" ht="13.5" customHeight="1">
      <c r="A2549" s="5" t="str">
        <f>HYPERLINK("http://kyu.snu.ac.kr/sdhj/index.jsp?type=hj/GK14610_00IM0001_021a.jpg","1714_수서면_021a")</f>
        <v>1714_수서면_021a</v>
      </c>
      <c r="B2549" s="2">
        <v>1714</v>
      </c>
      <c r="C2549" s="2" t="s">
        <v>9392</v>
      </c>
      <c r="D2549" s="2" t="s">
        <v>9393</v>
      </c>
      <c r="E2549" s="2">
        <v>2548</v>
      </c>
      <c r="F2549" s="2">
        <v>4</v>
      </c>
      <c r="G2549" s="2" t="s">
        <v>9343</v>
      </c>
      <c r="H2549" s="2" t="s">
        <v>9347</v>
      </c>
      <c r="I2549" s="2">
        <v>12</v>
      </c>
      <c r="L2549" s="2">
        <v>5</v>
      </c>
      <c r="M2549" s="2" t="s">
        <v>9043</v>
      </c>
      <c r="N2549" s="2" t="s">
        <v>9310</v>
      </c>
      <c r="O2549" s="2" t="s">
        <v>6</v>
      </c>
      <c r="P2549" s="2" t="s">
        <v>4999</v>
      </c>
      <c r="T2549" s="2" t="s">
        <v>11388</v>
      </c>
      <c r="U2549" s="2" t="s">
        <v>217</v>
      </c>
      <c r="V2549" s="2" t="s">
        <v>5071</v>
      </c>
      <c r="W2549" s="2" t="s">
        <v>4296</v>
      </c>
      <c r="X2549" s="2" t="s">
        <v>5373</v>
      </c>
      <c r="Y2549" s="2" t="s">
        <v>4297</v>
      </c>
      <c r="Z2549" s="2" t="s">
        <v>5671</v>
      </c>
      <c r="AC2549" s="2">
        <v>25</v>
      </c>
      <c r="AD2549" s="2" t="s">
        <v>248</v>
      </c>
      <c r="AE2549" s="2" t="s">
        <v>6886</v>
      </c>
      <c r="AF2549" s="2" t="s">
        <v>118</v>
      </c>
      <c r="AG2549" s="2" t="s">
        <v>6923</v>
      </c>
      <c r="AJ2549" s="2" t="s">
        <v>17</v>
      </c>
      <c r="AK2549" s="2" t="s">
        <v>7078</v>
      </c>
      <c r="AL2549" s="2" t="s">
        <v>184</v>
      </c>
      <c r="AM2549" s="2" t="s">
        <v>7080</v>
      </c>
      <c r="AT2549" s="2" t="s">
        <v>4298</v>
      </c>
      <c r="AU2549" s="2" t="s">
        <v>12210</v>
      </c>
      <c r="AV2549" s="2" t="s">
        <v>2068</v>
      </c>
      <c r="AW2549" s="2" t="s">
        <v>7283</v>
      </c>
      <c r="BG2549" s="2" t="s">
        <v>4299</v>
      </c>
      <c r="BH2549" s="2" t="s">
        <v>7783</v>
      </c>
      <c r="BI2549" s="2" t="s">
        <v>4300</v>
      </c>
      <c r="BJ2549" s="2" t="s">
        <v>7816</v>
      </c>
      <c r="BK2549" s="2" t="s">
        <v>3014</v>
      </c>
      <c r="BL2549" s="2" t="s">
        <v>7781</v>
      </c>
      <c r="BM2549" s="2" t="s">
        <v>4301</v>
      </c>
      <c r="BN2549" s="2" t="s">
        <v>8177</v>
      </c>
      <c r="BO2549" s="2" t="s">
        <v>725</v>
      </c>
      <c r="BP2549" s="2" t="s">
        <v>7187</v>
      </c>
      <c r="BQ2549" s="2" t="s">
        <v>4302</v>
      </c>
      <c r="BR2549" s="2" t="s">
        <v>8493</v>
      </c>
      <c r="BS2549" s="2" t="s">
        <v>447</v>
      </c>
      <c r="BT2549" s="2" t="s">
        <v>7081</v>
      </c>
    </row>
    <row r="2550" spans="1:72" ht="13.5" customHeight="1">
      <c r="A2550" s="5" t="str">
        <f>HYPERLINK("http://kyu.snu.ac.kr/sdhj/index.jsp?type=hj/GK14610_00IM0001_021a.jpg","1714_수서면_021a")</f>
        <v>1714_수서면_021a</v>
      </c>
      <c r="B2550" s="2">
        <v>1714</v>
      </c>
      <c r="C2550" s="2" t="s">
        <v>9386</v>
      </c>
      <c r="D2550" s="2" t="s">
        <v>9387</v>
      </c>
      <c r="E2550" s="2">
        <v>2549</v>
      </c>
      <c r="F2550" s="2">
        <v>4</v>
      </c>
      <c r="G2550" s="2" t="s">
        <v>9343</v>
      </c>
      <c r="H2550" s="2" t="s">
        <v>9347</v>
      </c>
      <c r="I2550" s="2">
        <v>13</v>
      </c>
      <c r="J2550" s="2" t="s">
        <v>4303</v>
      </c>
      <c r="K2550" s="2" t="s">
        <v>12211</v>
      </c>
      <c r="L2550" s="2">
        <v>1</v>
      </c>
      <c r="M2550" s="2" t="s">
        <v>4303</v>
      </c>
      <c r="N2550" s="2" t="s">
        <v>9311</v>
      </c>
      <c r="T2550" s="2" t="s">
        <v>9722</v>
      </c>
      <c r="U2550" s="2" t="s">
        <v>177</v>
      </c>
      <c r="V2550" s="2" t="s">
        <v>12212</v>
      </c>
      <c r="W2550" s="2" t="s">
        <v>78</v>
      </c>
      <c r="X2550" s="2" t="s">
        <v>9774</v>
      </c>
      <c r="Y2550" s="2" t="s">
        <v>4304</v>
      </c>
      <c r="Z2550" s="2" t="s">
        <v>5670</v>
      </c>
      <c r="AC2550" s="2">
        <v>91</v>
      </c>
      <c r="AD2550" s="2" t="s">
        <v>208</v>
      </c>
      <c r="AE2550" s="2" t="s">
        <v>6902</v>
      </c>
      <c r="AJ2550" s="2" t="s">
        <v>17</v>
      </c>
      <c r="AK2550" s="2" t="s">
        <v>7078</v>
      </c>
      <c r="AL2550" s="2" t="s">
        <v>79</v>
      </c>
      <c r="AM2550" s="2" t="s">
        <v>9727</v>
      </c>
      <c r="AT2550" s="2" t="s">
        <v>38</v>
      </c>
      <c r="AU2550" s="2" t="s">
        <v>5224</v>
      </c>
      <c r="AV2550" s="2" t="s">
        <v>4305</v>
      </c>
      <c r="AW2550" s="2" t="s">
        <v>7282</v>
      </c>
      <c r="BG2550" s="2" t="s">
        <v>38</v>
      </c>
      <c r="BH2550" s="2" t="s">
        <v>5224</v>
      </c>
      <c r="BI2550" s="2" t="s">
        <v>471</v>
      </c>
      <c r="BJ2550" s="2" t="s">
        <v>7838</v>
      </c>
      <c r="BK2550" s="2" t="s">
        <v>38</v>
      </c>
      <c r="BL2550" s="2" t="s">
        <v>5224</v>
      </c>
      <c r="BM2550" s="2" t="s">
        <v>4306</v>
      </c>
      <c r="BN2550" s="2" t="s">
        <v>8205</v>
      </c>
      <c r="BO2550" s="2" t="s">
        <v>123</v>
      </c>
      <c r="BP2550" s="2" t="s">
        <v>5359</v>
      </c>
      <c r="BQ2550" s="2" t="s">
        <v>4307</v>
      </c>
      <c r="BR2550" s="2" t="s">
        <v>8516</v>
      </c>
      <c r="BS2550" s="2" t="s">
        <v>264</v>
      </c>
      <c r="BT2550" s="2" t="s">
        <v>7011</v>
      </c>
    </row>
    <row r="2551" spans="1:72" ht="13.5" customHeight="1">
      <c r="A2551" s="5" t="str">
        <f>HYPERLINK("http://kyu.snu.ac.kr/sdhj/index.jsp?type=hj/GK14610_00IM0001_021b.jpg","1714_수서면_021b")</f>
        <v>1714_수서면_021b</v>
      </c>
      <c r="B2551" s="2">
        <v>1714</v>
      </c>
      <c r="C2551" s="2" t="s">
        <v>10343</v>
      </c>
      <c r="D2551" s="2" t="s">
        <v>10344</v>
      </c>
      <c r="E2551" s="2">
        <v>2550</v>
      </c>
      <c r="F2551" s="2">
        <v>4</v>
      </c>
      <c r="G2551" s="2" t="s">
        <v>9343</v>
      </c>
      <c r="H2551" s="2" t="s">
        <v>9347</v>
      </c>
      <c r="I2551" s="2">
        <v>13</v>
      </c>
      <c r="L2551" s="2">
        <v>1</v>
      </c>
      <c r="M2551" s="2" t="s">
        <v>4303</v>
      </c>
      <c r="N2551" s="2" t="s">
        <v>9311</v>
      </c>
      <c r="S2551" s="2" t="s">
        <v>77</v>
      </c>
      <c r="T2551" s="2" t="s">
        <v>5010</v>
      </c>
      <c r="W2551" s="2" t="s">
        <v>68</v>
      </c>
      <c r="X2551" s="2" t="s">
        <v>12213</v>
      </c>
      <c r="Y2551" s="2" t="s">
        <v>61</v>
      </c>
      <c r="Z2551" s="2" t="s">
        <v>5416</v>
      </c>
      <c r="AC2551" s="2">
        <v>77</v>
      </c>
      <c r="AD2551" s="2" t="s">
        <v>259</v>
      </c>
      <c r="AE2551" s="2" t="s">
        <v>6862</v>
      </c>
      <c r="AJ2551" s="2" t="s">
        <v>17</v>
      </c>
      <c r="AK2551" s="2" t="s">
        <v>7078</v>
      </c>
      <c r="AL2551" s="2" t="s">
        <v>72</v>
      </c>
      <c r="AM2551" s="2" t="s">
        <v>7023</v>
      </c>
      <c r="AT2551" s="2" t="s">
        <v>38</v>
      </c>
      <c r="AU2551" s="2" t="s">
        <v>5224</v>
      </c>
      <c r="AV2551" s="2" t="s">
        <v>582</v>
      </c>
      <c r="AW2551" s="2" t="s">
        <v>6366</v>
      </c>
      <c r="BG2551" s="2" t="s">
        <v>38</v>
      </c>
      <c r="BH2551" s="2" t="s">
        <v>5224</v>
      </c>
      <c r="BI2551" s="2" t="s">
        <v>4308</v>
      </c>
      <c r="BJ2551" s="2" t="s">
        <v>7841</v>
      </c>
      <c r="BK2551" s="2" t="s">
        <v>38</v>
      </c>
      <c r="BL2551" s="2" t="s">
        <v>5224</v>
      </c>
      <c r="BM2551" s="2" t="s">
        <v>3739</v>
      </c>
      <c r="BN2551" s="2" t="s">
        <v>5874</v>
      </c>
      <c r="BO2551" s="2" t="s">
        <v>38</v>
      </c>
      <c r="BP2551" s="2" t="s">
        <v>5224</v>
      </c>
      <c r="BQ2551" s="2" t="s">
        <v>12214</v>
      </c>
      <c r="BR2551" s="2" t="s">
        <v>12215</v>
      </c>
      <c r="BS2551" s="2" t="s">
        <v>567</v>
      </c>
      <c r="BT2551" s="2" t="s">
        <v>7012</v>
      </c>
    </row>
    <row r="2552" spans="1:72" ht="13.5" customHeight="1">
      <c r="A2552" s="5" t="str">
        <f>HYPERLINK("http://kyu.snu.ac.kr/sdhj/index.jsp?type=hj/GK14610_00IM0001_021b.jpg","1714_수서면_021b")</f>
        <v>1714_수서면_021b</v>
      </c>
      <c r="B2552" s="2">
        <v>1714</v>
      </c>
      <c r="C2552" s="2" t="s">
        <v>10211</v>
      </c>
      <c r="D2552" s="2" t="s">
        <v>10212</v>
      </c>
      <c r="E2552" s="2">
        <v>2551</v>
      </c>
      <c r="F2552" s="2">
        <v>4</v>
      </c>
      <c r="G2552" s="2" t="s">
        <v>9343</v>
      </c>
      <c r="H2552" s="2" t="s">
        <v>9347</v>
      </c>
      <c r="I2552" s="2">
        <v>13</v>
      </c>
      <c r="L2552" s="2">
        <v>1</v>
      </c>
      <c r="M2552" s="2" t="s">
        <v>4303</v>
      </c>
      <c r="N2552" s="2" t="s">
        <v>9311</v>
      </c>
      <c r="S2552" s="2" t="s">
        <v>45</v>
      </c>
      <c r="T2552" s="2" t="s">
        <v>5011</v>
      </c>
      <c r="U2552" s="2" t="s">
        <v>4309</v>
      </c>
      <c r="V2552" s="2" t="s">
        <v>5129</v>
      </c>
      <c r="Y2552" s="2" t="s">
        <v>4310</v>
      </c>
      <c r="Z2552" s="2" t="s">
        <v>5669</v>
      </c>
      <c r="AC2552" s="2">
        <v>26</v>
      </c>
      <c r="AD2552" s="2" t="s">
        <v>58</v>
      </c>
      <c r="AE2552" s="2" t="s">
        <v>6879</v>
      </c>
    </row>
    <row r="2553" spans="1:72" ht="13.5" customHeight="1">
      <c r="A2553" s="5" t="str">
        <f>HYPERLINK("http://kyu.snu.ac.kr/sdhj/index.jsp?type=hj/GK14610_00IM0001_021b.jpg","1714_수서면_021b")</f>
        <v>1714_수서면_021b</v>
      </c>
      <c r="B2553" s="2">
        <v>1714</v>
      </c>
      <c r="C2553" s="2" t="s">
        <v>9728</v>
      </c>
      <c r="D2553" s="2" t="s">
        <v>9729</v>
      </c>
      <c r="E2553" s="2">
        <v>2552</v>
      </c>
      <c r="F2553" s="2">
        <v>4</v>
      </c>
      <c r="G2553" s="2" t="s">
        <v>9343</v>
      </c>
      <c r="H2553" s="2" t="s">
        <v>9347</v>
      </c>
      <c r="I2553" s="2">
        <v>13</v>
      </c>
      <c r="L2553" s="2">
        <v>1</v>
      </c>
      <c r="M2553" s="2" t="s">
        <v>4303</v>
      </c>
      <c r="N2553" s="2" t="s">
        <v>9311</v>
      </c>
      <c r="S2553" s="2" t="s">
        <v>247</v>
      </c>
      <c r="T2553" s="2" t="s">
        <v>5018</v>
      </c>
      <c r="Y2553" s="2" t="s">
        <v>85</v>
      </c>
      <c r="Z2553" s="2" t="s">
        <v>5613</v>
      </c>
      <c r="AC2553" s="2">
        <v>20</v>
      </c>
      <c r="AD2553" s="2" t="s">
        <v>293</v>
      </c>
      <c r="AE2553" s="2" t="s">
        <v>6858</v>
      </c>
      <c r="AF2553" s="2" t="s">
        <v>63</v>
      </c>
      <c r="AG2553" s="2" t="s">
        <v>6918</v>
      </c>
    </row>
    <row r="2554" spans="1:72" ht="13.5" customHeight="1">
      <c r="A2554" s="5" t="str">
        <f>HYPERLINK("http://kyu.snu.ac.kr/sdhj/index.jsp?type=hj/GK14610_00IM0001_021b.jpg","1714_수서면_021b")</f>
        <v>1714_수서면_021b</v>
      </c>
      <c r="B2554" s="2">
        <v>1714</v>
      </c>
      <c r="C2554" s="2" t="s">
        <v>9728</v>
      </c>
      <c r="D2554" s="2" t="s">
        <v>9729</v>
      </c>
      <c r="E2554" s="2">
        <v>2553</v>
      </c>
      <c r="F2554" s="2">
        <v>4</v>
      </c>
      <c r="G2554" s="2" t="s">
        <v>9343</v>
      </c>
      <c r="H2554" s="2" t="s">
        <v>9347</v>
      </c>
      <c r="I2554" s="2">
        <v>13</v>
      </c>
      <c r="L2554" s="2">
        <v>2</v>
      </c>
      <c r="M2554" s="2" t="s">
        <v>9044</v>
      </c>
      <c r="N2554" s="2" t="s">
        <v>9312</v>
      </c>
      <c r="T2554" s="2" t="s">
        <v>9450</v>
      </c>
      <c r="U2554" s="2" t="s">
        <v>200</v>
      </c>
      <c r="V2554" s="2" t="s">
        <v>5064</v>
      </c>
      <c r="W2554" s="2" t="s">
        <v>1919</v>
      </c>
      <c r="X2554" s="2" t="s">
        <v>5372</v>
      </c>
      <c r="Y2554" s="2" t="s">
        <v>61</v>
      </c>
      <c r="Z2554" s="2" t="s">
        <v>5416</v>
      </c>
      <c r="AC2554" s="2">
        <v>67</v>
      </c>
      <c r="AD2554" s="2" t="s">
        <v>401</v>
      </c>
      <c r="AE2554" s="2" t="s">
        <v>6863</v>
      </c>
      <c r="AJ2554" s="2" t="s">
        <v>17</v>
      </c>
      <c r="AK2554" s="2" t="s">
        <v>7078</v>
      </c>
      <c r="AL2554" s="2" t="s">
        <v>184</v>
      </c>
      <c r="AM2554" s="2" t="s">
        <v>7080</v>
      </c>
      <c r="AT2554" s="2" t="s">
        <v>123</v>
      </c>
      <c r="AU2554" s="2" t="s">
        <v>5359</v>
      </c>
      <c r="AV2554" s="2" t="s">
        <v>4048</v>
      </c>
      <c r="AW2554" s="2" t="s">
        <v>7281</v>
      </c>
      <c r="BG2554" s="2" t="s">
        <v>123</v>
      </c>
      <c r="BH2554" s="2" t="s">
        <v>5359</v>
      </c>
      <c r="BI2554" s="2" t="s">
        <v>3965</v>
      </c>
      <c r="BJ2554" s="2" t="s">
        <v>7840</v>
      </c>
      <c r="BK2554" s="2" t="s">
        <v>123</v>
      </c>
      <c r="BL2554" s="2" t="s">
        <v>5359</v>
      </c>
      <c r="BM2554" s="2" t="s">
        <v>4311</v>
      </c>
      <c r="BN2554" s="2" t="s">
        <v>8206</v>
      </c>
      <c r="BO2554" s="2" t="s">
        <v>510</v>
      </c>
      <c r="BP2554" s="2" t="s">
        <v>7216</v>
      </c>
      <c r="BQ2554" s="2" t="s">
        <v>4312</v>
      </c>
      <c r="BR2554" s="2" t="s">
        <v>5676</v>
      </c>
      <c r="BS2554" s="2" t="s">
        <v>184</v>
      </c>
      <c r="BT2554" s="2" t="s">
        <v>7080</v>
      </c>
    </row>
    <row r="2555" spans="1:72" ht="13.5" customHeight="1">
      <c r="A2555" s="5" t="str">
        <f>HYPERLINK("http://kyu.snu.ac.kr/sdhj/index.jsp?type=hj/GK14610_00IM0001_021b.jpg","1714_수서면_021b")</f>
        <v>1714_수서면_021b</v>
      </c>
      <c r="B2555" s="2">
        <v>1714</v>
      </c>
      <c r="C2555" s="2" t="s">
        <v>9458</v>
      </c>
      <c r="D2555" s="2" t="s">
        <v>9459</v>
      </c>
      <c r="E2555" s="2">
        <v>2554</v>
      </c>
      <c r="F2555" s="2">
        <v>4</v>
      </c>
      <c r="G2555" s="2" t="s">
        <v>9343</v>
      </c>
      <c r="H2555" s="2" t="s">
        <v>9347</v>
      </c>
      <c r="I2555" s="2">
        <v>13</v>
      </c>
      <c r="L2555" s="2">
        <v>2</v>
      </c>
      <c r="M2555" s="2" t="s">
        <v>9044</v>
      </c>
      <c r="N2555" s="2" t="s">
        <v>9312</v>
      </c>
      <c r="S2555" s="2" t="s">
        <v>45</v>
      </c>
      <c r="T2555" s="2" t="s">
        <v>5011</v>
      </c>
      <c r="U2555" s="2" t="s">
        <v>1503</v>
      </c>
      <c r="V2555" s="2" t="s">
        <v>5112</v>
      </c>
      <c r="Y2555" s="2" t="s">
        <v>4313</v>
      </c>
      <c r="Z2555" s="2" t="s">
        <v>5668</v>
      </c>
      <c r="AC2555" s="2">
        <v>32</v>
      </c>
      <c r="AD2555" s="2" t="s">
        <v>412</v>
      </c>
      <c r="AE2555" s="2" t="s">
        <v>6887</v>
      </c>
      <c r="AN2555" s="2" t="s">
        <v>346</v>
      </c>
      <c r="AO2555" s="2" t="s">
        <v>5820</v>
      </c>
      <c r="AR2555" s="2" t="s">
        <v>4314</v>
      </c>
      <c r="AS2555" s="2" t="s">
        <v>12216</v>
      </c>
    </row>
    <row r="2556" spans="1:72" ht="13.5" customHeight="1">
      <c r="A2556" s="5" t="str">
        <f>HYPERLINK("http://kyu.snu.ac.kr/sdhj/index.jsp?type=hj/GK14610_00IM0001_021b.jpg","1714_수서면_021b")</f>
        <v>1714_수서면_021b</v>
      </c>
      <c r="B2556" s="2">
        <v>1714</v>
      </c>
      <c r="C2556" s="2" t="s">
        <v>12217</v>
      </c>
      <c r="D2556" s="2" t="s">
        <v>12218</v>
      </c>
      <c r="E2556" s="2">
        <v>2555</v>
      </c>
      <c r="F2556" s="2">
        <v>4</v>
      </c>
      <c r="G2556" s="2" t="s">
        <v>9343</v>
      </c>
      <c r="H2556" s="2" t="s">
        <v>9347</v>
      </c>
      <c r="I2556" s="2">
        <v>13</v>
      </c>
      <c r="L2556" s="2">
        <v>2</v>
      </c>
      <c r="M2556" s="2" t="s">
        <v>9044</v>
      </c>
      <c r="N2556" s="2" t="s">
        <v>9312</v>
      </c>
      <c r="S2556" s="2" t="s">
        <v>247</v>
      </c>
      <c r="T2556" s="2" t="s">
        <v>5018</v>
      </c>
      <c r="U2556" s="2" t="s">
        <v>170</v>
      </c>
      <c r="V2556" s="2" t="s">
        <v>12219</v>
      </c>
      <c r="W2556" s="2" t="s">
        <v>78</v>
      </c>
      <c r="X2556" s="2" t="s">
        <v>9451</v>
      </c>
      <c r="Y2556" s="2" t="s">
        <v>61</v>
      </c>
      <c r="Z2556" s="2" t="s">
        <v>5416</v>
      </c>
      <c r="AC2556" s="2">
        <v>32</v>
      </c>
      <c r="AD2556" s="2" t="s">
        <v>412</v>
      </c>
      <c r="AE2556" s="2" t="s">
        <v>6887</v>
      </c>
      <c r="AJ2556" s="2" t="s">
        <v>17</v>
      </c>
      <c r="AK2556" s="2" t="s">
        <v>7078</v>
      </c>
      <c r="AL2556" s="2" t="s">
        <v>184</v>
      </c>
      <c r="AM2556" s="2" t="s">
        <v>7080</v>
      </c>
    </row>
    <row r="2557" spans="1:72" ht="13.5" customHeight="1">
      <c r="A2557" s="5" t="str">
        <f>HYPERLINK("http://kyu.snu.ac.kr/sdhj/index.jsp?type=hj/GK14610_00IM0001_021b.jpg","1714_수서면_021b")</f>
        <v>1714_수서면_021b</v>
      </c>
      <c r="B2557" s="2">
        <v>1714</v>
      </c>
      <c r="C2557" s="2" t="s">
        <v>9458</v>
      </c>
      <c r="D2557" s="2" t="s">
        <v>9459</v>
      </c>
      <c r="E2557" s="2">
        <v>2556</v>
      </c>
      <c r="F2557" s="2">
        <v>4</v>
      </c>
      <c r="G2557" s="2" t="s">
        <v>9343</v>
      </c>
      <c r="H2557" s="2" t="s">
        <v>9347</v>
      </c>
      <c r="I2557" s="2">
        <v>13</v>
      </c>
      <c r="L2557" s="2">
        <v>2</v>
      </c>
      <c r="M2557" s="2" t="s">
        <v>9044</v>
      </c>
      <c r="N2557" s="2" t="s">
        <v>9312</v>
      </c>
      <c r="S2557" s="2" t="s">
        <v>306</v>
      </c>
      <c r="T2557" s="2" t="s">
        <v>5036</v>
      </c>
      <c r="Y2557" s="2" t="s">
        <v>1712</v>
      </c>
      <c r="Z2557" s="2" t="s">
        <v>5667</v>
      </c>
      <c r="AC2557" s="2">
        <v>10</v>
      </c>
      <c r="AD2557" s="2" t="s">
        <v>283</v>
      </c>
      <c r="AE2557" s="2" t="s">
        <v>6876</v>
      </c>
    </row>
    <row r="2558" spans="1:72" ht="13.5" customHeight="1">
      <c r="A2558" s="5" t="str">
        <f>HYPERLINK("http://kyu.snu.ac.kr/sdhj/index.jsp?type=hj/GK14610_00IM0001_021b.jpg","1714_수서면_021b")</f>
        <v>1714_수서면_021b</v>
      </c>
      <c r="B2558" s="2">
        <v>1714</v>
      </c>
      <c r="C2558" s="2" t="s">
        <v>9517</v>
      </c>
      <c r="D2558" s="2" t="s">
        <v>9518</v>
      </c>
      <c r="E2558" s="2">
        <v>2557</v>
      </c>
      <c r="F2558" s="2">
        <v>4</v>
      </c>
      <c r="G2558" s="2" t="s">
        <v>9343</v>
      </c>
      <c r="H2558" s="2" t="s">
        <v>9347</v>
      </c>
      <c r="I2558" s="2">
        <v>13</v>
      </c>
      <c r="L2558" s="2">
        <v>2</v>
      </c>
      <c r="M2558" s="2" t="s">
        <v>9044</v>
      </c>
      <c r="N2558" s="2" t="s">
        <v>9312</v>
      </c>
      <c r="S2558" s="2" t="s">
        <v>64</v>
      </c>
      <c r="T2558" s="2" t="s">
        <v>5025</v>
      </c>
      <c r="Y2558" s="2" t="s">
        <v>4315</v>
      </c>
      <c r="Z2558" s="2" t="s">
        <v>5666</v>
      </c>
      <c r="AC2558" s="2">
        <v>6</v>
      </c>
      <c r="AD2558" s="2" t="s">
        <v>207</v>
      </c>
      <c r="AE2558" s="2" t="s">
        <v>6867</v>
      </c>
      <c r="BF2558" s="2" t="s">
        <v>56</v>
      </c>
    </row>
    <row r="2559" spans="1:72" ht="13.5" customHeight="1">
      <c r="A2559" s="5" t="str">
        <f>HYPERLINK("http://kyu.snu.ac.kr/sdhj/index.jsp?type=hj/GK14610_00IM0001_021b.jpg","1714_수서면_021b")</f>
        <v>1714_수서면_021b</v>
      </c>
      <c r="B2559" s="2">
        <v>1714</v>
      </c>
      <c r="C2559" s="2" t="s">
        <v>9458</v>
      </c>
      <c r="D2559" s="2" t="s">
        <v>9459</v>
      </c>
      <c r="E2559" s="2">
        <v>2558</v>
      </c>
      <c r="F2559" s="2">
        <v>4</v>
      </c>
      <c r="G2559" s="2" t="s">
        <v>9343</v>
      </c>
      <c r="H2559" s="2" t="s">
        <v>9347</v>
      </c>
      <c r="I2559" s="2">
        <v>13</v>
      </c>
      <c r="L2559" s="2">
        <v>2</v>
      </c>
      <c r="M2559" s="2" t="s">
        <v>9044</v>
      </c>
      <c r="N2559" s="2" t="s">
        <v>9312</v>
      </c>
      <c r="S2559" s="2" t="s">
        <v>3266</v>
      </c>
      <c r="T2559" s="2" t="s">
        <v>5035</v>
      </c>
      <c r="U2559" s="2" t="s">
        <v>4316</v>
      </c>
      <c r="V2559" s="2" t="s">
        <v>5128</v>
      </c>
      <c r="Y2559" s="2" t="s">
        <v>4317</v>
      </c>
      <c r="Z2559" s="2" t="s">
        <v>5665</v>
      </c>
      <c r="AC2559" s="2">
        <v>5</v>
      </c>
      <c r="AD2559" s="2" t="s">
        <v>386</v>
      </c>
      <c r="AE2559" s="2" t="s">
        <v>6875</v>
      </c>
      <c r="BF2559" s="2" t="s">
        <v>56</v>
      </c>
    </row>
    <row r="2560" spans="1:72" ht="13.5" customHeight="1">
      <c r="A2560" s="5" t="str">
        <f>HYPERLINK("http://kyu.snu.ac.kr/sdhj/index.jsp?type=hj/GK14610_00IM0001_021b.jpg","1714_수서면_021b")</f>
        <v>1714_수서면_021b</v>
      </c>
      <c r="B2560" s="2">
        <v>1714</v>
      </c>
      <c r="C2560" s="2" t="s">
        <v>9458</v>
      </c>
      <c r="D2560" s="2" t="s">
        <v>9459</v>
      </c>
      <c r="E2560" s="2">
        <v>2559</v>
      </c>
      <c r="F2560" s="2">
        <v>4</v>
      </c>
      <c r="G2560" s="2" t="s">
        <v>9343</v>
      </c>
      <c r="H2560" s="2" t="s">
        <v>9347</v>
      </c>
      <c r="I2560" s="2">
        <v>13</v>
      </c>
      <c r="L2560" s="2">
        <v>3</v>
      </c>
      <c r="M2560" s="2" t="s">
        <v>9045</v>
      </c>
      <c r="N2560" s="2" t="s">
        <v>9313</v>
      </c>
      <c r="Q2560" s="2" t="s">
        <v>12220</v>
      </c>
      <c r="R2560" s="2" t="s">
        <v>12221</v>
      </c>
      <c r="T2560" s="2" t="s">
        <v>9681</v>
      </c>
      <c r="U2560" s="2" t="s">
        <v>1503</v>
      </c>
      <c r="V2560" s="2" t="s">
        <v>5112</v>
      </c>
      <c r="W2560" s="2" t="s">
        <v>68</v>
      </c>
      <c r="X2560" s="2" t="s">
        <v>9682</v>
      </c>
      <c r="Y2560" s="2" t="s">
        <v>4318</v>
      </c>
      <c r="Z2560" s="2" t="s">
        <v>5616</v>
      </c>
      <c r="AC2560" s="2">
        <v>51</v>
      </c>
      <c r="AD2560" s="2" t="s">
        <v>268</v>
      </c>
      <c r="AE2560" s="2" t="s">
        <v>6227</v>
      </c>
      <c r="AN2560" s="2" t="s">
        <v>419</v>
      </c>
      <c r="AO2560" s="2" t="s">
        <v>5018</v>
      </c>
      <c r="AP2560" s="2" t="s">
        <v>1330</v>
      </c>
      <c r="AQ2560" s="2" t="s">
        <v>5117</v>
      </c>
      <c r="AR2560" s="2" t="s">
        <v>4319</v>
      </c>
      <c r="AS2560" s="2" t="s">
        <v>7128</v>
      </c>
      <c r="AV2560" s="2" t="s">
        <v>4791</v>
      </c>
      <c r="AW2560" s="2" t="s">
        <v>6208</v>
      </c>
      <c r="AX2560" s="2" t="s">
        <v>123</v>
      </c>
      <c r="AY2560" s="2" t="s">
        <v>5359</v>
      </c>
      <c r="AZ2560" s="2" t="s">
        <v>4320</v>
      </c>
      <c r="BA2560" s="2" t="s">
        <v>7654</v>
      </c>
      <c r="BB2560" s="2" t="s">
        <v>150</v>
      </c>
      <c r="BC2560" s="2" t="s">
        <v>5065</v>
      </c>
      <c r="BD2560" s="2" t="s">
        <v>4906</v>
      </c>
      <c r="BE2560" s="2" t="s">
        <v>7672</v>
      </c>
      <c r="BG2560" s="2" t="s">
        <v>123</v>
      </c>
      <c r="BH2560" s="2" t="s">
        <v>5359</v>
      </c>
      <c r="BI2560" s="2" t="s">
        <v>4321</v>
      </c>
      <c r="BJ2560" s="2" t="s">
        <v>12222</v>
      </c>
      <c r="BK2560" s="2" t="s">
        <v>123</v>
      </c>
      <c r="BL2560" s="2" t="s">
        <v>5359</v>
      </c>
      <c r="BM2560" s="2" t="s">
        <v>4322</v>
      </c>
      <c r="BN2560" s="2" t="s">
        <v>8181</v>
      </c>
      <c r="BO2560" s="2" t="s">
        <v>123</v>
      </c>
      <c r="BP2560" s="2" t="s">
        <v>5359</v>
      </c>
      <c r="BQ2560" s="2" t="s">
        <v>4323</v>
      </c>
      <c r="BR2560" s="2" t="s">
        <v>8518</v>
      </c>
      <c r="BS2560" s="2" t="s">
        <v>1763</v>
      </c>
      <c r="BT2560" s="2" t="s">
        <v>7092</v>
      </c>
    </row>
    <row r="2561" spans="1:73" ht="13.5" customHeight="1">
      <c r="A2561" s="5" t="str">
        <f>HYPERLINK("http://kyu.snu.ac.kr/sdhj/index.jsp?type=hj/GK14610_00IM0001_021b.jpg","1714_수서면_021b")</f>
        <v>1714_수서면_021b</v>
      </c>
      <c r="B2561" s="2">
        <v>1714</v>
      </c>
      <c r="C2561" s="2" t="s">
        <v>10781</v>
      </c>
      <c r="D2561" s="2" t="s">
        <v>10782</v>
      </c>
      <c r="E2561" s="2">
        <v>2560</v>
      </c>
      <c r="F2561" s="2">
        <v>4</v>
      </c>
      <c r="G2561" s="2" t="s">
        <v>9343</v>
      </c>
      <c r="H2561" s="2" t="s">
        <v>9347</v>
      </c>
      <c r="I2561" s="2">
        <v>13</v>
      </c>
      <c r="L2561" s="2">
        <v>3</v>
      </c>
      <c r="M2561" s="2" t="s">
        <v>9045</v>
      </c>
      <c r="N2561" s="2" t="s">
        <v>9313</v>
      </c>
      <c r="S2561" s="2" t="s">
        <v>77</v>
      </c>
      <c r="T2561" s="2" t="s">
        <v>5010</v>
      </c>
      <c r="U2561" s="2" t="s">
        <v>4324</v>
      </c>
      <c r="V2561" s="2" t="s">
        <v>12223</v>
      </c>
      <c r="Y2561" s="2" t="s">
        <v>4325</v>
      </c>
      <c r="Z2561" s="2" t="s">
        <v>5664</v>
      </c>
      <c r="AC2561" s="2">
        <v>40</v>
      </c>
      <c r="AD2561" s="2" t="s">
        <v>221</v>
      </c>
      <c r="AE2561" s="2" t="s">
        <v>6885</v>
      </c>
      <c r="AJ2561" s="2" t="s">
        <v>17</v>
      </c>
      <c r="AK2561" s="2" t="s">
        <v>7078</v>
      </c>
      <c r="AL2561" s="2" t="s">
        <v>1078</v>
      </c>
      <c r="AM2561" s="2" t="s">
        <v>7088</v>
      </c>
      <c r="AT2561" s="2" t="s">
        <v>105</v>
      </c>
      <c r="AU2561" s="2" t="s">
        <v>7189</v>
      </c>
      <c r="AV2561" s="2" t="s">
        <v>4023</v>
      </c>
      <c r="AW2561" s="2" t="s">
        <v>7280</v>
      </c>
      <c r="BB2561" s="2" t="s">
        <v>4326</v>
      </c>
      <c r="BC2561" s="2" t="s">
        <v>12224</v>
      </c>
      <c r="BD2561" s="2" t="s">
        <v>750</v>
      </c>
      <c r="BE2561" s="2" t="s">
        <v>6129</v>
      </c>
      <c r="BI2561" s="2" t="s">
        <v>4327</v>
      </c>
      <c r="BJ2561" s="2" t="s">
        <v>7839</v>
      </c>
      <c r="BM2561" s="2" t="s">
        <v>4328</v>
      </c>
      <c r="BN2561" s="2" t="s">
        <v>6920</v>
      </c>
      <c r="BO2561" s="2" t="s">
        <v>123</v>
      </c>
      <c r="BP2561" s="2" t="s">
        <v>5359</v>
      </c>
      <c r="BQ2561" s="2" t="s">
        <v>4907</v>
      </c>
      <c r="BR2561" s="2" t="s">
        <v>8517</v>
      </c>
      <c r="BS2561" s="2" t="s">
        <v>714</v>
      </c>
      <c r="BT2561" s="2" t="s">
        <v>7089</v>
      </c>
    </row>
    <row r="2562" spans="1:73" ht="13.5" customHeight="1">
      <c r="A2562" s="5" t="str">
        <f>HYPERLINK("http://kyu.snu.ac.kr/sdhj/index.jsp?type=hj/GK14610_00IM0001_021b.jpg","1714_수서면_021b")</f>
        <v>1714_수서면_021b</v>
      </c>
      <c r="B2562" s="2">
        <v>1714</v>
      </c>
      <c r="C2562" s="2" t="s">
        <v>9443</v>
      </c>
      <c r="D2562" s="2" t="s">
        <v>9444</v>
      </c>
      <c r="E2562" s="2">
        <v>2561</v>
      </c>
      <c r="F2562" s="2">
        <v>4</v>
      </c>
      <c r="G2562" s="2" t="s">
        <v>9343</v>
      </c>
      <c r="H2562" s="2" t="s">
        <v>9347</v>
      </c>
      <c r="I2562" s="2">
        <v>13</v>
      </c>
      <c r="L2562" s="2">
        <v>3</v>
      </c>
      <c r="M2562" s="2" t="s">
        <v>9045</v>
      </c>
      <c r="N2562" s="2" t="s">
        <v>9313</v>
      </c>
      <c r="S2562" s="2" t="s">
        <v>45</v>
      </c>
      <c r="T2562" s="2" t="s">
        <v>5011</v>
      </c>
      <c r="U2562" s="2" t="s">
        <v>4329</v>
      </c>
      <c r="V2562" s="2" t="s">
        <v>12225</v>
      </c>
      <c r="Y2562" s="2" t="s">
        <v>4330</v>
      </c>
      <c r="Z2562" s="2" t="s">
        <v>5663</v>
      </c>
      <c r="AC2562" s="2">
        <v>8</v>
      </c>
      <c r="AD2562" s="2" t="s">
        <v>495</v>
      </c>
      <c r="AE2562" s="2" t="s">
        <v>6898</v>
      </c>
      <c r="BU2562" s="2" t="s">
        <v>4331</v>
      </c>
    </row>
    <row r="2563" spans="1:73" ht="13.5" customHeight="1">
      <c r="A2563" s="5" t="str">
        <f>HYPERLINK("http://kyu.snu.ac.kr/sdhj/index.jsp?type=hj/GK14610_00IM0001_021b.jpg","1714_수서면_021b")</f>
        <v>1714_수서면_021b</v>
      </c>
      <c r="B2563" s="2">
        <v>1714</v>
      </c>
      <c r="C2563" s="2" t="s">
        <v>9386</v>
      </c>
      <c r="D2563" s="2" t="s">
        <v>9387</v>
      </c>
      <c r="E2563" s="2">
        <v>2562</v>
      </c>
      <c r="F2563" s="2">
        <v>4</v>
      </c>
      <c r="G2563" s="2" t="s">
        <v>9343</v>
      </c>
      <c r="H2563" s="2" t="s">
        <v>9347</v>
      </c>
      <c r="I2563" s="2">
        <v>13</v>
      </c>
      <c r="L2563" s="2">
        <v>4</v>
      </c>
      <c r="M2563" s="2" t="s">
        <v>1182</v>
      </c>
      <c r="N2563" s="2" t="s">
        <v>5662</v>
      </c>
      <c r="T2563" s="2" t="s">
        <v>9681</v>
      </c>
      <c r="U2563" s="2" t="s">
        <v>177</v>
      </c>
      <c r="V2563" s="2" t="s">
        <v>9752</v>
      </c>
      <c r="Y2563" s="2" t="s">
        <v>1182</v>
      </c>
      <c r="Z2563" s="2" t="s">
        <v>5662</v>
      </c>
      <c r="AC2563" s="2">
        <v>61</v>
      </c>
      <c r="AD2563" s="2" t="s">
        <v>136</v>
      </c>
      <c r="AE2563" s="2" t="s">
        <v>6880</v>
      </c>
      <c r="AJ2563" s="2" t="s">
        <v>17</v>
      </c>
      <c r="AK2563" s="2" t="s">
        <v>7078</v>
      </c>
      <c r="AL2563" s="2" t="s">
        <v>79</v>
      </c>
      <c r="AM2563" s="2" t="s">
        <v>10147</v>
      </c>
      <c r="AT2563" s="2" t="s">
        <v>38</v>
      </c>
      <c r="AU2563" s="2" t="s">
        <v>5224</v>
      </c>
      <c r="AV2563" s="2" t="s">
        <v>803</v>
      </c>
      <c r="AW2563" s="2" t="s">
        <v>7279</v>
      </c>
      <c r="BG2563" s="2" t="s">
        <v>38</v>
      </c>
      <c r="BH2563" s="2" t="s">
        <v>5224</v>
      </c>
      <c r="BI2563" s="2" t="s">
        <v>471</v>
      </c>
      <c r="BJ2563" s="2" t="s">
        <v>7838</v>
      </c>
      <c r="BK2563" s="2" t="s">
        <v>4332</v>
      </c>
      <c r="BL2563" s="2" t="s">
        <v>8115</v>
      </c>
      <c r="BM2563" s="2" t="s">
        <v>4306</v>
      </c>
      <c r="BN2563" s="2" t="s">
        <v>8205</v>
      </c>
      <c r="BQ2563" s="2" t="s">
        <v>4307</v>
      </c>
      <c r="BR2563" s="2" t="s">
        <v>8516</v>
      </c>
      <c r="BS2563" s="2" t="s">
        <v>264</v>
      </c>
      <c r="BT2563" s="2" t="s">
        <v>7011</v>
      </c>
    </row>
    <row r="2564" spans="1:73" ht="13.5" customHeight="1">
      <c r="A2564" s="5" t="str">
        <f>HYPERLINK("http://kyu.snu.ac.kr/sdhj/index.jsp?type=hj/GK14610_00IM0001_021b.jpg","1714_수서면_021b")</f>
        <v>1714_수서면_021b</v>
      </c>
      <c r="B2564" s="2">
        <v>1714</v>
      </c>
      <c r="C2564" s="2" t="s">
        <v>10343</v>
      </c>
      <c r="D2564" s="2" t="s">
        <v>10344</v>
      </c>
      <c r="E2564" s="2">
        <v>2563</v>
      </c>
      <c r="F2564" s="2">
        <v>4</v>
      </c>
      <c r="G2564" s="2" t="s">
        <v>9343</v>
      </c>
      <c r="H2564" s="2" t="s">
        <v>9347</v>
      </c>
      <c r="I2564" s="2">
        <v>13</v>
      </c>
      <c r="L2564" s="2">
        <v>4</v>
      </c>
      <c r="M2564" s="2" t="s">
        <v>1182</v>
      </c>
      <c r="N2564" s="2" t="s">
        <v>5662</v>
      </c>
      <c r="S2564" s="2" t="s">
        <v>77</v>
      </c>
      <c r="T2564" s="2" t="s">
        <v>12226</v>
      </c>
      <c r="U2564" s="2" t="s">
        <v>12227</v>
      </c>
      <c r="V2564" s="2" t="s">
        <v>12228</v>
      </c>
      <c r="Y2564" s="2" t="s">
        <v>12229</v>
      </c>
      <c r="Z2564" s="2" t="s">
        <v>12230</v>
      </c>
      <c r="AF2564" s="2" t="s">
        <v>65</v>
      </c>
      <c r="AG2564" s="2" t="s">
        <v>5367</v>
      </c>
    </row>
    <row r="2565" spans="1:73" ht="13.5" customHeight="1">
      <c r="A2565" s="5" t="str">
        <f>HYPERLINK("http://kyu.snu.ac.kr/sdhj/index.jsp?type=hj/GK14610_00IM0001_021b.jpg","1714_수서면_021b")</f>
        <v>1714_수서면_021b</v>
      </c>
      <c r="B2565" s="2">
        <v>1714</v>
      </c>
      <c r="C2565" s="2" t="s">
        <v>10343</v>
      </c>
      <c r="D2565" s="2" t="s">
        <v>10344</v>
      </c>
      <c r="E2565" s="2">
        <v>2564</v>
      </c>
      <c r="F2565" s="2">
        <v>4</v>
      </c>
      <c r="G2565" s="2" t="s">
        <v>9343</v>
      </c>
      <c r="H2565" s="2" t="s">
        <v>9347</v>
      </c>
      <c r="I2565" s="2">
        <v>13</v>
      </c>
      <c r="L2565" s="2">
        <v>4</v>
      </c>
      <c r="M2565" s="2" t="s">
        <v>1182</v>
      </c>
      <c r="N2565" s="2" t="s">
        <v>5662</v>
      </c>
      <c r="S2565" s="2" t="s">
        <v>4333</v>
      </c>
      <c r="T2565" s="2" t="s">
        <v>5034</v>
      </c>
      <c r="U2565" s="2" t="s">
        <v>4334</v>
      </c>
      <c r="V2565" s="2" t="s">
        <v>5127</v>
      </c>
      <c r="Y2565" s="2" t="s">
        <v>1995</v>
      </c>
      <c r="Z2565" s="2" t="s">
        <v>5661</v>
      </c>
      <c r="AC2565" s="2">
        <v>27</v>
      </c>
      <c r="AD2565" s="2" t="s">
        <v>246</v>
      </c>
      <c r="AE2565" s="2" t="s">
        <v>5473</v>
      </c>
    </row>
    <row r="2566" spans="1:73" ht="13.5" customHeight="1">
      <c r="A2566" s="5" t="str">
        <f>HYPERLINK("http://kyu.snu.ac.kr/sdhj/index.jsp?type=hj/GK14610_00IM0001_021b.jpg","1714_수서면_021b")</f>
        <v>1714_수서면_021b</v>
      </c>
      <c r="B2566" s="2">
        <v>1714</v>
      </c>
      <c r="C2566" s="2" t="s">
        <v>9923</v>
      </c>
      <c r="D2566" s="2" t="s">
        <v>9924</v>
      </c>
      <c r="E2566" s="2">
        <v>2565</v>
      </c>
      <c r="F2566" s="2">
        <v>4</v>
      </c>
      <c r="G2566" s="2" t="s">
        <v>9343</v>
      </c>
      <c r="H2566" s="2" t="s">
        <v>9347</v>
      </c>
      <c r="I2566" s="2">
        <v>13</v>
      </c>
      <c r="L2566" s="2">
        <v>4</v>
      </c>
      <c r="M2566" s="2" t="s">
        <v>1182</v>
      </c>
      <c r="N2566" s="2" t="s">
        <v>5662</v>
      </c>
      <c r="S2566" s="2" t="s">
        <v>4335</v>
      </c>
      <c r="T2566" s="2" t="s">
        <v>5033</v>
      </c>
      <c r="W2566" s="2" t="s">
        <v>4336</v>
      </c>
      <c r="X2566" s="2" t="s">
        <v>5386</v>
      </c>
      <c r="Y2566" s="2" t="s">
        <v>61</v>
      </c>
      <c r="Z2566" s="2" t="s">
        <v>5416</v>
      </c>
      <c r="AC2566" s="2">
        <v>41</v>
      </c>
      <c r="AD2566" s="2" t="s">
        <v>536</v>
      </c>
      <c r="AE2566" s="2" t="s">
        <v>6907</v>
      </c>
      <c r="AF2566" s="2" t="s">
        <v>63</v>
      </c>
      <c r="AG2566" s="2" t="s">
        <v>6918</v>
      </c>
    </row>
    <row r="2567" spans="1:73" ht="13.5" customHeight="1">
      <c r="A2567" s="5" t="str">
        <f>HYPERLINK("http://kyu.snu.ac.kr/sdhj/index.jsp?type=hj/GK14610_00IM0001_021b.jpg","1714_수서면_021b")</f>
        <v>1714_수서면_021b</v>
      </c>
      <c r="B2567" s="2">
        <v>1714</v>
      </c>
      <c r="C2567" s="2" t="s">
        <v>9923</v>
      </c>
      <c r="D2567" s="2" t="s">
        <v>9924</v>
      </c>
      <c r="E2567" s="2">
        <v>2566</v>
      </c>
      <c r="F2567" s="2">
        <v>4</v>
      </c>
      <c r="G2567" s="2" t="s">
        <v>9343</v>
      </c>
      <c r="H2567" s="2" t="s">
        <v>9347</v>
      </c>
      <c r="I2567" s="2">
        <v>13</v>
      </c>
      <c r="L2567" s="2">
        <v>5</v>
      </c>
      <c r="M2567" s="2" t="s">
        <v>4337</v>
      </c>
      <c r="N2567" s="2" t="s">
        <v>5660</v>
      </c>
      <c r="T2567" s="2" t="s">
        <v>12231</v>
      </c>
      <c r="U2567" s="2" t="s">
        <v>354</v>
      </c>
      <c r="V2567" s="2" t="s">
        <v>12232</v>
      </c>
      <c r="Y2567" s="2" t="s">
        <v>4337</v>
      </c>
      <c r="Z2567" s="2" t="s">
        <v>5660</v>
      </c>
      <c r="AC2567" s="2">
        <v>62</v>
      </c>
      <c r="AD2567" s="2" t="s">
        <v>66</v>
      </c>
      <c r="AE2567" s="2" t="s">
        <v>6881</v>
      </c>
      <c r="AJ2567" s="2" t="s">
        <v>17</v>
      </c>
      <c r="AK2567" s="2" t="s">
        <v>7078</v>
      </c>
      <c r="AL2567" s="2" t="s">
        <v>37</v>
      </c>
      <c r="AM2567" s="2" t="s">
        <v>7010</v>
      </c>
      <c r="AT2567" s="2" t="s">
        <v>2824</v>
      </c>
      <c r="AU2567" s="2" t="s">
        <v>12233</v>
      </c>
      <c r="AV2567" s="2" t="s">
        <v>2975</v>
      </c>
      <c r="AW2567" s="2" t="s">
        <v>7278</v>
      </c>
      <c r="BG2567" s="2" t="s">
        <v>38</v>
      </c>
      <c r="BH2567" s="2" t="s">
        <v>5224</v>
      </c>
      <c r="BI2567" s="2" t="s">
        <v>3722</v>
      </c>
      <c r="BJ2567" s="2" t="s">
        <v>7352</v>
      </c>
      <c r="BK2567" s="2" t="s">
        <v>38</v>
      </c>
      <c r="BL2567" s="2" t="s">
        <v>5224</v>
      </c>
      <c r="BM2567" s="2" t="s">
        <v>368</v>
      </c>
      <c r="BN2567" s="2" t="s">
        <v>7518</v>
      </c>
      <c r="BQ2567" s="2" t="s">
        <v>4908</v>
      </c>
      <c r="BR2567" s="2" t="s">
        <v>12234</v>
      </c>
      <c r="BS2567" s="2" t="s">
        <v>241</v>
      </c>
      <c r="BT2567" s="2" t="s">
        <v>7047</v>
      </c>
    </row>
    <row r="2568" spans="1:73" ht="13.5" customHeight="1">
      <c r="A2568" s="5" t="str">
        <f>HYPERLINK("http://kyu.snu.ac.kr/sdhj/index.jsp?type=hj/GK14610_00IM0001_021b.jpg","1714_수서면_021b")</f>
        <v>1714_수서면_021b</v>
      </c>
      <c r="B2568" s="2">
        <v>1714</v>
      </c>
      <c r="C2568" s="2" t="s">
        <v>9923</v>
      </c>
      <c r="D2568" s="2" t="s">
        <v>9924</v>
      </c>
      <c r="E2568" s="2">
        <v>2567</v>
      </c>
      <c r="F2568" s="2">
        <v>4</v>
      </c>
      <c r="G2568" s="2" t="s">
        <v>9343</v>
      </c>
      <c r="H2568" s="2" t="s">
        <v>9347</v>
      </c>
      <c r="I2568" s="2">
        <v>13</v>
      </c>
      <c r="L2568" s="2">
        <v>5</v>
      </c>
      <c r="M2568" s="2" t="s">
        <v>4337</v>
      </c>
      <c r="N2568" s="2" t="s">
        <v>5660</v>
      </c>
      <c r="S2568" s="2" t="s">
        <v>77</v>
      </c>
      <c r="T2568" s="2" t="s">
        <v>5010</v>
      </c>
      <c r="U2568" s="2" t="s">
        <v>170</v>
      </c>
      <c r="V2568" s="2" t="s">
        <v>12235</v>
      </c>
      <c r="Y2568" s="2" t="s">
        <v>4338</v>
      </c>
      <c r="Z2568" s="2" t="s">
        <v>5659</v>
      </c>
      <c r="AC2568" s="2">
        <v>64</v>
      </c>
      <c r="AD2568" s="2" t="s">
        <v>176</v>
      </c>
      <c r="AE2568" s="2" t="s">
        <v>6873</v>
      </c>
      <c r="AJ2568" s="2" t="s">
        <v>17</v>
      </c>
      <c r="AK2568" s="2" t="s">
        <v>7078</v>
      </c>
      <c r="AL2568" s="2" t="s">
        <v>184</v>
      </c>
      <c r="AM2568" s="2" t="s">
        <v>7080</v>
      </c>
      <c r="AT2568" s="2" t="s">
        <v>148</v>
      </c>
      <c r="AU2568" s="2" t="s">
        <v>5109</v>
      </c>
      <c r="AV2568" s="2" t="s">
        <v>181</v>
      </c>
      <c r="AW2568" s="2" t="s">
        <v>6026</v>
      </c>
      <c r="BB2568" s="2" t="s">
        <v>150</v>
      </c>
      <c r="BC2568" s="2" t="s">
        <v>5065</v>
      </c>
      <c r="BD2568" s="2" t="s">
        <v>2334</v>
      </c>
      <c r="BE2568" s="2" t="s">
        <v>6376</v>
      </c>
      <c r="BG2568" s="2" t="s">
        <v>148</v>
      </c>
      <c r="BH2568" s="2" t="s">
        <v>5109</v>
      </c>
      <c r="BI2568" s="2" t="s">
        <v>1595</v>
      </c>
      <c r="BJ2568" s="2" t="s">
        <v>5841</v>
      </c>
      <c r="BK2568" s="2" t="s">
        <v>38</v>
      </c>
      <c r="BL2568" s="2" t="s">
        <v>5224</v>
      </c>
      <c r="BM2568" s="2" t="s">
        <v>4339</v>
      </c>
      <c r="BN2568" s="2" t="s">
        <v>8204</v>
      </c>
      <c r="BO2568" s="2" t="s">
        <v>38</v>
      </c>
      <c r="BP2568" s="2" t="s">
        <v>5224</v>
      </c>
      <c r="BQ2568" s="2" t="s">
        <v>4340</v>
      </c>
      <c r="BR2568" s="2" t="s">
        <v>12236</v>
      </c>
      <c r="BS2568" s="2" t="s">
        <v>79</v>
      </c>
      <c r="BT2568" s="2" t="s">
        <v>12026</v>
      </c>
    </row>
    <row r="2569" spans="1:73" ht="13.5" customHeight="1">
      <c r="A2569" s="5" t="str">
        <f>HYPERLINK("http://kyu.snu.ac.kr/sdhj/index.jsp?type=hj/GK14610_00IM0001_021b.jpg","1714_수서면_021b")</f>
        <v>1714_수서면_021b</v>
      </c>
      <c r="B2569" s="2">
        <v>1714</v>
      </c>
      <c r="C2569" s="2" t="s">
        <v>12027</v>
      </c>
      <c r="D2569" s="2" t="s">
        <v>12028</v>
      </c>
      <c r="E2569" s="2">
        <v>2568</v>
      </c>
      <c r="F2569" s="2">
        <v>4</v>
      </c>
      <c r="G2569" s="2" t="s">
        <v>9343</v>
      </c>
      <c r="H2569" s="2" t="s">
        <v>9347</v>
      </c>
      <c r="I2569" s="2">
        <v>13</v>
      </c>
      <c r="L2569" s="2">
        <v>5</v>
      </c>
      <c r="M2569" s="2" t="s">
        <v>4337</v>
      </c>
      <c r="N2569" s="2" t="s">
        <v>5660</v>
      </c>
      <c r="S2569" s="2" t="s">
        <v>668</v>
      </c>
      <c r="T2569" s="2" t="s">
        <v>5021</v>
      </c>
      <c r="U2569" s="2" t="s">
        <v>170</v>
      </c>
      <c r="V2569" s="2" t="s">
        <v>12237</v>
      </c>
      <c r="Y2569" s="2" t="s">
        <v>61</v>
      </c>
      <c r="Z2569" s="2" t="s">
        <v>5416</v>
      </c>
      <c r="AC2569" s="2">
        <v>53</v>
      </c>
      <c r="AD2569" s="2" t="s">
        <v>86</v>
      </c>
      <c r="AE2569" s="2" t="s">
        <v>6897</v>
      </c>
    </row>
    <row r="2570" spans="1:73" ht="13.5" customHeight="1">
      <c r="A2570" s="5" t="str">
        <f>HYPERLINK("http://kyu.snu.ac.kr/sdhj/index.jsp?type=hj/GK14610_00IM0001_021b.jpg","1714_수서면_021b")</f>
        <v>1714_수서면_021b</v>
      </c>
      <c r="B2570" s="2">
        <v>1714</v>
      </c>
      <c r="C2570" s="2" t="s">
        <v>12027</v>
      </c>
      <c r="D2570" s="2" t="s">
        <v>12028</v>
      </c>
      <c r="E2570" s="2">
        <v>2569</v>
      </c>
      <c r="F2570" s="2">
        <v>4</v>
      </c>
      <c r="G2570" s="2" t="s">
        <v>9343</v>
      </c>
      <c r="H2570" s="2" t="s">
        <v>9347</v>
      </c>
      <c r="I2570" s="2">
        <v>13</v>
      </c>
      <c r="L2570" s="2">
        <v>5</v>
      </c>
      <c r="M2570" s="2" t="s">
        <v>4337</v>
      </c>
      <c r="N2570" s="2" t="s">
        <v>5660</v>
      </c>
      <c r="S2570" s="2" t="s">
        <v>117</v>
      </c>
      <c r="T2570" s="2" t="s">
        <v>5009</v>
      </c>
      <c r="Y2570" s="2" t="s">
        <v>1789</v>
      </c>
      <c r="Z2570" s="2" t="s">
        <v>5502</v>
      </c>
      <c r="AC2570" s="2">
        <v>15</v>
      </c>
      <c r="AD2570" s="2" t="s">
        <v>310</v>
      </c>
      <c r="AE2570" s="2" t="s">
        <v>6857</v>
      </c>
      <c r="AF2570" s="2" t="s">
        <v>63</v>
      </c>
      <c r="AG2570" s="2" t="s">
        <v>6918</v>
      </c>
    </row>
    <row r="2571" spans="1:73" ht="13.5" customHeight="1">
      <c r="A2571" s="5" t="str">
        <f>HYPERLINK("http://kyu.snu.ac.kr/sdhj/index.jsp?type=hj/GK14610_00IM0001_021b.jpg","1714_수서면_021b")</f>
        <v>1714_수서면_021b</v>
      </c>
      <c r="B2571" s="2">
        <v>1714</v>
      </c>
      <c r="C2571" s="2" t="s">
        <v>12027</v>
      </c>
      <c r="D2571" s="2" t="s">
        <v>12028</v>
      </c>
      <c r="E2571" s="2">
        <v>2570</v>
      </c>
      <c r="F2571" s="2">
        <v>4</v>
      </c>
      <c r="G2571" s="2" t="s">
        <v>9343</v>
      </c>
      <c r="H2571" s="2" t="s">
        <v>9347</v>
      </c>
      <c r="I2571" s="2">
        <v>13</v>
      </c>
      <c r="L2571" s="2">
        <v>5</v>
      </c>
      <c r="M2571" s="2" t="s">
        <v>4337</v>
      </c>
      <c r="N2571" s="2" t="s">
        <v>5660</v>
      </c>
      <c r="S2571" s="2" t="s">
        <v>67</v>
      </c>
      <c r="T2571" s="2" t="s">
        <v>5020</v>
      </c>
      <c r="Y2571" s="2" t="s">
        <v>1724</v>
      </c>
      <c r="Z2571" s="2" t="s">
        <v>5658</v>
      </c>
      <c r="AC2571" s="2">
        <v>10</v>
      </c>
      <c r="AD2571" s="2" t="s">
        <v>283</v>
      </c>
      <c r="AE2571" s="2" t="s">
        <v>6876</v>
      </c>
      <c r="BF2571" s="2" t="s">
        <v>56</v>
      </c>
    </row>
    <row r="2572" spans="1:73" ht="13.5" customHeight="1">
      <c r="A2572" s="5" t="str">
        <f>HYPERLINK("http://kyu.snu.ac.kr/sdhj/index.jsp?type=hj/GK14610_00IM0001_021b.jpg","1714_수서면_021b")</f>
        <v>1714_수서면_021b</v>
      </c>
      <c r="B2572" s="2">
        <v>1714</v>
      </c>
      <c r="C2572" s="2" t="s">
        <v>12027</v>
      </c>
      <c r="D2572" s="2" t="s">
        <v>12028</v>
      </c>
      <c r="E2572" s="2">
        <v>2571</v>
      </c>
      <c r="F2572" s="2">
        <v>4</v>
      </c>
      <c r="G2572" s="2" t="s">
        <v>9343</v>
      </c>
      <c r="H2572" s="2" t="s">
        <v>9347</v>
      </c>
      <c r="I2572" s="2">
        <v>13</v>
      </c>
      <c r="L2572" s="2">
        <v>5</v>
      </c>
      <c r="M2572" s="2" t="s">
        <v>4337</v>
      </c>
      <c r="N2572" s="2" t="s">
        <v>5660</v>
      </c>
      <c r="S2572" s="2" t="s">
        <v>869</v>
      </c>
      <c r="T2572" s="2" t="s">
        <v>5032</v>
      </c>
      <c r="U2572" s="2" t="s">
        <v>362</v>
      </c>
      <c r="V2572" s="2" t="s">
        <v>5110</v>
      </c>
      <c r="Y2572" s="2" t="s">
        <v>4341</v>
      </c>
      <c r="Z2572" s="2" t="s">
        <v>5460</v>
      </c>
      <c r="AF2572" s="2" t="s">
        <v>302</v>
      </c>
      <c r="AG2572" s="2" t="s">
        <v>6920</v>
      </c>
      <c r="AH2572" s="2" t="s">
        <v>4342</v>
      </c>
      <c r="AI2572" s="2" t="s">
        <v>12238</v>
      </c>
    </row>
    <row r="2573" spans="1:73" ht="13.5" customHeight="1">
      <c r="A2573" s="5" t="str">
        <f>HYPERLINK("http://kyu.snu.ac.kr/sdhj/index.jsp?type=hj/GK14610_00IM0001_021b.jpg","1714_수서면_021b")</f>
        <v>1714_수서면_021b</v>
      </c>
      <c r="B2573" s="2">
        <v>1714</v>
      </c>
      <c r="C2573" s="2" t="s">
        <v>12027</v>
      </c>
      <c r="D2573" s="2" t="s">
        <v>12028</v>
      </c>
      <c r="E2573" s="2">
        <v>2572</v>
      </c>
      <c r="F2573" s="2">
        <v>4</v>
      </c>
      <c r="G2573" s="2" t="s">
        <v>9343</v>
      </c>
      <c r="H2573" s="2" t="s">
        <v>9347</v>
      </c>
      <c r="I2573" s="2">
        <v>14</v>
      </c>
      <c r="J2573" s="2" t="s">
        <v>4343</v>
      </c>
      <c r="K2573" s="2" t="s">
        <v>4938</v>
      </c>
      <c r="L2573" s="2">
        <v>1</v>
      </c>
      <c r="M2573" s="2" t="s">
        <v>4344</v>
      </c>
      <c r="N2573" s="2" t="s">
        <v>5657</v>
      </c>
      <c r="T2573" s="2" t="s">
        <v>12239</v>
      </c>
      <c r="U2573" s="2" t="s">
        <v>148</v>
      </c>
      <c r="V2573" s="2" t="s">
        <v>5109</v>
      </c>
      <c r="Y2573" s="2" t="s">
        <v>4344</v>
      </c>
      <c r="Z2573" s="2" t="s">
        <v>5657</v>
      </c>
      <c r="AC2573" s="2">
        <v>62</v>
      </c>
      <c r="AD2573" s="2" t="s">
        <v>66</v>
      </c>
      <c r="AE2573" s="2" t="s">
        <v>6881</v>
      </c>
      <c r="AJ2573" s="2" t="s">
        <v>17</v>
      </c>
      <c r="AK2573" s="2" t="s">
        <v>7078</v>
      </c>
      <c r="AL2573" s="2" t="s">
        <v>198</v>
      </c>
      <c r="AM2573" s="2" t="s">
        <v>7015</v>
      </c>
      <c r="AN2573" s="2" t="s">
        <v>346</v>
      </c>
      <c r="AO2573" s="2" t="s">
        <v>5820</v>
      </c>
      <c r="AR2573" s="2" t="s">
        <v>4345</v>
      </c>
      <c r="AS2573" s="2" t="s">
        <v>12240</v>
      </c>
      <c r="AT2573" s="2" t="s">
        <v>105</v>
      </c>
      <c r="AU2573" s="2" t="s">
        <v>7189</v>
      </c>
      <c r="AV2573" s="2" t="s">
        <v>1248</v>
      </c>
      <c r="AW2573" s="2" t="s">
        <v>7277</v>
      </c>
      <c r="BB2573" s="2" t="s">
        <v>150</v>
      </c>
      <c r="BC2573" s="2" t="s">
        <v>5065</v>
      </c>
      <c r="BD2573" s="2" t="s">
        <v>4876</v>
      </c>
      <c r="BE2573" s="2" t="s">
        <v>5835</v>
      </c>
      <c r="BG2573" s="2" t="s">
        <v>123</v>
      </c>
      <c r="BH2573" s="2" t="s">
        <v>5359</v>
      </c>
      <c r="BI2573" s="2" t="s">
        <v>4346</v>
      </c>
      <c r="BJ2573" s="2" t="s">
        <v>7837</v>
      </c>
      <c r="BK2573" s="2" t="s">
        <v>123</v>
      </c>
      <c r="BL2573" s="2" t="s">
        <v>5359</v>
      </c>
      <c r="BM2573" s="2" t="s">
        <v>4347</v>
      </c>
      <c r="BN2573" s="2" t="s">
        <v>8203</v>
      </c>
      <c r="BO2573" s="2" t="s">
        <v>123</v>
      </c>
      <c r="BP2573" s="2" t="s">
        <v>5359</v>
      </c>
      <c r="BQ2573" s="2" t="s">
        <v>4348</v>
      </c>
      <c r="BR2573" s="2" t="s">
        <v>12241</v>
      </c>
      <c r="BS2573" s="2" t="s">
        <v>198</v>
      </c>
      <c r="BT2573" s="2" t="s">
        <v>7015</v>
      </c>
    </row>
    <row r="2574" spans="1:73" ht="13.5" customHeight="1">
      <c r="A2574" s="5" t="str">
        <f>HYPERLINK("http://kyu.snu.ac.kr/sdhj/index.jsp?type=hj/GK14610_00IM0001_021b.jpg","1714_수서면_021b")</f>
        <v>1714_수서면_021b</v>
      </c>
      <c r="B2574" s="2">
        <v>1714</v>
      </c>
      <c r="C2574" s="2" t="s">
        <v>12242</v>
      </c>
      <c r="D2574" s="2" t="s">
        <v>12243</v>
      </c>
      <c r="E2574" s="2">
        <v>2573</v>
      </c>
      <c r="F2574" s="2">
        <v>4</v>
      </c>
      <c r="G2574" s="2" t="s">
        <v>9343</v>
      </c>
      <c r="H2574" s="2" t="s">
        <v>9347</v>
      </c>
      <c r="I2574" s="2">
        <v>14</v>
      </c>
      <c r="L2574" s="2">
        <v>1</v>
      </c>
      <c r="M2574" s="2" t="s">
        <v>4344</v>
      </c>
      <c r="N2574" s="2" t="s">
        <v>5657</v>
      </c>
      <c r="S2574" s="2" t="s">
        <v>77</v>
      </c>
      <c r="T2574" s="2" t="s">
        <v>5010</v>
      </c>
      <c r="U2574" s="2" t="s">
        <v>150</v>
      </c>
      <c r="V2574" s="2" t="s">
        <v>5065</v>
      </c>
      <c r="Y2574" s="2" t="s">
        <v>4859</v>
      </c>
      <c r="Z2574" s="2" t="s">
        <v>5656</v>
      </c>
      <c r="AC2574" s="2">
        <v>56</v>
      </c>
      <c r="AD2574" s="2" t="s">
        <v>335</v>
      </c>
      <c r="AE2574" s="2" t="s">
        <v>6908</v>
      </c>
      <c r="AJ2574" s="2" t="s">
        <v>17</v>
      </c>
      <c r="AK2574" s="2" t="s">
        <v>7078</v>
      </c>
      <c r="AL2574" s="2" t="s">
        <v>503</v>
      </c>
      <c r="AM2574" s="2" t="s">
        <v>7037</v>
      </c>
      <c r="AN2574" s="2" t="s">
        <v>346</v>
      </c>
      <c r="AO2574" s="2" t="s">
        <v>5820</v>
      </c>
      <c r="AR2574" s="2" t="s">
        <v>4349</v>
      </c>
      <c r="AS2574" s="2" t="s">
        <v>12244</v>
      </c>
      <c r="AT2574" s="2" t="s">
        <v>105</v>
      </c>
      <c r="AU2574" s="2" t="s">
        <v>7189</v>
      </c>
      <c r="AV2574" s="2" t="s">
        <v>4350</v>
      </c>
      <c r="AW2574" s="2" t="s">
        <v>7227</v>
      </c>
      <c r="BB2574" s="2" t="s">
        <v>150</v>
      </c>
      <c r="BC2574" s="2" t="s">
        <v>5065</v>
      </c>
      <c r="BD2574" s="2" t="s">
        <v>4351</v>
      </c>
      <c r="BE2574" s="2" t="s">
        <v>7671</v>
      </c>
      <c r="BG2574" s="2" t="s">
        <v>38</v>
      </c>
      <c r="BH2574" s="2" t="s">
        <v>5224</v>
      </c>
      <c r="BI2574" s="2" t="s">
        <v>2372</v>
      </c>
      <c r="BJ2574" s="2" t="s">
        <v>7293</v>
      </c>
      <c r="BK2574" s="2" t="s">
        <v>1651</v>
      </c>
      <c r="BL2574" s="2" t="s">
        <v>7784</v>
      </c>
      <c r="BM2574" s="2" t="s">
        <v>4352</v>
      </c>
      <c r="BN2574" s="2" t="s">
        <v>8169</v>
      </c>
      <c r="BO2574" s="2" t="s">
        <v>38</v>
      </c>
      <c r="BP2574" s="2" t="s">
        <v>5224</v>
      </c>
      <c r="BQ2574" s="2" t="s">
        <v>4353</v>
      </c>
      <c r="BR2574" s="2" t="s">
        <v>11911</v>
      </c>
      <c r="BS2574" s="2" t="s">
        <v>79</v>
      </c>
      <c r="BT2574" s="2" t="s">
        <v>11113</v>
      </c>
    </row>
    <row r="2575" spans="1:73" ht="13.5" customHeight="1">
      <c r="A2575" s="5" t="str">
        <f>HYPERLINK("http://kyu.snu.ac.kr/sdhj/index.jsp?type=hj/GK14610_00IM0001_021b.jpg","1714_수서면_021b")</f>
        <v>1714_수서면_021b</v>
      </c>
      <c r="B2575" s="2">
        <v>1714</v>
      </c>
      <c r="C2575" s="2" t="s">
        <v>10178</v>
      </c>
      <c r="D2575" s="2" t="s">
        <v>10179</v>
      </c>
      <c r="E2575" s="2">
        <v>2574</v>
      </c>
      <c r="F2575" s="2">
        <v>4</v>
      </c>
      <c r="G2575" s="2" t="s">
        <v>9343</v>
      </c>
      <c r="H2575" s="2" t="s">
        <v>9347</v>
      </c>
      <c r="I2575" s="2">
        <v>14</v>
      </c>
      <c r="L2575" s="2">
        <v>1</v>
      </c>
      <c r="M2575" s="2" t="s">
        <v>4344</v>
      </c>
      <c r="N2575" s="2" t="s">
        <v>5657</v>
      </c>
      <c r="S2575" s="2" t="s">
        <v>45</v>
      </c>
      <c r="T2575" s="2" t="s">
        <v>5011</v>
      </c>
      <c r="U2575" s="2" t="s">
        <v>633</v>
      </c>
      <c r="V2575" s="2" t="s">
        <v>5102</v>
      </c>
      <c r="Y2575" s="2" t="s">
        <v>2362</v>
      </c>
      <c r="Z2575" s="2" t="s">
        <v>5655</v>
      </c>
      <c r="AC2575" s="2">
        <v>17</v>
      </c>
      <c r="AD2575" s="2" t="s">
        <v>259</v>
      </c>
      <c r="AE2575" s="2" t="s">
        <v>6862</v>
      </c>
    </row>
    <row r="2576" spans="1:73" ht="13.5" customHeight="1">
      <c r="A2576" s="5" t="str">
        <f>HYPERLINK("http://kyu.snu.ac.kr/sdhj/index.jsp?type=hj/GK14610_00IM0001_021b.jpg","1714_수서면_021b")</f>
        <v>1714_수서면_021b</v>
      </c>
      <c r="B2576" s="2">
        <v>1714</v>
      </c>
      <c r="C2576" s="2" t="s">
        <v>10178</v>
      </c>
      <c r="D2576" s="2" t="s">
        <v>10179</v>
      </c>
      <c r="E2576" s="2">
        <v>2575</v>
      </c>
      <c r="F2576" s="2">
        <v>4</v>
      </c>
      <c r="G2576" s="2" t="s">
        <v>9343</v>
      </c>
      <c r="H2576" s="2" t="s">
        <v>9347</v>
      </c>
      <c r="I2576" s="2">
        <v>14</v>
      </c>
      <c r="L2576" s="2">
        <v>1</v>
      </c>
      <c r="M2576" s="2" t="s">
        <v>4344</v>
      </c>
      <c r="N2576" s="2" t="s">
        <v>5657</v>
      </c>
      <c r="S2576" s="2" t="s">
        <v>67</v>
      </c>
      <c r="T2576" s="2" t="s">
        <v>5020</v>
      </c>
      <c r="U2576" s="2" t="s">
        <v>150</v>
      </c>
      <c r="V2576" s="2" t="s">
        <v>5065</v>
      </c>
      <c r="Y2576" s="2" t="s">
        <v>4354</v>
      </c>
      <c r="Z2576" s="2" t="s">
        <v>5654</v>
      </c>
      <c r="AC2576" s="2">
        <v>15</v>
      </c>
      <c r="AD2576" s="2" t="s">
        <v>310</v>
      </c>
      <c r="AE2576" s="2" t="s">
        <v>6857</v>
      </c>
      <c r="BF2576" s="2" t="s">
        <v>56</v>
      </c>
    </row>
    <row r="2577" spans="1:73" ht="13.5" customHeight="1">
      <c r="A2577" s="5" t="str">
        <f>HYPERLINK("http://kyu.snu.ac.kr/sdhj/index.jsp?type=hj/GK14610_00IM0001_021b.jpg","1714_수서면_021b")</f>
        <v>1714_수서면_021b</v>
      </c>
      <c r="B2577" s="2">
        <v>1714</v>
      </c>
      <c r="C2577" s="2" t="s">
        <v>10097</v>
      </c>
      <c r="D2577" s="2" t="s">
        <v>10098</v>
      </c>
      <c r="E2577" s="2">
        <v>2576</v>
      </c>
      <c r="F2577" s="2">
        <v>4</v>
      </c>
      <c r="G2577" s="2" t="s">
        <v>9343</v>
      </c>
      <c r="H2577" s="2" t="s">
        <v>9347</v>
      </c>
      <c r="I2577" s="2">
        <v>14</v>
      </c>
      <c r="L2577" s="2">
        <v>1</v>
      </c>
      <c r="M2577" s="2" t="s">
        <v>4344</v>
      </c>
      <c r="N2577" s="2" t="s">
        <v>5657</v>
      </c>
      <c r="S2577" s="2" t="s">
        <v>67</v>
      </c>
      <c r="T2577" s="2" t="s">
        <v>5020</v>
      </c>
      <c r="U2577" s="2" t="s">
        <v>313</v>
      </c>
      <c r="V2577" s="2" t="s">
        <v>5072</v>
      </c>
      <c r="Y2577" s="2" t="s">
        <v>4355</v>
      </c>
      <c r="Z2577" s="2" t="s">
        <v>5653</v>
      </c>
      <c r="AC2577" s="2">
        <v>11</v>
      </c>
      <c r="AD2577" s="2" t="s">
        <v>208</v>
      </c>
      <c r="AE2577" s="2" t="s">
        <v>6902</v>
      </c>
      <c r="BF2577" s="2" t="s">
        <v>56</v>
      </c>
    </row>
    <row r="2578" spans="1:73" ht="13.5" customHeight="1">
      <c r="A2578" s="5" t="str">
        <f>HYPERLINK("http://kyu.snu.ac.kr/sdhj/index.jsp?type=hj/GK14610_00IM0001_021b.jpg","1714_수서면_021b")</f>
        <v>1714_수서면_021b</v>
      </c>
      <c r="B2578" s="2">
        <v>1714</v>
      </c>
      <c r="C2578" s="2" t="s">
        <v>10290</v>
      </c>
      <c r="D2578" s="2" t="s">
        <v>10291</v>
      </c>
      <c r="E2578" s="2">
        <v>2577</v>
      </c>
      <c r="F2578" s="2">
        <v>4</v>
      </c>
      <c r="G2578" s="2" t="s">
        <v>9343</v>
      </c>
      <c r="H2578" s="2" t="s">
        <v>9347</v>
      </c>
      <c r="I2578" s="2">
        <v>14</v>
      </c>
      <c r="L2578" s="2">
        <v>1</v>
      </c>
      <c r="M2578" s="2" t="s">
        <v>4344</v>
      </c>
      <c r="N2578" s="2" t="s">
        <v>5657</v>
      </c>
      <c r="S2578" s="2" t="s">
        <v>67</v>
      </c>
      <c r="T2578" s="2" t="s">
        <v>5020</v>
      </c>
      <c r="Y2578" s="2" t="s">
        <v>61</v>
      </c>
      <c r="Z2578" s="2" t="s">
        <v>5416</v>
      </c>
      <c r="AC2578" s="2">
        <v>7</v>
      </c>
      <c r="AD2578" s="2" t="s">
        <v>401</v>
      </c>
      <c r="AE2578" s="2" t="s">
        <v>6863</v>
      </c>
      <c r="BF2578" s="2" t="s">
        <v>56</v>
      </c>
    </row>
    <row r="2579" spans="1:73" ht="13.5" customHeight="1">
      <c r="A2579" s="5" t="str">
        <f>HYPERLINK("http://kyu.snu.ac.kr/sdhj/index.jsp?type=hj/GK14610_00IM0001_021b.jpg","1714_수서면_021b")</f>
        <v>1714_수서면_021b</v>
      </c>
      <c r="B2579" s="2">
        <v>1714</v>
      </c>
      <c r="C2579" s="2" t="s">
        <v>10290</v>
      </c>
      <c r="D2579" s="2" t="s">
        <v>10291</v>
      </c>
      <c r="E2579" s="2">
        <v>2578</v>
      </c>
      <c r="F2579" s="2">
        <v>4</v>
      </c>
      <c r="G2579" s="2" t="s">
        <v>9343</v>
      </c>
      <c r="H2579" s="2" t="s">
        <v>9347</v>
      </c>
      <c r="I2579" s="2">
        <v>14</v>
      </c>
      <c r="L2579" s="2">
        <v>2</v>
      </c>
      <c r="M2579" s="2" t="s">
        <v>4356</v>
      </c>
      <c r="N2579" s="2" t="s">
        <v>5652</v>
      </c>
      <c r="T2579" s="2" t="s">
        <v>10591</v>
      </c>
      <c r="U2579" s="2" t="s">
        <v>633</v>
      </c>
      <c r="V2579" s="2" t="s">
        <v>5102</v>
      </c>
      <c r="Y2579" s="2" t="s">
        <v>4356</v>
      </c>
      <c r="Z2579" s="2" t="s">
        <v>5652</v>
      </c>
      <c r="AC2579" s="2">
        <v>49</v>
      </c>
      <c r="AD2579" s="2" t="s">
        <v>378</v>
      </c>
      <c r="AE2579" s="2" t="s">
        <v>6866</v>
      </c>
      <c r="AJ2579" s="2" t="s">
        <v>17</v>
      </c>
      <c r="AK2579" s="2" t="s">
        <v>7078</v>
      </c>
      <c r="AL2579" s="2" t="s">
        <v>72</v>
      </c>
      <c r="AM2579" s="2" t="s">
        <v>7023</v>
      </c>
      <c r="AN2579" s="2" t="s">
        <v>37</v>
      </c>
      <c r="AO2579" s="2" t="s">
        <v>7010</v>
      </c>
      <c r="AR2579" s="2" t="s">
        <v>4909</v>
      </c>
      <c r="AS2579" s="2" t="s">
        <v>7133</v>
      </c>
      <c r="AT2579" s="2" t="s">
        <v>148</v>
      </c>
      <c r="AU2579" s="2" t="s">
        <v>5109</v>
      </c>
      <c r="AV2579" s="2" t="s">
        <v>4357</v>
      </c>
      <c r="AW2579" s="2" t="s">
        <v>7276</v>
      </c>
      <c r="BB2579" s="2" t="s">
        <v>150</v>
      </c>
      <c r="BC2579" s="2" t="s">
        <v>5065</v>
      </c>
      <c r="BD2579" s="2" t="s">
        <v>4358</v>
      </c>
      <c r="BE2579" s="2" t="s">
        <v>7670</v>
      </c>
      <c r="BG2579" s="2" t="s">
        <v>38</v>
      </c>
      <c r="BH2579" s="2" t="s">
        <v>5224</v>
      </c>
      <c r="BI2579" s="2" t="s">
        <v>4359</v>
      </c>
      <c r="BJ2579" s="2" t="s">
        <v>7836</v>
      </c>
      <c r="BM2579" s="2" t="s">
        <v>4360</v>
      </c>
      <c r="BN2579" s="2" t="s">
        <v>8202</v>
      </c>
      <c r="BO2579" s="2" t="s">
        <v>148</v>
      </c>
      <c r="BP2579" s="2" t="s">
        <v>5109</v>
      </c>
      <c r="BQ2579" s="2" t="s">
        <v>2940</v>
      </c>
      <c r="BR2579" s="2" t="s">
        <v>6130</v>
      </c>
      <c r="BS2579" s="2" t="s">
        <v>37</v>
      </c>
      <c r="BT2579" s="2" t="s">
        <v>7010</v>
      </c>
    </row>
    <row r="2580" spans="1:73" ht="13.5" customHeight="1">
      <c r="A2580" s="5" t="str">
        <f>HYPERLINK("http://kyu.snu.ac.kr/sdhj/index.jsp?type=hj/GK14610_00IM0001_021b.jpg","1714_수서면_021b")</f>
        <v>1714_수서면_021b</v>
      </c>
      <c r="B2580" s="2">
        <v>1714</v>
      </c>
      <c r="C2580" s="2" t="s">
        <v>9412</v>
      </c>
      <c r="D2580" s="2" t="s">
        <v>9413</v>
      </c>
      <c r="E2580" s="2">
        <v>2579</v>
      </c>
      <c r="F2580" s="2">
        <v>4</v>
      </c>
      <c r="G2580" s="2" t="s">
        <v>9343</v>
      </c>
      <c r="H2580" s="2" t="s">
        <v>9347</v>
      </c>
      <c r="I2580" s="2">
        <v>14</v>
      </c>
      <c r="L2580" s="2">
        <v>2</v>
      </c>
      <c r="M2580" s="2" t="s">
        <v>4356</v>
      </c>
      <c r="N2580" s="2" t="s">
        <v>5652</v>
      </c>
      <c r="S2580" s="2" t="s">
        <v>77</v>
      </c>
      <c r="T2580" s="2" t="s">
        <v>5010</v>
      </c>
      <c r="U2580" s="2" t="s">
        <v>170</v>
      </c>
      <c r="V2580" s="2" t="s">
        <v>12245</v>
      </c>
      <c r="Y2580" s="2" t="s">
        <v>4361</v>
      </c>
      <c r="Z2580" s="2" t="s">
        <v>5651</v>
      </c>
      <c r="AF2580" s="2" t="s">
        <v>65</v>
      </c>
      <c r="AG2580" s="2" t="s">
        <v>5367</v>
      </c>
    </row>
    <row r="2581" spans="1:73" ht="13.5" customHeight="1">
      <c r="A2581" s="5" t="str">
        <f>HYPERLINK("http://kyu.snu.ac.kr/sdhj/index.jsp?type=hj/GK14610_00IM0001_021b.jpg","1714_수서면_021b")</f>
        <v>1714_수서면_021b</v>
      </c>
      <c r="B2581" s="2">
        <v>1714</v>
      </c>
      <c r="C2581" s="2" t="s">
        <v>9412</v>
      </c>
      <c r="D2581" s="2" t="s">
        <v>9413</v>
      </c>
      <c r="E2581" s="2">
        <v>2580</v>
      </c>
      <c r="F2581" s="2">
        <v>4</v>
      </c>
      <c r="G2581" s="2" t="s">
        <v>9343</v>
      </c>
      <c r="H2581" s="2" t="s">
        <v>9347</v>
      </c>
      <c r="I2581" s="2">
        <v>14</v>
      </c>
      <c r="L2581" s="2">
        <v>2</v>
      </c>
      <c r="M2581" s="2" t="s">
        <v>4356</v>
      </c>
      <c r="N2581" s="2" t="s">
        <v>5652</v>
      </c>
      <c r="S2581" s="2" t="s">
        <v>77</v>
      </c>
      <c r="T2581" s="2" t="s">
        <v>5010</v>
      </c>
      <c r="U2581" s="2" t="s">
        <v>170</v>
      </c>
      <c r="V2581" s="2" t="s">
        <v>12245</v>
      </c>
      <c r="W2581" s="2" t="s">
        <v>143</v>
      </c>
      <c r="X2581" s="2" t="s">
        <v>5376</v>
      </c>
      <c r="Y2581" s="2" t="s">
        <v>61</v>
      </c>
      <c r="Z2581" s="2" t="s">
        <v>5416</v>
      </c>
      <c r="AC2581" s="2">
        <v>28</v>
      </c>
      <c r="AD2581" s="2" t="s">
        <v>162</v>
      </c>
      <c r="AE2581" s="2" t="s">
        <v>6884</v>
      </c>
      <c r="AJ2581" s="2" t="s">
        <v>17</v>
      </c>
      <c r="AK2581" s="2" t="s">
        <v>7078</v>
      </c>
      <c r="AL2581" s="2" t="s">
        <v>72</v>
      </c>
      <c r="AM2581" s="2" t="s">
        <v>7023</v>
      </c>
      <c r="AT2581" s="2" t="s">
        <v>166</v>
      </c>
      <c r="AU2581" s="2" t="s">
        <v>5140</v>
      </c>
      <c r="AV2581" s="2" t="s">
        <v>4362</v>
      </c>
      <c r="AW2581" s="2" t="s">
        <v>7275</v>
      </c>
      <c r="BG2581" s="2" t="s">
        <v>105</v>
      </c>
      <c r="BH2581" s="2" t="s">
        <v>7189</v>
      </c>
      <c r="BI2581" s="2" t="s">
        <v>4363</v>
      </c>
      <c r="BJ2581" s="2" t="s">
        <v>7835</v>
      </c>
      <c r="BK2581" s="2" t="s">
        <v>105</v>
      </c>
      <c r="BL2581" s="2" t="s">
        <v>7189</v>
      </c>
      <c r="BM2581" s="2" t="s">
        <v>2243</v>
      </c>
      <c r="BN2581" s="2" t="s">
        <v>8201</v>
      </c>
      <c r="BO2581" s="2" t="s">
        <v>2997</v>
      </c>
      <c r="BP2581" s="2" t="s">
        <v>7204</v>
      </c>
      <c r="BQ2581" s="2" t="s">
        <v>4791</v>
      </c>
      <c r="BR2581" s="2" t="s">
        <v>6208</v>
      </c>
      <c r="BS2581" s="2" t="s">
        <v>79</v>
      </c>
      <c r="BT2581" s="2" t="s">
        <v>11238</v>
      </c>
    </row>
    <row r="2582" spans="1:73" ht="13.5" customHeight="1">
      <c r="A2582" s="5" t="str">
        <f>HYPERLINK("http://kyu.snu.ac.kr/sdhj/index.jsp?type=hj/GK14610_00IM0001_021b.jpg","1714_수서면_021b")</f>
        <v>1714_수서면_021b</v>
      </c>
      <c r="B2582" s="2">
        <v>1714</v>
      </c>
      <c r="C2582" s="2" t="s">
        <v>9412</v>
      </c>
      <c r="D2582" s="2" t="s">
        <v>9413</v>
      </c>
      <c r="E2582" s="2">
        <v>2581</v>
      </c>
      <c r="F2582" s="2">
        <v>4</v>
      </c>
      <c r="G2582" s="2" t="s">
        <v>9343</v>
      </c>
      <c r="H2582" s="2" t="s">
        <v>9347</v>
      </c>
      <c r="I2582" s="2">
        <v>14</v>
      </c>
      <c r="L2582" s="2">
        <v>2</v>
      </c>
      <c r="M2582" s="2" t="s">
        <v>4356</v>
      </c>
      <c r="N2582" s="2" t="s">
        <v>5652</v>
      </c>
      <c r="S2582" s="2" t="s">
        <v>4364</v>
      </c>
      <c r="T2582" s="2" t="s">
        <v>5031</v>
      </c>
      <c r="U2582" s="2" t="s">
        <v>137</v>
      </c>
      <c r="V2582" s="2" t="s">
        <v>5124</v>
      </c>
      <c r="Y2582" s="2" t="s">
        <v>4365</v>
      </c>
      <c r="Z2582" s="2" t="s">
        <v>5650</v>
      </c>
      <c r="AC2582" s="2">
        <v>28</v>
      </c>
      <c r="AD2582" s="2" t="s">
        <v>162</v>
      </c>
      <c r="AE2582" s="2" t="s">
        <v>6884</v>
      </c>
      <c r="BU2582" s="2" t="s">
        <v>4366</v>
      </c>
    </row>
    <row r="2583" spans="1:73" ht="13.5" customHeight="1">
      <c r="A2583" s="5" t="str">
        <f>HYPERLINK("http://kyu.snu.ac.kr/sdhj/index.jsp?type=hj/GK14610_00IM0001_021b.jpg","1714_수서면_021b")</f>
        <v>1714_수서면_021b</v>
      </c>
      <c r="B2583" s="2">
        <v>1714</v>
      </c>
      <c r="C2583" s="2" t="s">
        <v>9923</v>
      </c>
      <c r="D2583" s="2" t="s">
        <v>9924</v>
      </c>
      <c r="E2583" s="2">
        <v>2582</v>
      </c>
      <c r="F2583" s="2">
        <v>4</v>
      </c>
      <c r="G2583" s="2" t="s">
        <v>9343</v>
      </c>
      <c r="H2583" s="2" t="s">
        <v>9347</v>
      </c>
      <c r="I2583" s="2">
        <v>14</v>
      </c>
      <c r="L2583" s="2">
        <v>2</v>
      </c>
      <c r="M2583" s="2" t="s">
        <v>4356</v>
      </c>
      <c r="N2583" s="2" t="s">
        <v>5652</v>
      </c>
      <c r="S2583" s="2" t="s">
        <v>247</v>
      </c>
      <c r="T2583" s="2" t="s">
        <v>5018</v>
      </c>
      <c r="W2583" s="2" t="s">
        <v>240</v>
      </c>
      <c r="X2583" s="2" t="s">
        <v>5385</v>
      </c>
      <c r="Y2583" s="2" t="s">
        <v>61</v>
      </c>
      <c r="Z2583" s="2" t="s">
        <v>5416</v>
      </c>
      <c r="AC2583" s="2">
        <v>20</v>
      </c>
      <c r="AD2583" s="2" t="s">
        <v>208</v>
      </c>
      <c r="AE2583" s="2" t="s">
        <v>6902</v>
      </c>
      <c r="AF2583" s="2" t="s">
        <v>63</v>
      </c>
      <c r="AG2583" s="2" t="s">
        <v>6918</v>
      </c>
    </row>
    <row r="2584" spans="1:73" ht="13.5" customHeight="1">
      <c r="A2584" s="5" t="str">
        <f>HYPERLINK("http://kyu.snu.ac.kr/sdhj/index.jsp?type=hj/GK14610_00IM0001_021b.jpg","1714_수서면_021b")</f>
        <v>1714_수서면_021b</v>
      </c>
      <c r="B2584" s="2">
        <v>1714</v>
      </c>
      <c r="C2584" s="2" t="s">
        <v>9923</v>
      </c>
      <c r="D2584" s="2" t="s">
        <v>9924</v>
      </c>
      <c r="E2584" s="2">
        <v>2583</v>
      </c>
      <c r="F2584" s="2">
        <v>4</v>
      </c>
      <c r="G2584" s="2" t="s">
        <v>9343</v>
      </c>
      <c r="H2584" s="2" t="s">
        <v>9347</v>
      </c>
      <c r="I2584" s="2">
        <v>14</v>
      </c>
      <c r="L2584" s="2">
        <v>2</v>
      </c>
      <c r="M2584" s="2" t="s">
        <v>4356</v>
      </c>
      <c r="N2584" s="2" t="s">
        <v>5652</v>
      </c>
      <c r="S2584" s="2" t="s">
        <v>52</v>
      </c>
      <c r="T2584" s="2" t="s">
        <v>5014</v>
      </c>
      <c r="U2584" s="2" t="s">
        <v>1203</v>
      </c>
      <c r="V2584" s="2" t="s">
        <v>5126</v>
      </c>
      <c r="Y2584" s="2" t="s">
        <v>940</v>
      </c>
      <c r="Z2584" s="2" t="s">
        <v>5649</v>
      </c>
      <c r="AC2584" s="2">
        <v>13</v>
      </c>
      <c r="AD2584" s="2" t="s">
        <v>688</v>
      </c>
      <c r="AE2584" s="2" t="s">
        <v>6893</v>
      </c>
      <c r="BF2584" s="2" t="s">
        <v>56</v>
      </c>
      <c r="BU2584" s="2" t="s">
        <v>4367</v>
      </c>
    </row>
    <row r="2585" spans="1:73" ht="13.5" customHeight="1">
      <c r="A2585" s="5" t="str">
        <f>HYPERLINK("http://kyu.snu.ac.kr/sdhj/index.jsp?type=hj/GK14610_00IM0001_021b.jpg","1714_수서면_021b")</f>
        <v>1714_수서면_021b</v>
      </c>
      <c r="B2585" s="2">
        <v>1714</v>
      </c>
      <c r="C2585" s="2" t="s">
        <v>9507</v>
      </c>
      <c r="D2585" s="2" t="s">
        <v>9508</v>
      </c>
      <c r="E2585" s="2">
        <v>2584</v>
      </c>
      <c r="F2585" s="2">
        <v>4</v>
      </c>
      <c r="G2585" s="2" t="s">
        <v>9343</v>
      </c>
      <c r="H2585" s="2" t="s">
        <v>9347</v>
      </c>
      <c r="I2585" s="2">
        <v>14</v>
      </c>
      <c r="L2585" s="2">
        <v>2</v>
      </c>
      <c r="M2585" s="2" t="s">
        <v>4356</v>
      </c>
      <c r="N2585" s="2" t="s">
        <v>5652</v>
      </c>
      <c r="S2585" s="2" t="s">
        <v>52</v>
      </c>
      <c r="T2585" s="2" t="s">
        <v>5014</v>
      </c>
      <c r="U2585" s="2" t="s">
        <v>4368</v>
      </c>
      <c r="V2585" s="2" t="s">
        <v>5125</v>
      </c>
      <c r="Y2585" s="2" t="s">
        <v>4369</v>
      </c>
      <c r="Z2585" s="2" t="s">
        <v>5648</v>
      </c>
      <c r="AC2585" s="2">
        <v>18</v>
      </c>
      <c r="AD2585" s="2" t="s">
        <v>897</v>
      </c>
      <c r="AE2585" s="2" t="s">
        <v>6871</v>
      </c>
      <c r="AF2585" s="2" t="s">
        <v>63</v>
      </c>
      <c r="AG2585" s="2" t="s">
        <v>6918</v>
      </c>
      <c r="BF2585" s="2" t="s">
        <v>56</v>
      </c>
    </row>
    <row r="2586" spans="1:73" ht="13.5" customHeight="1">
      <c r="A2586" s="5" t="str">
        <f>HYPERLINK("http://kyu.snu.ac.kr/sdhj/index.jsp?type=hj/GK14610_00IM0001_021b.jpg","1714_수서면_021b")</f>
        <v>1714_수서면_021b</v>
      </c>
      <c r="B2586" s="2">
        <v>1714</v>
      </c>
      <c r="C2586" s="2" t="s">
        <v>9507</v>
      </c>
      <c r="D2586" s="2" t="s">
        <v>9508</v>
      </c>
      <c r="E2586" s="2">
        <v>2585</v>
      </c>
      <c r="F2586" s="2">
        <v>4</v>
      </c>
      <c r="G2586" s="2" t="s">
        <v>9343</v>
      </c>
      <c r="H2586" s="2" t="s">
        <v>9347</v>
      </c>
      <c r="I2586" s="2">
        <v>14</v>
      </c>
      <c r="L2586" s="2">
        <v>2</v>
      </c>
      <c r="M2586" s="2" t="s">
        <v>4356</v>
      </c>
      <c r="N2586" s="2" t="s">
        <v>5652</v>
      </c>
      <c r="S2586" s="2" t="s">
        <v>67</v>
      </c>
      <c r="T2586" s="2" t="s">
        <v>5020</v>
      </c>
      <c r="Y2586" s="2" t="s">
        <v>4370</v>
      </c>
      <c r="Z2586" s="2" t="s">
        <v>5647</v>
      </c>
      <c r="AC2586" s="2">
        <v>5</v>
      </c>
      <c r="AD2586" s="2" t="s">
        <v>386</v>
      </c>
      <c r="AE2586" s="2" t="s">
        <v>6875</v>
      </c>
      <c r="AG2586" s="2" t="s">
        <v>9506</v>
      </c>
      <c r="BF2586" s="2" t="s">
        <v>56</v>
      </c>
    </row>
    <row r="2587" spans="1:73" ht="13.5" customHeight="1">
      <c r="A2587" s="5" t="str">
        <f>HYPERLINK("http://kyu.snu.ac.kr/sdhj/index.jsp?type=hj/GK14610_00IM0001_021b.jpg","1714_수서면_021b")</f>
        <v>1714_수서면_021b</v>
      </c>
      <c r="B2587" s="2">
        <v>1714</v>
      </c>
      <c r="C2587" s="2" t="s">
        <v>9507</v>
      </c>
      <c r="D2587" s="2" t="s">
        <v>9508</v>
      </c>
      <c r="E2587" s="2">
        <v>2586</v>
      </c>
      <c r="F2587" s="2">
        <v>4</v>
      </c>
      <c r="G2587" s="2" t="s">
        <v>9343</v>
      </c>
      <c r="H2587" s="2" t="s">
        <v>9347</v>
      </c>
      <c r="I2587" s="2">
        <v>14</v>
      </c>
      <c r="L2587" s="2">
        <v>2</v>
      </c>
      <c r="M2587" s="2" t="s">
        <v>4356</v>
      </c>
      <c r="N2587" s="2" t="s">
        <v>5652</v>
      </c>
      <c r="S2587" s="2" t="s">
        <v>4371</v>
      </c>
      <c r="T2587" s="2" t="s">
        <v>5030</v>
      </c>
      <c r="Y2587" s="2" t="s">
        <v>4372</v>
      </c>
      <c r="Z2587" s="2" t="s">
        <v>5646</v>
      </c>
      <c r="AC2587" s="2">
        <v>1</v>
      </c>
      <c r="AD2587" s="2" t="s">
        <v>136</v>
      </c>
      <c r="AE2587" s="2" t="s">
        <v>6880</v>
      </c>
      <c r="AF2587" s="2" t="s">
        <v>12246</v>
      </c>
      <c r="AG2587" s="2" t="s">
        <v>12247</v>
      </c>
    </row>
    <row r="2588" spans="1:73" ht="13.5" customHeight="1">
      <c r="A2588" s="5" t="str">
        <f>HYPERLINK("http://kyu.snu.ac.kr/sdhj/index.jsp?type=hj/GK14610_00IM0001_021b.jpg","1714_수서면_021b")</f>
        <v>1714_수서면_021b</v>
      </c>
      <c r="B2588" s="2">
        <v>1714</v>
      </c>
      <c r="C2588" s="2" t="s">
        <v>9517</v>
      </c>
      <c r="D2588" s="2" t="s">
        <v>9518</v>
      </c>
      <c r="E2588" s="2">
        <v>2587</v>
      </c>
      <c r="F2588" s="2">
        <v>4</v>
      </c>
      <c r="G2588" s="2" t="s">
        <v>9343</v>
      </c>
      <c r="H2588" s="2" t="s">
        <v>9347</v>
      </c>
      <c r="I2588" s="2">
        <v>14</v>
      </c>
      <c r="L2588" s="2">
        <v>3</v>
      </c>
      <c r="M2588" s="2" t="s">
        <v>9046</v>
      </c>
      <c r="N2588" s="2" t="s">
        <v>9314</v>
      </c>
      <c r="T2588" s="2" t="s">
        <v>12239</v>
      </c>
      <c r="U2588" s="2" t="s">
        <v>137</v>
      </c>
      <c r="V2588" s="2" t="s">
        <v>5124</v>
      </c>
      <c r="W2588" s="2" t="s">
        <v>155</v>
      </c>
      <c r="X2588" s="2" t="s">
        <v>5375</v>
      </c>
      <c r="Y2588" s="2" t="s">
        <v>4373</v>
      </c>
      <c r="Z2588" s="2" t="s">
        <v>5645</v>
      </c>
      <c r="AC2588" s="2">
        <v>38</v>
      </c>
      <c r="AD2588" s="2" t="s">
        <v>103</v>
      </c>
      <c r="AE2588" s="2" t="s">
        <v>6889</v>
      </c>
      <c r="AJ2588" s="2" t="s">
        <v>17</v>
      </c>
      <c r="AK2588" s="2" t="s">
        <v>7078</v>
      </c>
      <c r="AL2588" s="2" t="s">
        <v>37</v>
      </c>
      <c r="AM2588" s="2" t="s">
        <v>7010</v>
      </c>
      <c r="AT2588" s="2" t="s">
        <v>38</v>
      </c>
      <c r="AU2588" s="2" t="s">
        <v>5224</v>
      </c>
      <c r="AV2588" s="2" t="s">
        <v>487</v>
      </c>
      <c r="AW2588" s="2" t="s">
        <v>5591</v>
      </c>
      <c r="BG2588" s="2" t="s">
        <v>38</v>
      </c>
      <c r="BH2588" s="2" t="s">
        <v>5224</v>
      </c>
      <c r="BI2588" s="2" t="s">
        <v>4374</v>
      </c>
      <c r="BJ2588" s="2" t="s">
        <v>6689</v>
      </c>
      <c r="BK2588" s="2" t="s">
        <v>38</v>
      </c>
      <c r="BL2588" s="2" t="s">
        <v>5224</v>
      </c>
      <c r="BM2588" s="2" t="s">
        <v>3722</v>
      </c>
      <c r="BN2588" s="2" t="s">
        <v>7352</v>
      </c>
      <c r="BO2588" s="2" t="s">
        <v>38</v>
      </c>
      <c r="BP2588" s="2" t="s">
        <v>5224</v>
      </c>
      <c r="BQ2588" s="2" t="s">
        <v>4375</v>
      </c>
      <c r="BR2588" s="2" t="s">
        <v>12248</v>
      </c>
      <c r="BS2588" s="2" t="s">
        <v>79</v>
      </c>
      <c r="BT2588" s="2" t="s">
        <v>12249</v>
      </c>
    </row>
    <row r="2589" spans="1:73" ht="13.5" customHeight="1">
      <c r="A2589" s="5" t="str">
        <f>HYPERLINK("http://kyu.snu.ac.kr/sdhj/index.jsp?type=hj/GK14610_00IM0001_021b.jpg","1714_수서면_021b")</f>
        <v>1714_수서면_021b</v>
      </c>
      <c r="B2589" s="2">
        <v>1714</v>
      </c>
      <c r="C2589" s="2" t="s">
        <v>12250</v>
      </c>
      <c r="D2589" s="2" t="s">
        <v>12251</v>
      </c>
      <c r="E2589" s="2">
        <v>2588</v>
      </c>
      <c r="F2589" s="2">
        <v>4</v>
      </c>
      <c r="G2589" s="2" t="s">
        <v>9343</v>
      </c>
      <c r="H2589" s="2" t="s">
        <v>9347</v>
      </c>
      <c r="I2589" s="2">
        <v>14</v>
      </c>
      <c r="L2589" s="2">
        <v>3</v>
      </c>
      <c r="M2589" s="2" t="s">
        <v>9046</v>
      </c>
      <c r="N2589" s="2" t="s">
        <v>9314</v>
      </c>
      <c r="S2589" s="2" t="s">
        <v>77</v>
      </c>
      <c r="T2589" s="2" t="s">
        <v>5010</v>
      </c>
      <c r="W2589" s="2" t="s">
        <v>713</v>
      </c>
      <c r="X2589" s="2" t="s">
        <v>5384</v>
      </c>
      <c r="Y2589" s="2" t="s">
        <v>61</v>
      </c>
      <c r="Z2589" s="2" t="s">
        <v>5416</v>
      </c>
      <c r="AC2589" s="2">
        <v>38</v>
      </c>
      <c r="AD2589" s="2" t="s">
        <v>103</v>
      </c>
      <c r="AE2589" s="2" t="s">
        <v>6889</v>
      </c>
      <c r="AJ2589" s="2" t="s">
        <v>17</v>
      </c>
      <c r="AK2589" s="2" t="s">
        <v>7078</v>
      </c>
      <c r="AL2589" s="2" t="s">
        <v>1398</v>
      </c>
      <c r="AM2589" s="2" t="s">
        <v>7019</v>
      </c>
      <c r="AT2589" s="2" t="s">
        <v>189</v>
      </c>
      <c r="AU2589" s="2" t="s">
        <v>5070</v>
      </c>
      <c r="AV2589" s="2" t="s">
        <v>2067</v>
      </c>
      <c r="AW2589" s="2" t="s">
        <v>7274</v>
      </c>
      <c r="BG2589" s="2" t="s">
        <v>87</v>
      </c>
      <c r="BH2589" s="2" t="s">
        <v>5320</v>
      </c>
      <c r="BI2589" s="2" t="s">
        <v>149</v>
      </c>
      <c r="BJ2589" s="2" t="s">
        <v>6722</v>
      </c>
      <c r="BK2589" s="2" t="s">
        <v>87</v>
      </c>
      <c r="BL2589" s="2" t="s">
        <v>5320</v>
      </c>
      <c r="BM2589" s="2" t="s">
        <v>4376</v>
      </c>
      <c r="BN2589" s="2" t="s">
        <v>8200</v>
      </c>
      <c r="BO2589" s="2" t="s">
        <v>105</v>
      </c>
      <c r="BP2589" s="2" t="s">
        <v>7189</v>
      </c>
      <c r="BQ2589" s="2" t="s">
        <v>4377</v>
      </c>
      <c r="BR2589" s="2" t="s">
        <v>12252</v>
      </c>
      <c r="BS2589" s="2" t="s">
        <v>79</v>
      </c>
      <c r="BT2589" s="2" t="s">
        <v>11134</v>
      </c>
    </row>
    <row r="2590" spans="1:73" ht="13.5" customHeight="1">
      <c r="A2590" s="5" t="str">
        <f>HYPERLINK("http://kyu.snu.ac.kr/sdhj/index.jsp?type=hj/GK14610_00IM0001_021b.jpg","1714_수서면_021b")</f>
        <v>1714_수서면_021b</v>
      </c>
      <c r="B2590" s="2">
        <v>1714</v>
      </c>
      <c r="C2590" s="2" t="s">
        <v>11135</v>
      </c>
      <c r="D2590" s="2" t="s">
        <v>11136</v>
      </c>
      <c r="E2590" s="2">
        <v>2589</v>
      </c>
      <c r="F2590" s="2">
        <v>4</v>
      </c>
      <c r="G2590" s="2" t="s">
        <v>9343</v>
      </c>
      <c r="H2590" s="2" t="s">
        <v>9347</v>
      </c>
      <c r="I2590" s="2">
        <v>14</v>
      </c>
      <c r="L2590" s="2">
        <v>4</v>
      </c>
      <c r="M2590" s="2" t="s">
        <v>542</v>
      </c>
      <c r="N2590" s="2" t="s">
        <v>9093</v>
      </c>
      <c r="T2590" s="2" t="s">
        <v>12253</v>
      </c>
      <c r="U2590" s="2" t="s">
        <v>362</v>
      </c>
      <c r="V2590" s="2" t="s">
        <v>5110</v>
      </c>
      <c r="W2590" s="2" t="s">
        <v>78</v>
      </c>
      <c r="X2590" s="2" t="s">
        <v>12254</v>
      </c>
      <c r="Y2590" s="2" t="s">
        <v>535</v>
      </c>
      <c r="Z2590" s="2" t="s">
        <v>5644</v>
      </c>
      <c r="AC2590" s="2">
        <v>57</v>
      </c>
      <c r="AD2590" s="2" t="s">
        <v>305</v>
      </c>
      <c r="AE2590" s="2" t="s">
        <v>6903</v>
      </c>
      <c r="AJ2590" s="2" t="s">
        <v>17</v>
      </c>
      <c r="AK2590" s="2" t="s">
        <v>7078</v>
      </c>
      <c r="AL2590" s="2" t="s">
        <v>79</v>
      </c>
      <c r="AM2590" s="2" t="s">
        <v>9411</v>
      </c>
      <c r="AT2590" s="2" t="s">
        <v>123</v>
      </c>
      <c r="AU2590" s="2" t="s">
        <v>5359</v>
      </c>
      <c r="AV2590" s="2" t="s">
        <v>4378</v>
      </c>
      <c r="AW2590" s="2" t="s">
        <v>7253</v>
      </c>
      <c r="BG2590" s="2" t="s">
        <v>105</v>
      </c>
      <c r="BH2590" s="2" t="s">
        <v>7189</v>
      </c>
      <c r="BI2590" s="2" t="s">
        <v>1798</v>
      </c>
      <c r="BJ2590" s="2" t="s">
        <v>6003</v>
      </c>
      <c r="BK2590" s="2" t="s">
        <v>105</v>
      </c>
      <c r="BL2590" s="2" t="s">
        <v>7189</v>
      </c>
      <c r="BM2590" s="2" t="s">
        <v>2967</v>
      </c>
      <c r="BN2590" s="2" t="s">
        <v>12255</v>
      </c>
      <c r="BO2590" s="2" t="s">
        <v>123</v>
      </c>
      <c r="BP2590" s="2" t="s">
        <v>5359</v>
      </c>
      <c r="BQ2590" s="2" t="s">
        <v>4379</v>
      </c>
      <c r="BR2590" s="2" t="s">
        <v>8504</v>
      </c>
      <c r="BS2590" s="2" t="s">
        <v>37</v>
      </c>
      <c r="BT2590" s="2" t="s">
        <v>7010</v>
      </c>
    </row>
    <row r="2591" spans="1:73" ht="13.5" customHeight="1">
      <c r="A2591" s="5" t="str">
        <f>HYPERLINK("http://kyu.snu.ac.kr/sdhj/index.jsp?type=hj/GK14610_00IM0001_021b.jpg","1714_수서면_021b")</f>
        <v>1714_수서면_021b</v>
      </c>
      <c r="B2591" s="2">
        <v>1714</v>
      </c>
      <c r="C2591" s="2" t="s">
        <v>9700</v>
      </c>
      <c r="D2591" s="2" t="s">
        <v>9701</v>
      </c>
      <c r="E2591" s="2">
        <v>2590</v>
      </c>
      <c r="F2591" s="2">
        <v>4</v>
      </c>
      <c r="G2591" s="2" t="s">
        <v>9343</v>
      </c>
      <c r="H2591" s="2" t="s">
        <v>9347</v>
      </c>
      <c r="I2591" s="2">
        <v>14</v>
      </c>
      <c r="L2591" s="2">
        <v>4</v>
      </c>
      <c r="M2591" s="2" t="s">
        <v>542</v>
      </c>
      <c r="N2591" s="2" t="s">
        <v>9093</v>
      </c>
      <c r="S2591" s="2" t="s">
        <v>77</v>
      </c>
      <c r="T2591" s="2" t="s">
        <v>5010</v>
      </c>
      <c r="U2591" s="2" t="s">
        <v>170</v>
      </c>
      <c r="V2591" s="2" t="s">
        <v>12256</v>
      </c>
      <c r="W2591" s="2" t="s">
        <v>4380</v>
      </c>
      <c r="X2591" s="2" t="s">
        <v>5383</v>
      </c>
      <c r="Y2591" s="2" t="s">
        <v>61</v>
      </c>
      <c r="Z2591" s="2" t="s">
        <v>5416</v>
      </c>
      <c r="AC2591" s="2">
        <v>51</v>
      </c>
      <c r="AD2591" s="2" t="s">
        <v>268</v>
      </c>
      <c r="AE2591" s="2" t="s">
        <v>6227</v>
      </c>
      <c r="AJ2591" s="2" t="s">
        <v>17</v>
      </c>
      <c r="AK2591" s="2" t="s">
        <v>7078</v>
      </c>
      <c r="AL2591" s="2" t="s">
        <v>72</v>
      </c>
      <c r="AM2591" s="2" t="s">
        <v>7023</v>
      </c>
      <c r="AT2591" s="2" t="s">
        <v>38</v>
      </c>
      <c r="AU2591" s="2" t="s">
        <v>5224</v>
      </c>
      <c r="AV2591" s="2" t="s">
        <v>1380</v>
      </c>
      <c r="AW2591" s="2" t="s">
        <v>7273</v>
      </c>
      <c r="BG2591" s="2" t="s">
        <v>123</v>
      </c>
      <c r="BH2591" s="2" t="s">
        <v>5359</v>
      </c>
      <c r="BI2591" s="2" t="s">
        <v>4381</v>
      </c>
      <c r="BJ2591" s="2" t="s">
        <v>7834</v>
      </c>
      <c r="BK2591" s="2" t="s">
        <v>123</v>
      </c>
      <c r="BL2591" s="2" t="s">
        <v>5359</v>
      </c>
      <c r="BM2591" s="2" t="s">
        <v>1897</v>
      </c>
      <c r="BN2591" s="2" t="s">
        <v>7741</v>
      </c>
      <c r="BO2591" s="2" t="s">
        <v>123</v>
      </c>
      <c r="BP2591" s="2" t="s">
        <v>5359</v>
      </c>
      <c r="BQ2591" s="2" t="s">
        <v>901</v>
      </c>
      <c r="BR2591" s="2" t="s">
        <v>12257</v>
      </c>
      <c r="BS2591" s="2" t="s">
        <v>492</v>
      </c>
      <c r="BT2591" s="2" t="s">
        <v>7083</v>
      </c>
    </row>
    <row r="2592" spans="1:73" ht="13.5" customHeight="1">
      <c r="A2592" s="5" t="str">
        <f>HYPERLINK("http://kyu.snu.ac.kr/sdhj/index.jsp?type=hj/GK14610_00IM0001_021b.jpg","1714_수서면_021b")</f>
        <v>1714_수서면_021b</v>
      </c>
      <c r="B2592" s="2">
        <v>1714</v>
      </c>
      <c r="C2592" s="2" t="s">
        <v>9700</v>
      </c>
      <c r="D2592" s="2" t="s">
        <v>9701</v>
      </c>
      <c r="E2592" s="2">
        <v>2591</v>
      </c>
      <c r="F2592" s="2">
        <v>4</v>
      </c>
      <c r="G2592" s="2" t="s">
        <v>9343</v>
      </c>
      <c r="H2592" s="2" t="s">
        <v>9347</v>
      </c>
      <c r="I2592" s="2">
        <v>14</v>
      </c>
      <c r="L2592" s="2">
        <v>4</v>
      </c>
      <c r="M2592" s="2" t="s">
        <v>542</v>
      </c>
      <c r="N2592" s="2" t="s">
        <v>9093</v>
      </c>
      <c r="S2592" s="2" t="s">
        <v>117</v>
      </c>
      <c r="T2592" s="2" t="s">
        <v>5009</v>
      </c>
      <c r="Y2592" s="2" t="s">
        <v>61</v>
      </c>
      <c r="Z2592" s="2" t="s">
        <v>5416</v>
      </c>
      <c r="AF2592" s="2" t="s">
        <v>307</v>
      </c>
      <c r="AG2592" s="2" t="s">
        <v>6933</v>
      </c>
    </row>
    <row r="2593" spans="1:73" ht="13.5" customHeight="1">
      <c r="A2593" s="5" t="str">
        <f>HYPERLINK("http://kyu.snu.ac.kr/sdhj/index.jsp?type=hj/GK14610_00IM0001_021b.jpg","1714_수서면_021b")</f>
        <v>1714_수서면_021b</v>
      </c>
      <c r="B2593" s="2">
        <v>1714</v>
      </c>
      <c r="C2593" s="2" t="s">
        <v>9700</v>
      </c>
      <c r="D2593" s="2" t="s">
        <v>9701</v>
      </c>
      <c r="E2593" s="2">
        <v>2592</v>
      </c>
      <c r="F2593" s="2">
        <v>4</v>
      </c>
      <c r="G2593" s="2" t="s">
        <v>9343</v>
      </c>
      <c r="H2593" s="2" t="s">
        <v>9347</v>
      </c>
      <c r="I2593" s="2">
        <v>14</v>
      </c>
      <c r="L2593" s="2">
        <v>4</v>
      </c>
      <c r="M2593" s="2" t="s">
        <v>542</v>
      </c>
      <c r="N2593" s="2" t="s">
        <v>9093</v>
      </c>
      <c r="S2593" s="2" t="s">
        <v>3121</v>
      </c>
      <c r="T2593" s="2" t="s">
        <v>5029</v>
      </c>
      <c r="U2593" s="2" t="s">
        <v>4382</v>
      </c>
      <c r="V2593" s="2" t="s">
        <v>12258</v>
      </c>
      <c r="Y2593" s="2" t="s">
        <v>4383</v>
      </c>
      <c r="Z2593" s="2" t="s">
        <v>5643</v>
      </c>
      <c r="AC2593" s="2">
        <v>20</v>
      </c>
      <c r="AD2593" s="2" t="s">
        <v>293</v>
      </c>
      <c r="AE2593" s="2" t="s">
        <v>6858</v>
      </c>
      <c r="AF2593" s="2" t="s">
        <v>63</v>
      </c>
      <c r="AG2593" s="2" t="s">
        <v>6918</v>
      </c>
    </row>
    <row r="2594" spans="1:73" ht="13.5" customHeight="1">
      <c r="A2594" s="5" t="str">
        <f>HYPERLINK("http://kyu.snu.ac.kr/sdhj/index.jsp?type=hj/GK14610_00IM0001_021b.jpg","1714_수서면_021b")</f>
        <v>1714_수서면_021b</v>
      </c>
      <c r="B2594" s="2">
        <v>1714</v>
      </c>
      <c r="C2594" s="2" t="s">
        <v>9998</v>
      </c>
      <c r="D2594" s="2" t="s">
        <v>9999</v>
      </c>
      <c r="E2594" s="2">
        <v>2593</v>
      </c>
      <c r="F2594" s="2">
        <v>4</v>
      </c>
      <c r="G2594" s="2" t="s">
        <v>9343</v>
      </c>
      <c r="H2594" s="2" t="s">
        <v>9347</v>
      </c>
      <c r="I2594" s="2">
        <v>14</v>
      </c>
      <c r="L2594" s="2">
        <v>5</v>
      </c>
      <c r="M2594" s="2" t="s">
        <v>4385</v>
      </c>
      <c r="N2594" s="2" t="s">
        <v>5642</v>
      </c>
      <c r="T2594" s="2" t="s">
        <v>9996</v>
      </c>
      <c r="U2594" s="2" t="s">
        <v>4384</v>
      </c>
      <c r="V2594" s="2" t="s">
        <v>12259</v>
      </c>
      <c r="Y2594" s="2" t="s">
        <v>4385</v>
      </c>
      <c r="Z2594" s="2" t="s">
        <v>5642</v>
      </c>
      <c r="AC2594" s="2">
        <v>44</v>
      </c>
      <c r="AD2594" s="2" t="s">
        <v>878</v>
      </c>
      <c r="AE2594" s="2" t="s">
        <v>6859</v>
      </c>
      <c r="AJ2594" s="2" t="s">
        <v>17</v>
      </c>
      <c r="AK2594" s="2" t="s">
        <v>7078</v>
      </c>
      <c r="AL2594" s="2" t="s">
        <v>79</v>
      </c>
      <c r="AM2594" s="2" t="s">
        <v>9997</v>
      </c>
      <c r="AT2594" s="2" t="s">
        <v>2824</v>
      </c>
      <c r="AU2594" s="2" t="s">
        <v>12260</v>
      </c>
      <c r="AV2594" s="2" t="s">
        <v>4386</v>
      </c>
      <c r="AW2594" s="2" t="s">
        <v>5548</v>
      </c>
      <c r="BB2594" s="2" t="s">
        <v>150</v>
      </c>
      <c r="BC2594" s="2" t="s">
        <v>5065</v>
      </c>
      <c r="BD2594" s="2" t="s">
        <v>4910</v>
      </c>
      <c r="BE2594" s="2" t="s">
        <v>7669</v>
      </c>
      <c r="BG2594" s="2" t="s">
        <v>123</v>
      </c>
      <c r="BH2594" s="2" t="s">
        <v>5359</v>
      </c>
      <c r="BI2594" s="2" t="s">
        <v>4378</v>
      </c>
      <c r="BJ2594" s="2" t="s">
        <v>7253</v>
      </c>
      <c r="BK2594" s="2" t="s">
        <v>105</v>
      </c>
      <c r="BL2594" s="2" t="s">
        <v>7189</v>
      </c>
      <c r="BM2594" s="2" t="s">
        <v>1798</v>
      </c>
      <c r="BN2594" s="2" t="s">
        <v>6003</v>
      </c>
      <c r="BO2594" s="2" t="s">
        <v>38</v>
      </c>
      <c r="BP2594" s="2" t="s">
        <v>5224</v>
      </c>
      <c r="BQ2594" s="2" t="s">
        <v>4387</v>
      </c>
      <c r="BR2594" s="2" t="s">
        <v>7252</v>
      </c>
      <c r="BS2594" s="2" t="s">
        <v>72</v>
      </c>
      <c r="BT2594" s="2" t="s">
        <v>7023</v>
      </c>
    </row>
    <row r="2595" spans="1:73" ht="13.5" customHeight="1">
      <c r="A2595" s="5" t="str">
        <f>HYPERLINK("http://kyu.snu.ac.kr/sdhj/index.jsp?type=hj/GK14610_00IM0001_021b.jpg","1714_수서면_021b")</f>
        <v>1714_수서면_021b</v>
      </c>
      <c r="B2595" s="2">
        <v>1714</v>
      </c>
      <c r="C2595" s="2" t="s">
        <v>9998</v>
      </c>
      <c r="D2595" s="2" t="s">
        <v>9999</v>
      </c>
      <c r="E2595" s="2">
        <v>2594</v>
      </c>
      <c r="F2595" s="2">
        <v>4</v>
      </c>
      <c r="G2595" s="2" t="s">
        <v>9343</v>
      </c>
      <c r="H2595" s="2" t="s">
        <v>9347</v>
      </c>
      <c r="I2595" s="2">
        <v>14</v>
      </c>
      <c r="L2595" s="2">
        <v>5</v>
      </c>
      <c r="M2595" s="2" t="s">
        <v>4385</v>
      </c>
      <c r="N2595" s="2" t="s">
        <v>5642</v>
      </c>
      <c r="S2595" s="2" t="s">
        <v>77</v>
      </c>
      <c r="T2595" s="2" t="s">
        <v>5010</v>
      </c>
      <c r="U2595" s="2" t="s">
        <v>4388</v>
      </c>
      <c r="V2595" s="2" t="s">
        <v>5123</v>
      </c>
      <c r="Y2595" s="2" t="s">
        <v>4389</v>
      </c>
      <c r="Z2595" s="2" t="s">
        <v>5641</v>
      </c>
      <c r="AC2595" s="2">
        <v>38</v>
      </c>
      <c r="AD2595" s="2" t="s">
        <v>103</v>
      </c>
      <c r="AE2595" s="2" t="s">
        <v>6889</v>
      </c>
      <c r="AJ2595" s="2" t="s">
        <v>17</v>
      </c>
      <c r="AK2595" s="2" t="s">
        <v>7078</v>
      </c>
      <c r="AL2595" s="2" t="s">
        <v>37</v>
      </c>
      <c r="AM2595" s="2" t="s">
        <v>7010</v>
      </c>
      <c r="AV2595" s="2" t="s">
        <v>1172</v>
      </c>
      <c r="AW2595" s="2" t="s">
        <v>7272</v>
      </c>
      <c r="BB2595" s="2" t="s">
        <v>150</v>
      </c>
      <c r="BC2595" s="2" t="s">
        <v>5065</v>
      </c>
      <c r="BD2595" s="2" t="s">
        <v>4911</v>
      </c>
      <c r="BE2595" s="2" t="s">
        <v>7668</v>
      </c>
      <c r="BG2595" s="2" t="s">
        <v>105</v>
      </c>
      <c r="BH2595" s="2" t="s">
        <v>7189</v>
      </c>
      <c r="BI2595" s="2" t="s">
        <v>4028</v>
      </c>
      <c r="BJ2595" s="2" t="s">
        <v>7653</v>
      </c>
      <c r="BM2595" s="2" t="s">
        <v>4390</v>
      </c>
      <c r="BN2595" s="2" t="s">
        <v>8199</v>
      </c>
      <c r="BQ2595" s="2" t="s">
        <v>4391</v>
      </c>
      <c r="BR2595" s="2" t="s">
        <v>12261</v>
      </c>
      <c r="BS2595" s="2" t="s">
        <v>79</v>
      </c>
      <c r="BT2595" s="2" t="s">
        <v>9711</v>
      </c>
    </row>
    <row r="2596" spans="1:73" ht="13.5" customHeight="1">
      <c r="A2596" s="5" t="str">
        <f>HYPERLINK("http://kyu.snu.ac.kr/sdhj/index.jsp?type=hj/GK14610_00IM0001_021b.jpg","1714_수서면_021b")</f>
        <v>1714_수서면_021b</v>
      </c>
      <c r="B2596" s="2">
        <v>1714</v>
      </c>
      <c r="C2596" s="2" t="s">
        <v>9658</v>
      </c>
      <c r="D2596" s="2" t="s">
        <v>9659</v>
      </c>
      <c r="E2596" s="2">
        <v>2595</v>
      </c>
      <c r="F2596" s="2">
        <v>4</v>
      </c>
      <c r="G2596" s="2" t="s">
        <v>9343</v>
      </c>
      <c r="H2596" s="2" t="s">
        <v>9347</v>
      </c>
      <c r="I2596" s="2">
        <v>14</v>
      </c>
      <c r="L2596" s="2">
        <v>5</v>
      </c>
      <c r="M2596" s="2" t="s">
        <v>4385</v>
      </c>
      <c r="N2596" s="2" t="s">
        <v>5642</v>
      </c>
      <c r="S2596" s="2" t="s">
        <v>117</v>
      </c>
      <c r="T2596" s="2" t="s">
        <v>5009</v>
      </c>
      <c r="U2596" s="2" t="s">
        <v>4392</v>
      </c>
      <c r="V2596" s="2" t="s">
        <v>5122</v>
      </c>
      <c r="Y2596" s="2" t="s">
        <v>2754</v>
      </c>
      <c r="Z2596" s="2" t="s">
        <v>5640</v>
      </c>
      <c r="AC2596" s="2">
        <v>10</v>
      </c>
      <c r="AD2596" s="2" t="s">
        <v>283</v>
      </c>
      <c r="AE2596" s="2" t="s">
        <v>6876</v>
      </c>
      <c r="BU2596" s="2" t="s">
        <v>4393</v>
      </c>
    </row>
    <row r="2597" spans="1:73" ht="13.5" customHeight="1">
      <c r="A2597" s="5" t="str">
        <f>HYPERLINK("http://kyu.snu.ac.kr/sdhj/index.jsp?type=hj/GK14610_00IM0001_021b.jpg","1714_수서면_021b")</f>
        <v>1714_수서면_021b</v>
      </c>
      <c r="B2597" s="2">
        <v>1714</v>
      </c>
      <c r="C2597" s="2" t="s">
        <v>9658</v>
      </c>
      <c r="D2597" s="2" t="s">
        <v>9659</v>
      </c>
      <c r="E2597" s="2">
        <v>2596</v>
      </c>
      <c r="F2597" s="2">
        <v>4</v>
      </c>
      <c r="G2597" s="2" t="s">
        <v>9343</v>
      </c>
      <c r="H2597" s="2" t="s">
        <v>9347</v>
      </c>
      <c r="I2597" s="2">
        <v>14</v>
      </c>
      <c r="L2597" s="2">
        <v>5</v>
      </c>
      <c r="M2597" s="2" t="s">
        <v>4385</v>
      </c>
      <c r="N2597" s="2" t="s">
        <v>5642</v>
      </c>
      <c r="S2597" s="2" t="s">
        <v>67</v>
      </c>
      <c r="T2597" s="2" t="s">
        <v>5020</v>
      </c>
      <c r="Y2597" s="2" t="s">
        <v>4394</v>
      </c>
      <c r="Z2597" s="2" t="s">
        <v>5639</v>
      </c>
      <c r="AC2597" s="2">
        <v>7</v>
      </c>
      <c r="AD2597" s="2" t="s">
        <v>401</v>
      </c>
      <c r="AE2597" s="2" t="s">
        <v>6863</v>
      </c>
      <c r="BF2597" s="2" t="s">
        <v>56</v>
      </c>
      <c r="BU2597" s="2" t="s">
        <v>4395</v>
      </c>
    </row>
    <row r="2598" spans="1:73" ht="13.5" customHeight="1">
      <c r="A2598" s="5" t="str">
        <f>HYPERLINK("http://kyu.snu.ac.kr/sdhj/index.jsp?type=hj/GK14610_00IM0001_021b.jpg","1714_수서면_021b")</f>
        <v>1714_수서면_021b</v>
      </c>
      <c r="B2598" s="2">
        <v>1714</v>
      </c>
      <c r="C2598" s="2" t="s">
        <v>9658</v>
      </c>
      <c r="D2598" s="2" t="s">
        <v>9659</v>
      </c>
      <c r="E2598" s="2">
        <v>2597</v>
      </c>
      <c r="F2598" s="2">
        <v>4</v>
      </c>
      <c r="G2598" s="2" t="s">
        <v>9343</v>
      </c>
      <c r="H2598" s="2" t="s">
        <v>9347</v>
      </c>
      <c r="I2598" s="2">
        <v>15</v>
      </c>
      <c r="J2598" s="2" t="s">
        <v>4396</v>
      </c>
      <c r="K2598" s="2" t="s">
        <v>4937</v>
      </c>
      <c r="L2598" s="2">
        <v>1</v>
      </c>
      <c r="M2598" s="2" t="s">
        <v>4396</v>
      </c>
      <c r="N2598" s="2" t="s">
        <v>4937</v>
      </c>
      <c r="T2598" s="2" t="s">
        <v>9532</v>
      </c>
      <c r="U2598" s="2" t="s">
        <v>4397</v>
      </c>
      <c r="V2598" s="2" t="s">
        <v>5121</v>
      </c>
      <c r="W2598" s="2" t="s">
        <v>1919</v>
      </c>
      <c r="X2598" s="2" t="s">
        <v>5372</v>
      </c>
      <c r="Y2598" s="2" t="s">
        <v>4398</v>
      </c>
      <c r="Z2598" s="2" t="s">
        <v>5638</v>
      </c>
      <c r="AC2598" s="2">
        <v>64</v>
      </c>
      <c r="AD2598" s="2" t="s">
        <v>386</v>
      </c>
      <c r="AE2598" s="2" t="s">
        <v>6875</v>
      </c>
      <c r="AJ2598" s="2" t="s">
        <v>17</v>
      </c>
      <c r="AK2598" s="2" t="s">
        <v>7078</v>
      </c>
      <c r="AL2598" s="2" t="s">
        <v>1032</v>
      </c>
      <c r="AM2598" s="2" t="s">
        <v>7084</v>
      </c>
      <c r="AT2598" s="2" t="s">
        <v>105</v>
      </c>
      <c r="AU2598" s="2" t="s">
        <v>7189</v>
      </c>
      <c r="AV2598" s="2" t="s">
        <v>3336</v>
      </c>
      <c r="AW2598" s="2" t="s">
        <v>6862</v>
      </c>
      <c r="BG2598" s="2" t="s">
        <v>105</v>
      </c>
      <c r="BH2598" s="2" t="s">
        <v>7189</v>
      </c>
      <c r="BI2598" s="2" t="s">
        <v>4048</v>
      </c>
      <c r="BJ2598" s="2" t="s">
        <v>7281</v>
      </c>
      <c r="BK2598" s="2" t="s">
        <v>38</v>
      </c>
      <c r="BL2598" s="2" t="s">
        <v>5224</v>
      </c>
      <c r="BM2598" s="2" t="s">
        <v>4399</v>
      </c>
      <c r="BN2598" s="2" t="s">
        <v>8182</v>
      </c>
      <c r="BQ2598" s="2" t="s">
        <v>4400</v>
      </c>
      <c r="BR2598" s="2" t="s">
        <v>8502</v>
      </c>
      <c r="BS2598" s="2" t="s">
        <v>37</v>
      </c>
      <c r="BT2598" s="2" t="s">
        <v>7010</v>
      </c>
    </row>
    <row r="2599" spans="1:73" ht="13.5" customHeight="1">
      <c r="A2599" s="5" t="str">
        <f>HYPERLINK("http://kyu.snu.ac.kr/sdhj/index.jsp?type=hj/GK14610_00IM0001_021b.jpg","1714_수서면_021b")</f>
        <v>1714_수서면_021b</v>
      </c>
      <c r="B2599" s="2">
        <v>1714</v>
      </c>
      <c r="C2599" s="2" t="s">
        <v>9386</v>
      </c>
      <c r="D2599" s="2" t="s">
        <v>9387</v>
      </c>
      <c r="E2599" s="2">
        <v>2598</v>
      </c>
      <c r="F2599" s="2">
        <v>4</v>
      </c>
      <c r="G2599" s="2" t="s">
        <v>9343</v>
      </c>
      <c r="H2599" s="2" t="s">
        <v>9347</v>
      </c>
      <c r="I2599" s="2">
        <v>15</v>
      </c>
      <c r="L2599" s="2">
        <v>1</v>
      </c>
      <c r="M2599" s="2" t="s">
        <v>4396</v>
      </c>
      <c r="N2599" s="2" t="s">
        <v>4937</v>
      </c>
      <c r="S2599" s="2" t="s">
        <v>77</v>
      </c>
      <c r="T2599" s="2" t="s">
        <v>5010</v>
      </c>
      <c r="U2599" s="2" t="s">
        <v>1367</v>
      </c>
      <c r="V2599" s="2" t="s">
        <v>5120</v>
      </c>
      <c r="W2599" s="2" t="s">
        <v>1127</v>
      </c>
      <c r="X2599" s="2" t="s">
        <v>5382</v>
      </c>
      <c r="Y2599" s="2" t="s">
        <v>61</v>
      </c>
      <c r="Z2599" s="2" t="s">
        <v>5416</v>
      </c>
      <c r="AC2599" s="2">
        <v>44</v>
      </c>
      <c r="AD2599" s="2" t="s">
        <v>878</v>
      </c>
      <c r="AE2599" s="2" t="s">
        <v>6859</v>
      </c>
      <c r="AJ2599" s="2" t="s">
        <v>17</v>
      </c>
      <c r="AK2599" s="2" t="s">
        <v>7078</v>
      </c>
      <c r="AL2599" s="2" t="s">
        <v>2677</v>
      </c>
      <c r="AM2599" s="2" t="s">
        <v>7087</v>
      </c>
      <c r="AT2599" s="2" t="s">
        <v>38</v>
      </c>
      <c r="AU2599" s="2" t="s">
        <v>5224</v>
      </c>
      <c r="AV2599" s="2" t="s">
        <v>4401</v>
      </c>
      <c r="AW2599" s="2" t="s">
        <v>7271</v>
      </c>
      <c r="BG2599" s="2" t="s">
        <v>105</v>
      </c>
      <c r="BH2599" s="2" t="s">
        <v>7189</v>
      </c>
      <c r="BI2599" s="2" t="s">
        <v>4402</v>
      </c>
      <c r="BJ2599" s="2" t="s">
        <v>7833</v>
      </c>
      <c r="BK2599" s="2" t="s">
        <v>166</v>
      </c>
      <c r="BL2599" s="2" t="s">
        <v>5140</v>
      </c>
      <c r="BM2599" s="2" t="s">
        <v>4403</v>
      </c>
      <c r="BN2599" s="2" t="s">
        <v>8198</v>
      </c>
      <c r="BO2599" s="2" t="s">
        <v>166</v>
      </c>
      <c r="BP2599" s="2" t="s">
        <v>5140</v>
      </c>
      <c r="BQ2599" s="2" t="s">
        <v>4404</v>
      </c>
      <c r="BR2599" s="2" t="s">
        <v>8515</v>
      </c>
      <c r="BS2599" s="2" t="s">
        <v>198</v>
      </c>
      <c r="BT2599" s="2" t="s">
        <v>7015</v>
      </c>
    </row>
    <row r="2600" spans="1:73" ht="13.5" customHeight="1">
      <c r="A2600" s="5" t="str">
        <f>HYPERLINK("http://kyu.snu.ac.kr/sdhj/index.jsp?type=hj/GK14610_00IM0001_021b.jpg","1714_수서면_021b")</f>
        <v>1714_수서면_021b</v>
      </c>
      <c r="B2600" s="2">
        <v>1714</v>
      </c>
      <c r="C2600" s="2" t="s">
        <v>9359</v>
      </c>
      <c r="D2600" s="2" t="s">
        <v>9360</v>
      </c>
      <c r="E2600" s="2">
        <v>2599</v>
      </c>
      <c r="F2600" s="2">
        <v>4</v>
      </c>
      <c r="G2600" s="2" t="s">
        <v>9343</v>
      </c>
      <c r="H2600" s="2" t="s">
        <v>9347</v>
      </c>
      <c r="I2600" s="2">
        <v>15</v>
      </c>
      <c r="L2600" s="2">
        <v>1</v>
      </c>
      <c r="M2600" s="2" t="s">
        <v>4396</v>
      </c>
      <c r="N2600" s="2" t="s">
        <v>4937</v>
      </c>
      <c r="S2600" s="2" t="s">
        <v>45</v>
      </c>
      <c r="T2600" s="2" t="s">
        <v>5011</v>
      </c>
      <c r="U2600" s="2" t="s">
        <v>886</v>
      </c>
      <c r="V2600" s="2" t="s">
        <v>5099</v>
      </c>
      <c r="Y2600" s="2" t="s">
        <v>4405</v>
      </c>
      <c r="Z2600" s="2" t="s">
        <v>5637</v>
      </c>
      <c r="AC2600" s="2">
        <v>33</v>
      </c>
      <c r="AD2600" s="2" t="s">
        <v>688</v>
      </c>
      <c r="AE2600" s="2" t="s">
        <v>6893</v>
      </c>
    </row>
    <row r="2601" spans="1:73" ht="13.5" customHeight="1">
      <c r="A2601" s="5" t="str">
        <f>HYPERLINK("http://kyu.snu.ac.kr/sdhj/index.jsp?type=hj/GK14610_00IM0001_021b.jpg","1714_수서면_021b")</f>
        <v>1714_수서면_021b</v>
      </c>
      <c r="B2601" s="2">
        <v>1714</v>
      </c>
      <c r="C2601" s="2" t="s">
        <v>9535</v>
      </c>
      <c r="D2601" s="2" t="s">
        <v>9536</v>
      </c>
      <c r="E2601" s="2">
        <v>2600</v>
      </c>
      <c r="F2601" s="2">
        <v>4</v>
      </c>
      <c r="G2601" s="2" t="s">
        <v>9343</v>
      </c>
      <c r="H2601" s="2" t="s">
        <v>9347</v>
      </c>
      <c r="I2601" s="2">
        <v>15</v>
      </c>
      <c r="L2601" s="2">
        <v>1</v>
      </c>
      <c r="M2601" s="2" t="s">
        <v>4396</v>
      </c>
      <c r="N2601" s="2" t="s">
        <v>4937</v>
      </c>
      <c r="S2601" s="2" t="s">
        <v>67</v>
      </c>
      <c r="T2601" s="2" t="s">
        <v>5020</v>
      </c>
      <c r="W2601" s="2" t="s">
        <v>1919</v>
      </c>
      <c r="X2601" s="2" t="s">
        <v>5372</v>
      </c>
      <c r="Y2601" s="2" t="s">
        <v>61</v>
      </c>
      <c r="Z2601" s="2" t="s">
        <v>5416</v>
      </c>
      <c r="AF2601" s="2" t="s">
        <v>302</v>
      </c>
      <c r="AG2601" s="2" t="s">
        <v>6920</v>
      </c>
      <c r="AH2601" s="2" t="s">
        <v>4406</v>
      </c>
      <c r="AI2601" s="2" t="s">
        <v>12262</v>
      </c>
      <c r="BF2601" s="2" t="s">
        <v>56</v>
      </c>
    </row>
    <row r="2602" spans="1:73" ht="13.5" customHeight="1">
      <c r="A2602" s="5" t="str">
        <f>HYPERLINK("http://kyu.snu.ac.kr/sdhj/index.jsp?type=hj/GK14610_00IM0001_021b.jpg","1714_수서면_021b")</f>
        <v>1714_수서면_021b</v>
      </c>
      <c r="B2602" s="2">
        <v>1714</v>
      </c>
      <c r="C2602" s="2" t="s">
        <v>9535</v>
      </c>
      <c r="D2602" s="2" t="s">
        <v>9536</v>
      </c>
      <c r="E2602" s="2">
        <v>2601</v>
      </c>
      <c r="F2602" s="2">
        <v>4</v>
      </c>
      <c r="G2602" s="2" t="s">
        <v>9343</v>
      </c>
      <c r="H2602" s="2" t="s">
        <v>9347</v>
      </c>
      <c r="I2602" s="2">
        <v>15</v>
      </c>
      <c r="L2602" s="2">
        <v>1</v>
      </c>
      <c r="M2602" s="2" t="s">
        <v>4396</v>
      </c>
      <c r="N2602" s="2" t="s">
        <v>4937</v>
      </c>
      <c r="S2602" s="2" t="s">
        <v>3121</v>
      </c>
      <c r="T2602" s="2" t="s">
        <v>5029</v>
      </c>
      <c r="U2602" s="2" t="s">
        <v>886</v>
      </c>
      <c r="V2602" s="2" t="s">
        <v>5099</v>
      </c>
      <c r="W2602" s="2" t="s">
        <v>68</v>
      </c>
      <c r="X2602" s="2" t="s">
        <v>10716</v>
      </c>
      <c r="Y2602" s="2" t="s">
        <v>4407</v>
      </c>
      <c r="Z2602" s="2" t="s">
        <v>5540</v>
      </c>
      <c r="AF2602" s="2" t="s">
        <v>302</v>
      </c>
      <c r="AG2602" s="2" t="s">
        <v>6920</v>
      </c>
      <c r="AH2602" s="2" t="s">
        <v>4408</v>
      </c>
      <c r="AI2602" s="2" t="s">
        <v>7002</v>
      </c>
    </row>
    <row r="2603" spans="1:73" ht="13.5" customHeight="1">
      <c r="A2603" s="5" t="str">
        <f>HYPERLINK("http://kyu.snu.ac.kr/sdhj/index.jsp?type=hj/GK14610_00IM0001_021b.jpg","1714_수서면_021b")</f>
        <v>1714_수서면_021b</v>
      </c>
      <c r="B2603" s="2">
        <v>1714</v>
      </c>
      <c r="C2603" s="2" t="s">
        <v>9465</v>
      </c>
      <c r="D2603" s="2" t="s">
        <v>9466</v>
      </c>
      <c r="E2603" s="2">
        <v>2602</v>
      </c>
      <c r="F2603" s="2">
        <v>4</v>
      </c>
      <c r="G2603" s="2" t="s">
        <v>9343</v>
      </c>
      <c r="H2603" s="2" t="s">
        <v>9347</v>
      </c>
      <c r="I2603" s="2">
        <v>15</v>
      </c>
      <c r="L2603" s="2">
        <v>1</v>
      </c>
      <c r="M2603" s="2" t="s">
        <v>4396</v>
      </c>
      <c r="N2603" s="2" t="s">
        <v>4937</v>
      </c>
      <c r="S2603" s="2" t="s">
        <v>117</v>
      </c>
      <c r="T2603" s="2" t="s">
        <v>5009</v>
      </c>
      <c r="Y2603" s="2" t="s">
        <v>4409</v>
      </c>
      <c r="Z2603" s="2" t="s">
        <v>5636</v>
      </c>
      <c r="AC2603" s="2">
        <v>1</v>
      </c>
      <c r="AD2603" s="2" t="s">
        <v>136</v>
      </c>
      <c r="AE2603" s="2" t="s">
        <v>6880</v>
      </c>
      <c r="AF2603" s="2" t="s">
        <v>63</v>
      </c>
      <c r="AG2603" s="2" t="s">
        <v>6918</v>
      </c>
    </row>
    <row r="2604" spans="1:73" ht="13.5" customHeight="1">
      <c r="A2604" s="5" t="str">
        <f>HYPERLINK("http://kyu.snu.ac.kr/sdhj/index.jsp?type=hj/GK14610_00IM0001_021b.jpg","1714_수서면_021b")</f>
        <v>1714_수서면_021b</v>
      </c>
      <c r="B2604" s="2">
        <v>1714</v>
      </c>
      <c r="C2604" s="2" t="s">
        <v>9535</v>
      </c>
      <c r="D2604" s="2" t="s">
        <v>9536</v>
      </c>
      <c r="E2604" s="2">
        <v>2603</v>
      </c>
      <c r="F2604" s="2">
        <v>4</v>
      </c>
      <c r="G2604" s="2" t="s">
        <v>9343</v>
      </c>
      <c r="H2604" s="2" t="s">
        <v>9347</v>
      </c>
      <c r="I2604" s="2">
        <v>15</v>
      </c>
      <c r="L2604" s="2">
        <v>1</v>
      </c>
      <c r="M2604" s="2" t="s">
        <v>4396</v>
      </c>
      <c r="N2604" s="2" t="s">
        <v>4937</v>
      </c>
      <c r="T2604" s="2" t="s">
        <v>10717</v>
      </c>
      <c r="U2604" s="2" t="s">
        <v>313</v>
      </c>
      <c r="V2604" s="2" t="s">
        <v>5072</v>
      </c>
      <c r="Y2604" s="2" t="s">
        <v>3933</v>
      </c>
      <c r="Z2604" s="2" t="s">
        <v>5635</v>
      </c>
      <c r="AC2604" s="2">
        <v>55</v>
      </c>
      <c r="AD2604" s="2" t="s">
        <v>309</v>
      </c>
      <c r="AE2604" s="2" t="s">
        <v>6899</v>
      </c>
      <c r="AG2604" s="2" t="s">
        <v>12263</v>
      </c>
      <c r="AT2604" s="2" t="s">
        <v>672</v>
      </c>
      <c r="AU2604" s="2" t="s">
        <v>5073</v>
      </c>
      <c r="AV2604" s="2" t="s">
        <v>4410</v>
      </c>
      <c r="AW2604" s="2" t="s">
        <v>7270</v>
      </c>
      <c r="BF2604" s="2" t="s">
        <v>10721</v>
      </c>
    </row>
    <row r="2605" spans="1:73" ht="13.5" customHeight="1">
      <c r="A2605" s="5" t="str">
        <f>HYPERLINK("http://kyu.snu.ac.kr/sdhj/index.jsp?type=hj/GK14610_00IM0001_021b.jpg","1714_수서면_021b")</f>
        <v>1714_수서면_021b</v>
      </c>
      <c r="B2605" s="2">
        <v>1714</v>
      </c>
      <c r="C2605" s="2" t="s">
        <v>9535</v>
      </c>
      <c r="D2605" s="2" t="s">
        <v>9536</v>
      </c>
      <c r="E2605" s="2">
        <v>2604</v>
      </c>
      <c r="F2605" s="2">
        <v>4</v>
      </c>
      <c r="G2605" s="2" t="s">
        <v>9343</v>
      </c>
      <c r="H2605" s="2" t="s">
        <v>9347</v>
      </c>
      <c r="I2605" s="2">
        <v>15</v>
      </c>
      <c r="L2605" s="2">
        <v>1</v>
      </c>
      <c r="M2605" s="2" t="s">
        <v>4396</v>
      </c>
      <c r="N2605" s="2" t="s">
        <v>4937</v>
      </c>
      <c r="T2605" s="2" t="s">
        <v>10717</v>
      </c>
      <c r="U2605" s="2" t="s">
        <v>672</v>
      </c>
      <c r="V2605" s="2" t="s">
        <v>5073</v>
      </c>
      <c r="Y2605" s="2" t="s">
        <v>4411</v>
      </c>
      <c r="Z2605" s="2" t="s">
        <v>5634</v>
      </c>
      <c r="AC2605" s="2">
        <v>32</v>
      </c>
      <c r="AD2605" s="2" t="s">
        <v>412</v>
      </c>
      <c r="AE2605" s="2" t="s">
        <v>6887</v>
      </c>
      <c r="AF2605" s="2" t="s">
        <v>12264</v>
      </c>
      <c r="AG2605" s="2" t="s">
        <v>12265</v>
      </c>
      <c r="BB2605" s="2" t="s">
        <v>845</v>
      </c>
      <c r="BC2605" s="2" t="s">
        <v>5268</v>
      </c>
      <c r="BF2605" s="2" t="s">
        <v>10719</v>
      </c>
    </row>
    <row r="2606" spans="1:73" ht="13.5" customHeight="1">
      <c r="A2606" s="5" t="str">
        <f>HYPERLINK("http://kyu.snu.ac.kr/sdhj/index.jsp?type=hj/GK14610_00IM0001_021b.jpg","1714_수서면_021b")</f>
        <v>1714_수서면_021b</v>
      </c>
      <c r="B2606" s="2">
        <v>1714</v>
      </c>
      <c r="C2606" s="2" t="s">
        <v>9535</v>
      </c>
      <c r="D2606" s="2" t="s">
        <v>9536</v>
      </c>
      <c r="E2606" s="2">
        <v>2605</v>
      </c>
      <c r="F2606" s="2">
        <v>4</v>
      </c>
      <c r="G2606" s="2" t="s">
        <v>9343</v>
      </c>
      <c r="H2606" s="2" t="s">
        <v>9347</v>
      </c>
      <c r="I2606" s="2">
        <v>15</v>
      </c>
      <c r="L2606" s="2">
        <v>1</v>
      </c>
      <c r="M2606" s="2" t="s">
        <v>4396</v>
      </c>
      <c r="N2606" s="2" t="s">
        <v>4937</v>
      </c>
      <c r="T2606" s="2" t="s">
        <v>10717</v>
      </c>
      <c r="U2606" s="2" t="s">
        <v>284</v>
      </c>
      <c r="V2606" s="2" t="s">
        <v>5077</v>
      </c>
      <c r="Y2606" s="2" t="s">
        <v>4412</v>
      </c>
      <c r="Z2606" s="2" t="s">
        <v>5369</v>
      </c>
      <c r="AC2606" s="2">
        <v>37</v>
      </c>
      <c r="AD2606" s="2" t="s">
        <v>226</v>
      </c>
      <c r="AE2606" s="2" t="s">
        <v>6865</v>
      </c>
      <c r="AV2606" s="2" t="s">
        <v>4413</v>
      </c>
      <c r="AW2606" s="2" t="s">
        <v>7269</v>
      </c>
      <c r="BB2606" s="2" t="s">
        <v>150</v>
      </c>
      <c r="BC2606" s="2" t="s">
        <v>5065</v>
      </c>
      <c r="BD2606" s="2" t="s">
        <v>4414</v>
      </c>
      <c r="BE2606" s="2" t="s">
        <v>5451</v>
      </c>
    </row>
    <row r="2607" spans="1:73" ht="13.5" customHeight="1">
      <c r="A2607" s="5" t="str">
        <f>HYPERLINK("http://kyu.snu.ac.kr/sdhj/index.jsp?type=hj/GK14610_00IM0001_021b.jpg","1714_수서면_021b")</f>
        <v>1714_수서면_021b</v>
      </c>
      <c r="B2607" s="2">
        <v>1714</v>
      </c>
      <c r="C2607" s="2" t="s">
        <v>9405</v>
      </c>
      <c r="D2607" s="2" t="s">
        <v>9406</v>
      </c>
      <c r="E2607" s="2">
        <v>2606</v>
      </c>
      <c r="F2607" s="2">
        <v>4</v>
      </c>
      <c r="G2607" s="2" t="s">
        <v>9343</v>
      </c>
      <c r="H2607" s="2" t="s">
        <v>9347</v>
      </c>
      <c r="I2607" s="2">
        <v>15</v>
      </c>
      <c r="L2607" s="2">
        <v>1</v>
      </c>
      <c r="M2607" s="2" t="s">
        <v>4396</v>
      </c>
      <c r="N2607" s="2" t="s">
        <v>4937</v>
      </c>
      <c r="T2607" s="2" t="s">
        <v>10717</v>
      </c>
      <c r="U2607" s="2" t="s">
        <v>313</v>
      </c>
      <c r="V2607" s="2" t="s">
        <v>5072</v>
      </c>
      <c r="Y2607" s="2" t="s">
        <v>4810</v>
      </c>
      <c r="Z2607" s="2" t="s">
        <v>5633</v>
      </c>
      <c r="AC2607" s="2">
        <v>2</v>
      </c>
      <c r="AD2607" s="2" t="s">
        <v>66</v>
      </c>
      <c r="AE2607" s="2" t="s">
        <v>6881</v>
      </c>
      <c r="AF2607" s="2" t="s">
        <v>63</v>
      </c>
      <c r="AG2607" s="2" t="s">
        <v>6918</v>
      </c>
      <c r="BF2607" s="2" t="s">
        <v>10721</v>
      </c>
    </row>
    <row r="2608" spans="1:73" ht="13.5" customHeight="1">
      <c r="A2608" s="5" t="str">
        <f>HYPERLINK("http://kyu.snu.ac.kr/sdhj/index.jsp?type=hj/GK14610_00IM0001_021b.jpg","1714_수서면_021b")</f>
        <v>1714_수서면_021b</v>
      </c>
      <c r="B2608" s="2">
        <v>1714</v>
      </c>
      <c r="C2608" s="2" t="s">
        <v>9535</v>
      </c>
      <c r="D2608" s="2" t="s">
        <v>9536</v>
      </c>
      <c r="E2608" s="2">
        <v>2607</v>
      </c>
      <c r="F2608" s="2">
        <v>4</v>
      </c>
      <c r="G2608" s="2" t="s">
        <v>9343</v>
      </c>
      <c r="H2608" s="2" t="s">
        <v>9347</v>
      </c>
      <c r="I2608" s="2">
        <v>15</v>
      </c>
      <c r="L2608" s="2">
        <v>2</v>
      </c>
      <c r="M2608" s="2" t="s">
        <v>9047</v>
      </c>
      <c r="N2608" s="2" t="s">
        <v>9202</v>
      </c>
      <c r="T2608" s="2" t="s">
        <v>9471</v>
      </c>
      <c r="U2608" s="2" t="s">
        <v>4277</v>
      </c>
      <c r="V2608" s="2" t="s">
        <v>5119</v>
      </c>
      <c r="W2608" s="2" t="s">
        <v>78</v>
      </c>
      <c r="X2608" s="2" t="s">
        <v>9872</v>
      </c>
      <c r="Y2608" s="2" t="s">
        <v>2088</v>
      </c>
      <c r="Z2608" s="2" t="s">
        <v>5632</v>
      </c>
      <c r="AC2608" s="2">
        <v>63</v>
      </c>
      <c r="AD2608" s="2" t="s">
        <v>86</v>
      </c>
      <c r="AE2608" s="2" t="s">
        <v>6897</v>
      </c>
      <c r="AJ2608" s="2" t="s">
        <v>17</v>
      </c>
      <c r="AK2608" s="2" t="s">
        <v>7078</v>
      </c>
      <c r="AL2608" s="2" t="s">
        <v>79</v>
      </c>
      <c r="AM2608" s="2" t="s">
        <v>11244</v>
      </c>
      <c r="AT2608" s="2" t="s">
        <v>38</v>
      </c>
      <c r="AU2608" s="2" t="s">
        <v>5224</v>
      </c>
      <c r="AV2608" s="2" t="s">
        <v>140</v>
      </c>
      <c r="AW2608" s="2" t="s">
        <v>7268</v>
      </c>
      <c r="BG2608" s="2" t="s">
        <v>3014</v>
      </c>
      <c r="BH2608" s="2" t="s">
        <v>7781</v>
      </c>
      <c r="BI2608" s="2" t="s">
        <v>648</v>
      </c>
      <c r="BJ2608" s="2" t="s">
        <v>6783</v>
      </c>
      <c r="BK2608" s="2" t="s">
        <v>38</v>
      </c>
      <c r="BL2608" s="2" t="s">
        <v>5224</v>
      </c>
      <c r="BM2608" s="2" t="s">
        <v>1309</v>
      </c>
      <c r="BN2608" s="2" t="s">
        <v>7534</v>
      </c>
      <c r="BO2608" s="2" t="s">
        <v>3014</v>
      </c>
      <c r="BP2608" s="2" t="s">
        <v>7781</v>
      </c>
      <c r="BQ2608" s="2" t="s">
        <v>697</v>
      </c>
      <c r="BR2608" s="2" t="s">
        <v>9777</v>
      </c>
      <c r="BS2608" s="2" t="s">
        <v>492</v>
      </c>
      <c r="BT2608" s="2" t="s">
        <v>7083</v>
      </c>
    </row>
    <row r="2609" spans="1:72" ht="13.5" customHeight="1">
      <c r="A2609" s="5" t="str">
        <f>HYPERLINK("http://kyu.snu.ac.kr/sdhj/index.jsp?type=hj/GK14610_00IM0001_021b.jpg","1714_수서면_021b")</f>
        <v>1714_수서면_021b</v>
      </c>
      <c r="B2609" s="2">
        <v>1714</v>
      </c>
      <c r="C2609" s="2" t="s">
        <v>9778</v>
      </c>
      <c r="D2609" s="2" t="s">
        <v>9779</v>
      </c>
      <c r="E2609" s="2">
        <v>2608</v>
      </c>
      <c r="F2609" s="2">
        <v>4</v>
      </c>
      <c r="G2609" s="2" t="s">
        <v>9343</v>
      </c>
      <c r="H2609" s="2" t="s">
        <v>9347</v>
      </c>
      <c r="I2609" s="2">
        <v>15</v>
      </c>
      <c r="L2609" s="2">
        <v>2</v>
      </c>
      <c r="M2609" s="2" t="s">
        <v>9047</v>
      </c>
      <c r="N2609" s="2" t="s">
        <v>9202</v>
      </c>
      <c r="S2609" s="2" t="s">
        <v>45</v>
      </c>
      <c r="T2609" s="2" t="s">
        <v>5011</v>
      </c>
      <c r="U2609" s="2" t="s">
        <v>4203</v>
      </c>
      <c r="V2609" s="2" t="s">
        <v>5118</v>
      </c>
      <c r="Y2609" s="2" t="s">
        <v>3704</v>
      </c>
      <c r="Z2609" s="2" t="s">
        <v>5631</v>
      </c>
      <c r="AC2609" s="2">
        <v>26</v>
      </c>
      <c r="AD2609" s="2" t="s">
        <v>58</v>
      </c>
      <c r="AE2609" s="2" t="s">
        <v>6879</v>
      </c>
    </row>
    <row r="2610" spans="1:72" ht="13.5" customHeight="1">
      <c r="A2610" s="5" t="str">
        <f>HYPERLINK("http://kyu.snu.ac.kr/sdhj/index.jsp?type=hj/GK14610_00IM0001_021b.jpg","1714_수서면_021b")</f>
        <v>1714_수서면_021b</v>
      </c>
      <c r="B2610" s="2">
        <v>1714</v>
      </c>
      <c r="C2610" s="2" t="s">
        <v>9389</v>
      </c>
      <c r="D2610" s="2" t="s">
        <v>9390</v>
      </c>
      <c r="E2610" s="2">
        <v>2609</v>
      </c>
      <c r="F2610" s="2">
        <v>4</v>
      </c>
      <c r="G2610" s="2" t="s">
        <v>9343</v>
      </c>
      <c r="H2610" s="2" t="s">
        <v>9347</v>
      </c>
      <c r="I2610" s="2">
        <v>15</v>
      </c>
      <c r="L2610" s="2">
        <v>2</v>
      </c>
      <c r="M2610" s="2" t="s">
        <v>9047</v>
      </c>
      <c r="N2610" s="2" t="s">
        <v>9202</v>
      </c>
      <c r="S2610" s="2" t="s">
        <v>67</v>
      </c>
      <c r="T2610" s="2" t="s">
        <v>5020</v>
      </c>
      <c r="Y2610" s="2" t="s">
        <v>781</v>
      </c>
      <c r="Z2610" s="2" t="s">
        <v>5630</v>
      </c>
      <c r="AF2610" s="2" t="s">
        <v>307</v>
      </c>
      <c r="AG2610" s="2" t="s">
        <v>6933</v>
      </c>
      <c r="BF2610" s="2" t="s">
        <v>56</v>
      </c>
    </row>
    <row r="2611" spans="1:72" ht="13.5" customHeight="1">
      <c r="A2611" s="5" t="str">
        <f>HYPERLINK("http://kyu.snu.ac.kr/sdhj/index.jsp?type=hj/GK14610_00IM0001_022a.jpg","1714_수서면_022a")</f>
        <v>1714_수서면_022a</v>
      </c>
      <c r="B2611" s="2">
        <v>1714</v>
      </c>
      <c r="C2611" s="2" t="s">
        <v>9389</v>
      </c>
      <c r="D2611" s="2" t="s">
        <v>9390</v>
      </c>
      <c r="E2611" s="2">
        <v>2610</v>
      </c>
      <c r="F2611" s="2">
        <v>4</v>
      </c>
      <c r="G2611" s="2" t="s">
        <v>9343</v>
      </c>
      <c r="H2611" s="2" t="s">
        <v>9347</v>
      </c>
      <c r="I2611" s="2">
        <v>15</v>
      </c>
      <c r="L2611" s="2">
        <v>3</v>
      </c>
      <c r="M2611" s="2" t="s">
        <v>4319</v>
      </c>
      <c r="N2611" s="2" t="s">
        <v>7128</v>
      </c>
      <c r="T2611" s="2" t="s">
        <v>9764</v>
      </c>
      <c r="U2611" s="2" t="s">
        <v>1330</v>
      </c>
      <c r="V2611" s="2" t="s">
        <v>5117</v>
      </c>
      <c r="W2611" s="2" t="s">
        <v>547</v>
      </c>
      <c r="X2611" s="2" t="s">
        <v>5370</v>
      </c>
      <c r="Y2611" s="2" t="s">
        <v>4415</v>
      </c>
      <c r="Z2611" s="2" t="s">
        <v>5629</v>
      </c>
      <c r="AC2611" s="2">
        <v>49</v>
      </c>
      <c r="AD2611" s="2" t="s">
        <v>378</v>
      </c>
      <c r="AE2611" s="2" t="s">
        <v>6866</v>
      </c>
      <c r="AJ2611" s="2" t="s">
        <v>17</v>
      </c>
      <c r="AK2611" s="2" t="s">
        <v>7078</v>
      </c>
      <c r="AL2611" s="2" t="s">
        <v>1032</v>
      </c>
      <c r="AM2611" s="2" t="s">
        <v>7084</v>
      </c>
      <c r="AT2611" s="2" t="s">
        <v>105</v>
      </c>
      <c r="AU2611" s="2" t="s">
        <v>7189</v>
      </c>
      <c r="AV2611" s="2" t="s">
        <v>4416</v>
      </c>
      <c r="AW2611" s="2" t="s">
        <v>5934</v>
      </c>
      <c r="BG2611" s="2" t="s">
        <v>123</v>
      </c>
      <c r="BH2611" s="2" t="s">
        <v>5359</v>
      </c>
      <c r="BI2611" s="2" t="s">
        <v>4417</v>
      </c>
      <c r="BJ2611" s="2" t="s">
        <v>5574</v>
      </c>
      <c r="BK2611" s="2" t="s">
        <v>123</v>
      </c>
      <c r="BL2611" s="2" t="s">
        <v>5359</v>
      </c>
      <c r="BM2611" s="2" t="s">
        <v>4418</v>
      </c>
      <c r="BN2611" s="2" t="s">
        <v>5037</v>
      </c>
      <c r="BO2611" s="2" t="s">
        <v>38</v>
      </c>
      <c r="BP2611" s="2" t="s">
        <v>5224</v>
      </c>
      <c r="BQ2611" s="2" t="s">
        <v>4419</v>
      </c>
      <c r="BR2611" s="2" t="s">
        <v>12266</v>
      </c>
      <c r="BS2611" s="2" t="s">
        <v>198</v>
      </c>
      <c r="BT2611" s="2" t="s">
        <v>7015</v>
      </c>
    </row>
    <row r="2612" spans="1:72" ht="13.5" customHeight="1">
      <c r="A2612" s="5" t="str">
        <f>HYPERLINK("http://kyu.snu.ac.kr/sdhj/index.jsp?type=hj/GK14610_00IM0001_022a.jpg","1714_수서면_022a")</f>
        <v>1714_수서면_022a</v>
      </c>
      <c r="B2612" s="2">
        <v>1714</v>
      </c>
      <c r="C2612" s="2" t="s">
        <v>12267</v>
      </c>
      <c r="D2612" s="2" t="s">
        <v>12268</v>
      </c>
      <c r="E2612" s="2">
        <v>2611</v>
      </c>
      <c r="F2612" s="2">
        <v>4</v>
      </c>
      <c r="G2612" s="2" t="s">
        <v>9343</v>
      </c>
      <c r="H2612" s="2" t="s">
        <v>9347</v>
      </c>
      <c r="I2612" s="2">
        <v>15</v>
      </c>
      <c r="L2612" s="2">
        <v>3</v>
      </c>
      <c r="M2612" s="2" t="s">
        <v>4319</v>
      </c>
      <c r="N2612" s="2" t="s">
        <v>7128</v>
      </c>
      <c r="S2612" s="2" t="s">
        <v>77</v>
      </c>
      <c r="T2612" s="2" t="s">
        <v>5010</v>
      </c>
      <c r="W2612" s="2" t="s">
        <v>4420</v>
      </c>
      <c r="X2612" s="2" t="s">
        <v>5381</v>
      </c>
      <c r="Y2612" s="2" t="s">
        <v>764</v>
      </c>
      <c r="Z2612" s="2" t="s">
        <v>5449</v>
      </c>
      <c r="AC2612" s="2">
        <v>54</v>
      </c>
      <c r="AD2612" s="2" t="s">
        <v>317</v>
      </c>
      <c r="AE2612" s="2" t="s">
        <v>6904</v>
      </c>
      <c r="AJ2612" s="2" t="s">
        <v>765</v>
      </c>
      <c r="AK2612" s="2" t="s">
        <v>7079</v>
      </c>
      <c r="AL2612" s="2" t="s">
        <v>179</v>
      </c>
      <c r="AM2612" s="2" t="s">
        <v>7057</v>
      </c>
      <c r="AT2612" s="2" t="s">
        <v>275</v>
      </c>
      <c r="AU2612" s="2" t="s">
        <v>7195</v>
      </c>
      <c r="AV2612" s="2" t="s">
        <v>4421</v>
      </c>
      <c r="AW2612" s="2" t="s">
        <v>7267</v>
      </c>
      <c r="BG2612" s="2" t="s">
        <v>105</v>
      </c>
      <c r="BH2612" s="2" t="s">
        <v>7189</v>
      </c>
      <c r="BI2612" s="2" t="s">
        <v>3729</v>
      </c>
      <c r="BJ2612" s="2" t="s">
        <v>7832</v>
      </c>
      <c r="BK2612" s="2" t="s">
        <v>105</v>
      </c>
      <c r="BL2612" s="2" t="s">
        <v>7189</v>
      </c>
      <c r="BM2612" s="2" t="s">
        <v>4422</v>
      </c>
      <c r="BN2612" s="2" t="s">
        <v>8197</v>
      </c>
      <c r="BO2612" s="2" t="s">
        <v>4298</v>
      </c>
      <c r="BP2612" s="2" t="s">
        <v>12269</v>
      </c>
      <c r="BQ2612" s="2" t="s">
        <v>4423</v>
      </c>
      <c r="BR2612" s="2" t="s">
        <v>12270</v>
      </c>
      <c r="BS2612" s="2" t="s">
        <v>79</v>
      </c>
      <c r="BT2612" s="2" t="s">
        <v>12271</v>
      </c>
    </row>
    <row r="2613" spans="1:72" ht="13.5" customHeight="1">
      <c r="A2613" s="5" t="str">
        <f>HYPERLINK("http://kyu.snu.ac.kr/sdhj/index.jsp?type=hj/GK14610_00IM0001_022a.jpg","1714_수서면_022a")</f>
        <v>1714_수서면_022a</v>
      </c>
      <c r="B2613" s="2">
        <v>1714</v>
      </c>
      <c r="C2613" s="2" t="s">
        <v>12272</v>
      </c>
      <c r="D2613" s="2" t="s">
        <v>12273</v>
      </c>
      <c r="E2613" s="2">
        <v>2612</v>
      </c>
      <c r="F2613" s="2">
        <v>4</v>
      </c>
      <c r="G2613" s="2" t="s">
        <v>9343</v>
      </c>
      <c r="H2613" s="2" t="s">
        <v>9347</v>
      </c>
      <c r="I2613" s="2">
        <v>15</v>
      </c>
      <c r="L2613" s="2">
        <v>3</v>
      </c>
      <c r="M2613" s="2" t="s">
        <v>4319</v>
      </c>
      <c r="N2613" s="2" t="s">
        <v>7128</v>
      </c>
      <c r="S2613" s="2" t="s">
        <v>1166</v>
      </c>
      <c r="T2613" s="2" t="s">
        <v>5008</v>
      </c>
      <c r="W2613" s="2" t="s">
        <v>68</v>
      </c>
      <c r="X2613" s="2" t="s">
        <v>12274</v>
      </c>
      <c r="Y2613" s="2" t="s">
        <v>764</v>
      </c>
      <c r="Z2613" s="2" t="s">
        <v>5449</v>
      </c>
      <c r="AC2613" s="2">
        <v>94</v>
      </c>
      <c r="AD2613" s="2" t="s">
        <v>192</v>
      </c>
      <c r="AE2613" s="2" t="s">
        <v>6878</v>
      </c>
    </row>
    <row r="2614" spans="1:72" ht="13.5" customHeight="1">
      <c r="A2614" s="5" t="str">
        <f>HYPERLINK("http://kyu.snu.ac.kr/sdhj/index.jsp?type=hj/GK14610_00IM0001_022a.jpg","1714_수서면_022a")</f>
        <v>1714_수서면_022a</v>
      </c>
      <c r="B2614" s="2">
        <v>1714</v>
      </c>
      <c r="C2614" s="2" t="s">
        <v>9772</v>
      </c>
      <c r="D2614" s="2" t="s">
        <v>9773</v>
      </c>
      <c r="E2614" s="2">
        <v>2613</v>
      </c>
      <c r="F2614" s="2">
        <v>4</v>
      </c>
      <c r="G2614" s="2" t="s">
        <v>9343</v>
      </c>
      <c r="H2614" s="2" t="s">
        <v>9347</v>
      </c>
      <c r="I2614" s="2">
        <v>15</v>
      </c>
      <c r="L2614" s="2">
        <v>3</v>
      </c>
      <c r="M2614" s="2" t="s">
        <v>4319</v>
      </c>
      <c r="N2614" s="2" t="s">
        <v>7128</v>
      </c>
      <c r="S2614" s="2" t="s">
        <v>45</v>
      </c>
      <c r="T2614" s="2" t="s">
        <v>5011</v>
      </c>
      <c r="Y2614" s="2" t="s">
        <v>4424</v>
      </c>
      <c r="Z2614" s="2" t="s">
        <v>5628</v>
      </c>
      <c r="AC2614" s="2">
        <v>22</v>
      </c>
      <c r="AD2614" s="2" t="s">
        <v>579</v>
      </c>
      <c r="AE2614" s="2" t="s">
        <v>6894</v>
      </c>
    </row>
    <row r="2615" spans="1:72" ht="13.5" customHeight="1">
      <c r="A2615" s="5" t="str">
        <f>HYPERLINK("http://kyu.snu.ac.kr/sdhj/index.jsp?type=hj/GK14610_00IM0001_022a.jpg","1714_수서면_022a")</f>
        <v>1714_수서면_022a</v>
      </c>
      <c r="B2615" s="2">
        <v>1714</v>
      </c>
      <c r="C2615" s="2" t="s">
        <v>9772</v>
      </c>
      <c r="D2615" s="2" t="s">
        <v>9773</v>
      </c>
      <c r="E2615" s="2">
        <v>2614</v>
      </c>
      <c r="F2615" s="2">
        <v>4</v>
      </c>
      <c r="G2615" s="2" t="s">
        <v>9343</v>
      </c>
      <c r="H2615" s="2" t="s">
        <v>9347</v>
      </c>
      <c r="I2615" s="2">
        <v>15</v>
      </c>
      <c r="L2615" s="2">
        <v>3</v>
      </c>
      <c r="M2615" s="2" t="s">
        <v>4319</v>
      </c>
      <c r="N2615" s="2" t="s">
        <v>7128</v>
      </c>
      <c r="S2615" s="2" t="s">
        <v>52</v>
      </c>
      <c r="T2615" s="2" t="s">
        <v>5014</v>
      </c>
      <c r="Y2615" s="2" t="s">
        <v>4425</v>
      </c>
      <c r="Z2615" s="2" t="s">
        <v>5627</v>
      </c>
      <c r="AC2615" s="2">
        <v>19</v>
      </c>
      <c r="AD2615" s="2" t="s">
        <v>328</v>
      </c>
      <c r="AE2615" s="2" t="s">
        <v>6890</v>
      </c>
      <c r="BF2615" s="2" t="s">
        <v>56</v>
      </c>
    </row>
    <row r="2616" spans="1:72" ht="13.5" customHeight="1">
      <c r="A2616" s="5" t="str">
        <f>HYPERLINK("http://kyu.snu.ac.kr/sdhj/index.jsp?type=hj/GK14610_00IM0001_022a.jpg","1714_수서면_022a")</f>
        <v>1714_수서면_022a</v>
      </c>
      <c r="B2616" s="2">
        <v>1714</v>
      </c>
      <c r="C2616" s="2" t="s">
        <v>9772</v>
      </c>
      <c r="D2616" s="2" t="s">
        <v>9773</v>
      </c>
      <c r="E2616" s="2">
        <v>2615</v>
      </c>
      <c r="F2616" s="2">
        <v>4</v>
      </c>
      <c r="G2616" s="2" t="s">
        <v>9343</v>
      </c>
      <c r="H2616" s="2" t="s">
        <v>9347</v>
      </c>
      <c r="I2616" s="2">
        <v>15</v>
      </c>
      <c r="L2616" s="2">
        <v>3</v>
      </c>
      <c r="M2616" s="2" t="s">
        <v>4319</v>
      </c>
      <c r="N2616" s="2" t="s">
        <v>7128</v>
      </c>
      <c r="S2616" s="2" t="s">
        <v>52</v>
      </c>
      <c r="T2616" s="2" t="s">
        <v>5014</v>
      </c>
      <c r="Y2616" s="2" t="s">
        <v>4426</v>
      </c>
      <c r="Z2616" s="2" t="s">
        <v>5626</v>
      </c>
      <c r="AA2616" s="2" t="s">
        <v>4427</v>
      </c>
      <c r="AB2616" s="2" t="s">
        <v>6840</v>
      </c>
      <c r="AC2616" s="2">
        <v>12</v>
      </c>
      <c r="AD2616" s="2" t="s">
        <v>131</v>
      </c>
      <c r="AE2616" s="2" t="s">
        <v>6870</v>
      </c>
      <c r="BF2616" s="2" t="s">
        <v>56</v>
      </c>
    </row>
    <row r="2617" spans="1:72" ht="13.5" customHeight="1">
      <c r="A2617" s="5" t="str">
        <f>HYPERLINK("http://kyu.snu.ac.kr/sdhj/index.jsp?type=hj/GK14610_00IM0001_022a.jpg","1714_수서면_022a")</f>
        <v>1714_수서면_022a</v>
      </c>
      <c r="B2617" s="2">
        <v>1714</v>
      </c>
      <c r="C2617" s="2" t="s">
        <v>9772</v>
      </c>
      <c r="D2617" s="2" t="s">
        <v>9773</v>
      </c>
      <c r="E2617" s="2">
        <v>2616</v>
      </c>
      <c r="F2617" s="2">
        <v>4</v>
      </c>
      <c r="G2617" s="2" t="s">
        <v>9343</v>
      </c>
      <c r="H2617" s="2" t="s">
        <v>9347</v>
      </c>
      <c r="I2617" s="2">
        <v>15</v>
      </c>
      <c r="L2617" s="2">
        <v>3</v>
      </c>
      <c r="M2617" s="2" t="s">
        <v>4319</v>
      </c>
      <c r="N2617" s="2" t="s">
        <v>7128</v>
      </c>
      <c r="T2617" s="2" t="s">
        <v>12275</v>
      </c>
      <c r="U2617" s="2" t="s">
        <v>144</v>
      </c>
      <c r="V2617" s="2" t="s">
        <v>5066</v>
      </c>
      <c r="Y2617" s="2" t="s">
        <v>938</v>
      </c>
      <c r="Z2617" s="2" t="s">
        <v>12276</v>
      </c>
      <c r="AC2617" s="2">
        <v>38</v>
      </c>
      <c r="AD2617" s="2" t="s">
        <v>103</v>
      </c>
      <c r="AE2617" s="2" t="s">
        <v>6889</v>
      </c>
      <c r="BB2617" s="2" t="s">
        <v>313</v>
      </c>
      <c r="BC2617" s="2" t="s">
        <v>5072</v>
      </c>
      <c r="BD2617" s="2" t="s">
        <v>743</v>
      </c>
      <c r="BE2617" s="2" t="s">
        <v>5976</v>
      </c>
      <c r="BF2617" s="2" t="s">
        <v>12277</v>
      </c>
    </row>
    <row r="2618" spans="1:72" ht="13.5" customHeight="1">
      <c r="A2618" s="5" t="str">
        <f>HYPERLINK("http://kyu.snu.ac.kr/sdhj/index.jsp?type=hj/GK14610_00IM0001_022a.jpg","1714_수서면_022a")</f>
        <v>1714_수서면_022a</v>
      </c>
      <c r="B2618" s="2">
        <v>1714</v>
      </c>
      <c r="C2618" s="2" t="s">
        <v>9772</v>
      </c>
      <c r="D2618" s="2" t="s">
        <v>9773</v>
      </c>
      <c r="E2618" s="2">
        <v>2617</v>
      </c>
      <c r="F2618" s="2">
        <v>4</v>
      </c>
      <c r="G2618" s="2" t="s">
        <v>9343</v>
      </c>
      <c r="H2618" s="2" t="s">
        <v>9347</v>
      </c>
      <c r="I2618" s="2">
        <v>15</v>
      </c>
      <c r="L2618" s="2">
        <v>3</v>
      </c>
      <c r="M2618" s="2" t="s">
        <v>4319</v>
      </c>
      <c r="N2618" s="2" t="s">
        <v>7128</v>
      </c>
      <c r="T2618" s="2" t="s">
        <v>12275</v>
      </c>
      <c r="U2618" s="2" t="s">
        <v>144</v>
      </c>
      <c r="V2618" s="2" t="s">
        <v>5066</v>
      </c>
      <c r="Y2618" s="2" t="s">
        <v>3298</v>
      </c>
      <c r="Z2618" s="2" t="s">
        <v>5601</v>
      </c>
      <c r="AC2618" s="2">
        <v>35</v>
      </c>
      <c r="AD2618" s="2" t="s">
        <v>255</v>
      </c>
      <c r="AE2618" s="2" t="s">
        <v>6888</v>
      </c>
      <c r="AF2618" s="2" t="s">
        <v>746</v>
      </c>
      <c r="AG2618" s="2" t="s">
        <v>6920</v>
      </c>
      <c r="AH2618" s="2" t="s">
        <v>3737</v>
      </c>
      <c r="AI2618" s="2" t="s">
        <v>6813</v>
      </c>
      <c r="BC2618" s="2" t="s">
        <v>5072</v>
      </c>
      <c r="BE2618" s="2" t="s">
        <v>5976</v>
      </c>
      <c r="BF2618" s="2" t="s">
        <v>12278</v>
      </c>
    </row>
    <row r="2619" spans="1:72" ht="13.5" customHeight="1">
      <c r="A2619" s="5" t="str">
        <f>HYPERLINK("http://kyu.snu.ac.kr/sdhj/index.jsp?type=hj/GK14610_00IM0001_022a.jpg","1714_수서면_022a")</f>
        <v>1714_수서면_022a</v>
      </c>
      <c r="B2619" s="2">
        <v>1714</v>
      </c>
      <c r="C2619" s="2" t="s">
        <v>9772</v>
      </c>
      <c r="D2619" s="2" t="s">
        <v>9773</v>
      </c>
      <c r="E2619" s="2">
        <v>2618</v>
      </c>
      <c r="F2619" s="2">
        <v>4</v>
      </c>
      <c r="G2619" s="2" t="s">
        <v>9343</v>
      </c>
      <c r="H2619" s="2" t="s">
        <v>9347</v>
      </c>
      <c r="I2619" s="2">
        <v>15</v>
      </c>
      <c r="L2619" s="2">
        <v>3</v>
      </c>
      <c r="M2619" s="2" t="s">
        <v>4319</v>
      </c>
      <c r="N2619" s="2" t="s">
        <v>7128</v>
      </c>
      <c r="S2619" s="2" t="s">
        <v>3401</v>
      </c>
      <c r="T2619" s="2" t="s">
        <v>5028</v>
      </c>
      <c r="Y2619" s="2" t="s">
        <v>1873</v>
      </c>
      <c r="Z2619" s="2" t="s">
        <v>5604</v>
      </c>
      <c r="AF2619" s="2" t="s">
        <v>302</v>
      </c>
      <c r="AG2619" s="2" t="s">
        <v>6920</v>
      </c>
      <c r="AH2619" s="2" t="s">
        <v>4428</v>
      </c>
      <c r="AI2619" s="2" t="s">
        <v>7001</v>
      </c>
    </row>
    <row r="2620" spans="1:72" ht="13.5" customHeight="1">
      <c r="A2620" s="5" t="str">
        <f>HYPERLINK("http://kyu.snu.ac.kr/sdhj/index.jsp?type=hj/GK14610_00IM0001_022a.jpg","1714_수서면_022a")</f>
        <v>1714_수서면_022a</v>
      </c>
      <c r="B2620" s="2">
        <v>1714</v>
      </c>
      <c r="C2620" s="2" t="s">
        <v>9465</v>
      </c>
      <c r="D2620" s="2" t="s">
        <v>9466</v>
      </c>
      <c r="E2620" s="2">
        <v>2619</v>
      </c>
      <c r="F2620" s="2">
        <v>4</v>
      </c>
      <c r="G2620" s="2" t="s">
        <v>9343</v>
      </c>
      <c r="H2620" s="2" t="s">
        <v>9347</v>
      </c>
      <c r="I2620" s="2">
        <v>15</v>
      </c>
      <c r="L2620" s="2">
        <v>3</v>
      </c>
      <c r="M2620" s="2" t="s">
        <v>4319</v>
      </c>
      <c r="N2620" s="2" t="s">
        <v>7128</v>
      </c>
      <c r="T2620" s="2" t="s">
        <v>12275</v>
      </c>
      <c r="U2620" s="2" t="s">
        <v>313</v>
      </c>
      <c r="V2620" s="2" t="s">
        <v>5072</v>
      </c>
      <c r="Y2620" s="2" t="s">
        <v>4429</v>
      </c>
      <c r="Z2620" s="2" t="s">
        <v>5625</v>
      </c>
      <c r="AC2620" s="2">
        <v>57</v>
      </c>
      <c r="AD2620" s="2" t="s">
        <v>305</v>
      </c>
      <c r="AE2620" s="2" t="s">
        <v>6903</v>
      </c>
      <c r="AG2620" s="2" t="s">
        <v>6920</v>
      </c>
      <c r="AI2620" s="2" t="s">
        <v>7000</v>
      </c>
      <c r="BB2620" s="2" t="s">
        <v>313</v>
      </c>
      <c r="BC2620" s="2" t="s">
        <v>5072</v>
      </c>
      <c r="BD2620" s="2" t="s">
        <v>4083</v>
      </c>
      <c r="BE2620" s="2" t="s">
        <v>5743</v>
      </c>
      <c r="BF2620" s="2" t="s">
        <v>12279</v>
      </c>
    </row>
    <row r="2621" spans="1:72" ht="13.5" customHeight="1">
      <c r="A2621" s="5" t="str">
        <f>HYPERLINK("http://kyu.snu.ac.kr/sdhj/index.jsp?type=hj/GK14610_00IM0001_022a.jpg","1714_수서면_022a")</f>
        <v>1714_수서면_022a</v>
      </c>
      <c r="B2621" s="2">
        <v>1714</v>
      </c>
      <c r="C2621" s="2" t="s">
        <v>9772</v>
      </c>
      <c r="D2621" s="2" t="s">
        <v>9773</v>
      </c>
      <c r="E2621" s="2">
        <v>2620</v>
      </c>
      <c r="F2621" s="2">
        <v>4</v>
      </c>
      <c r="G2621" s="2" t="s">
        <v>9343</v>
      </c>
      <c r="H2621" s="2" t="s">
        <v>9347</v>
      </c>
      <c r="I2621" s="2">
        <v>15</v>
      </c>
      <c r="L2621" s="2">
        <v>3</v>
      </c>
      <c r="M2621" s="2" t="s">
        <v>4319</v>
      </c>
      <c r="N2621" s="2" t="s">
        <v>7128</v>
      </c>
      <c r="T2621" s="2" t="s">
        <v>12275</v>
      </c>
      <c r="U2621" s="2" t="s">
        <v>4430</v>
      </c>
      <c r="V2621" s="2" t="s">
        <v>5116</v>
      </c>
      <c r="Y2621" s="2" t="s">
        <v>4431</v>
      </c>
      <c r="Z2621" s="2" t="s">
        <v>5624</v>
      </c>
      <c r="AC2621" s="2">
        <v>27</v>
      </c>
      <c r="AD2621" s="2" t="s">
        <v>246</v>
      </c>
      <c r="AE2621" s="2" t="s">
        <v>5473</v>
      </c>
      <c r="AG2621" s="2" t="s">
        <v>6920</v>
      </c>
      <c r="AI2621" s="2" t="s">
        <v>7000</v>
      </c>
      <c r="BB2621" s="2" t="s">
        <v>845</v>
      </c>
      <c r="BC2621" s="2" t="s">
        <v>5268</v>
      </c>
      <c r="BF2621" s="2" t="s">
        <v>12277</v>
      </c>
    </row>
    <row r="2622" spans="1:72" ht="13.5" customHeight="1">
      <c r="A2622" s="5" t="str">
        <f>HYPERLINK("http://kyu.snu.ac.kr/sdhj/index.jsp?type=hj/GK14610_00IM0001_022a.jpg","1714_수서면_022a")</f>
        <v>1714_수서면_022a</v>
      </c>
      <c r="B2622" s="2">
        <v>1714</v>
      </c>
      <c r="C2622" s="2" t="s">
        <v>9772</v>
      </c>
      <c r="D2622" s="2" t="s">
        <v>9773</v>
      </c>
      <c r="E2622" s="2">
        <v>2621</v>
      </c>
      <c r="F2622" s="2">
        <v>4</v>
      </c>
      <c r="G2622" s="2" t="s">
        <v>9343</v>
      </c>
      <c r="H2622" s="2" t="s">
        <v>9347</v>
      </c>
      <c r="I2622" s="2">
        <v>15</v>
      </c>
      <c r="L2622" s="2">
        <v>3</v>
      </c>
      <c r="M2622" s="2" t="s">
        <v>4319</v>
      </c>
      <c r="N2622" s="2" t="s">
        <v>7128</v>
      </c>
      <c r="T2622" s="2" t="s">
        <v>12275</v>
      </c>
      <c r="U2622" s="2" t="s">
        <v>144</v>
      </c>
      <c r="V2622" s="2" t="s">
        <v>5066</v>
      </c>
      <c r="Y2622" s="2" t="s">
        <v>4432</v>
      </c>
      <c r="Z2622" s="2" t="s">
        <v>5623</v>
      </c>
      <c r="AC2622" s="2">
        <v>23</v>
      </c>
      <c r="AD2622" s="2" t="s">
        <v>294</v>
      </c>
      <c r="AE2622" s="2" t="s">
        <v>6892</v>
      </c>
      <c r="AG2622" s="2" t="s">
        <v>6920</v>
      </c>
      <c r="AI2622" s="2" t="s">
        <v>7000</v>
      </c>
      <c r="BC2622" s="2" t="s">
        <v>5268</v>
      </c>
      <c r="BF2622" s="2" t="s">
        <v>12278</v>
      </c>
    </row>
    <row r="2623" spans="1:72" ht="13.5" customHeight="1">
      <c r="A2623" s="5" t="str">
        <f>HYPERLINK("http://kyu.snu.ac.kr/sdhj/index.jsp?type=hj/GK14610_00IM0001_022a.jpg","1714_수서면_022a")</f>
        <v>1714_수서면_022a</v>
      </c>
      <c r="B2623" s="2">
        <v>1714</v>
      </c>
      <c r="C2623" s="2" t="s">
        <v>9772</v>
      </c>
      <c r="D2623" s="2" t="s">
        <v>9773</v>
      </c>
      <c r="E2623" s="2">
        <v>2622</v>
      </c>
      <c r="F2623" s="2">
        <v>4</v>
      </c>
      <c r="G2623" s="2" t="s">
        <v>9343</v>
      </c>
      <c r="H2623" s="2" t="s">
        <v>9347</v>
      </c>
      <c r="I2623" s="2">
        <v>15</v>
      </c>
      <c r="L2623" s="2">
        <v>3</v>
      </c>
      <c r="M2623" s="2" t="s">
        <v>4319</v>
      </c>
      <c r="N2623" s="2" t="s">
        <v>7128</v>
      </c>
      <c r="T2623" s="2" t="s">
        <v>12275</v>
      </c>
      <c r="U2623" s="2" t="s">
        <v>2081</v>
      </c>
      <c r="V2623" s="2" t="s">
        <v>5115</v>
      </c>
      <c r="Y2623" s="2" t="s">
        <v>4433</v>
      </c>
      <c r="Z2623" s="2" t="s">
        <v>5622</v>
      </c>
      <c r="AC2623" s="2">
        <v>20</v>
      </c>
      <c r="AD2623" s="2" t="s">
        <v>293</v>
      </c>
      <c r="AE2623" s="2" t="s">
        <v>6858</v>
      </c>
      <c r="AG2623" s="2" t="s">
        <v>6920</v>
      </c>
      <c r="AI2623" s="2" t="s">
        <v>7000</v>
      </c>
      <c r="BC2623" s="2" t="s">
        <v>5268</v>
      </c>
      <c r="BF2623" s="2" t="s">
        <v>12280</v>
      </c>
    </row>
    <row r="2624" spans="1:72" ht="13.5" customHeight="1">
      <c r="A2624" s="5" t="str">
        <f>HYPERLINK("http://kyu.snu.ac.kr/sdhj/index.jsp?type=hj/GK14610_00IM0001_022a.jpg","1714_수서면_022a")</f>
        <v>1714_수서면_022a</v>
      </c>
      <c r="B2624" s="2">
        <v>1714</v>
      </c>
      <c r="C2624" s="2" t="s">
        <v>9772</v>
      </c>
      <c r="D2624" s="2" t="s">
        <v>9773</v>
      </c>
      <c r="E2624" s="2">
        <v>2623</v>
      </c>
      <c r="F2624" s="2">
        <v>4</v>
      </c>
      <c r="G2624" s="2" t="s">
        <v>9343</v>
      </c>
      <c r="H2624" s="2" t="s">
        <v>9347</v>
      </c>
      <c r="I2624" s="2">
        <v>15</v>
      </c>
      <c r="L2624" s="2">
        <v>3</v>
      </c>
      <c r="M2624" s="2" t="s">
        <v>4319</v>
      </c>
      <c r="N2624" s="2" t="s">
        <v>7128</v>
      </c>
      <c r="T2624" s="2" t="s">
        <v>12275</v>
      </c>
      <c r="U2624" s="2" t="s">
        <v>313</v>
      </c>
      <c r="V2624" s="2" t="s">
        <v>5072</v>
      </c>
      <c r="Y2624" s="2" t="s">
        <v>4434</v>
      </c>
      <c r="Z2624" s="2" t="s">
        <v>5621</v>
      </c>
      <c r="AC2624" s="2">
        <v>10</v>
      </c>
      <c r="AD2624" s="2" t="s">
        <v>283</v>
      </c>
      <c r="AE2624" s="2" t="s">
        <v>6876</v>
      </c>
      <c r="AF2624" s="2" t="s">
        <v>63</v>
      </c>
      <c r="AG2624" s="2" t="s">
        <v>12281</v>
      </c>
      <c r="AI2624" s="2" t="s">
        <v>7000</v>
      </c>
      <c r="BC2624" s="2" t="s">
        <v>5268</v>
      </c>
      <c r="BF2624" s="2" t="s">
        <v>12282</v>
      </c>
    </row>
    <row r="2625" spans="1:72" ht="13.5" customHeight="1">
      <c r="A2625" s="5" t="str">
        <f>HYPERLINK("http://kyu.snu.ac.kr/sdhj/index.jsp?type=hj/GK14610_00IM0001_022a.jpg","1714_수서면_022a")</f>
        <v>1714_수서면_022a</v>
      </c>
      <c r="B2625" s="2">
        <v>1714</v>
      </c>
      <c r="C2625" s="2" t="s">
        <v>9772</v>
      </c>
      <c r="D2625" s="2" t="s">
        <v>9773</v>
      </c>
      <c r="E2625" s="2">
        <v>2624</v>
      </c>
      <c r="F2625" s="2">
        <v>4</v>
      </c>
      <c r="G2625" s="2" t="s">
        <v>9343</v>
      </c>
      <c r="H2625" s="2" t="s">
        <v>9347</v>
      </c>
      <c r="I2625" s="2">
        <v>15</v>
      </c>
      <c r="L2625" s="2">
        <v>3</v>
      </c>
      <c r="M2625" s="2" t="s">
        <v>4319</v>
      </c>
      <c r="N2625" s="2" t="s">
        <v>7128</v>
      </c>
      <c r="T2625" s="2" t="s">
        <v>12275</v>
      </c>
      <c r="U2625" s="2" t="s">
        <v>313</v>
      </c>
      <c r="V2625" s="2" t="s">
        <v>5072</v>
      </c>
      <c r="Y2625" s="2" t="s">
        <v>4435</v>
      </c>
      <c r="Z2625" s="2" t="s">
        <v>12283</v>
      </c>
      <c r="AC2625" s="2">
        <v>52</v>
      </c>
      <c r="AD2625" s="2" t="s">
        <v>651</v>
      </c>
      <c r="AE2625" s="2" t="s">
        <v>6883</v>
      </c>
      <c r="AG2625" s="2" t="s">
        <v>12284</v>
      </c>
      <c r="AI2625" s="2" t="s">
        <v>7000</v>
      </c>
    </row>
    <row r="2626" spans="1:72" ht="13.5" customHeight="1">
      <c r="A2626" s="5" t="str">
        <f>HYPERLINK("http://kyu.snu.ac.kr/sdhj/index.jsp?type=hj/GK14610_00IM0001_022a.jpg","1714_수서면_022a")</f>
        <v>1714_수서면_022a</v>
      </c>
      <c r="B2626" s="2">
        <v>1714</v>
      </c>
      <c r="C2626" s="2" t="s">
        <v>9772</v>
      </c>
      <c r="D2626" s="2" t="s">
        <v>9773</v>
      </c>
      <c r="E2626" s="2">
        <v>2625</v>
      </c>
      <c r="F2626" s="2">
        <v>4</v>
      </c>
      <c r="G2626" s="2" t="s">
        <v>9343</v>
      </c>
      <c r="H2626" s="2" t="s">
        <v>9347</v>
      </c>
      <c r="I2626" s="2">
        <v>15</v>
      </c>
      <c r="L2626" s="2">
        <v>3</v>
      </c>
      <c r="M2626" s="2" t="s">
        <v>4319</v>
      </c>
      <c r="N2626" s="2" t="s">
        <v>7128</v>
      </c>
      <c r="T2626" s="2" t="s">
        <v>12275</v>
      </c>
      <c r="U2626" s="2" t="s">
        <v>313</v>
      </c>
      <c r="V2626" s="2" t="s">
        <v>5072</v>
      </c>
      <c r="Y2626" s="2" t="s">
        <v>4436</v>
      </c>
      <c r="Z2626" s="2" t="s">
        <v>5620</v>
      </c>
      <c r="AC2626" s="2">
        <v>30</v>
      </c>
      <c r="AD2626" s="2" t="s">
        <v>51</v>
      </c>
      <c r="AE2626" s="2" t="s">
        <v>6895</v>
      </c>
      <c r="AG2626" s="2" t="s">
        <v>12284</v>
      </c>
      <c r="AI2626" s="2" t="s">
        <v>7000</v>
      </c>
      <c r="BB2626" s="2" t="s">
        <v>845</v>
      </c>
      <c r="BC2626" s="2" t="s">
        <v>5268</v>
      </c>
      <c r="BF2626" s="2" t="s">
        <v>12285</v>
      </c>
    </row>
    <row r="2627" spans="1:72" ht="13.5" customHeight="1">
      <c r="A2627" s="5" t="str">
        <f>HYPERLINK("http://kyu.snu.ac.kr/sdhj/index.jsp?type=hj/GK14610_00IM0001_022a.jpg","1714_수서면_022a")</f>
        <v>1714_수서면_022a</v>
      </c>
      <c r="B2627" s="2">
        <v>1714</v>
      </c>
      <c r="C2627" s="2" t="s">
        <v>9772</v>
      </c>
      <c r="D2627" s="2" t="s">
        <v>9773</v>
      </c>
      <c r="E2627" s="2">
        <v>2626</v>
      </c>
      <c r="F2627" s="2">
        <v>4</v>
      </c>
      <c r="G2627" s="2" t="s">
        <v>9343</v>
      </c>
      <c r="H2627" s="2" t="s">
        <v>9347</v>
      </c>
      <c r="I2627" s="2">
        <v>15</v>
      </c>
      <c r="L2627" s="2">
        <v>3</v>
      </c>
      <c r="M2627" s="2" t="s">
        <v>4319</v>
      </c>
      <c r="N2627" s="2" t="s">
        <v>7128</v>
      </c>
      <c r="T2627" s="2" t="s">
        <v>12275</v>
      </c>
      <c r="U2627" s="2" t="s">
        <v>313</v>
      </c>
      <c r="V2627" s="2" t="s">
        <v>5072</v>
      </c>
      <c r="Y2627" s="2" t="s">
        <v>4437</v>
      </c>
      <c r="Z2627" s="2" t="s">
        <v>12286</v>
      </c>
      <c r="AF2627" s="2" t="s">
        <v>65</v>
      </c>
      <c r="AG2627" s="2" t="s">
        <v>12287</v>
      </c>
      <c r="AI2627" s="2" t="s">
        <v>7000</v>
      </c>
      <c r="BC2627" s="2" t="s">
        <v>5268</v>
      </c>
      <c r="BF2627" s="2" t="s">
        <v>12288</v>
      </c>
    </row>
    <row r="2628" spans="1:72" ht="13.5" customHeight="1">
      <c r="A2628" s="5" t="str">
        <f>HYPERLINK("http://kyu.snu.ac.kr/sdhj/index.jsp?type=hj/GK14610_00IM0001_022a.jpg","1714_수서면_022a")</f>
        <v>1714_수서면_022a</v>
      </c>
      <c r="B2628" s="2">
        <v>1714</v>
      </c>
      <c r="C2628" s="2" t="s">
        <v>12289</v>
      </c>
      <c r="D2628" s="2" t="s">
        <v>12290</v>
      </c>
      <c r="E2628" s="2">
        <v>2627</v>
      </c>
      <c r="F2628" s="2">
        <v>4</v>
      </c>
      <c r="G2628" s="2" t="s">
        <v>9343</v>
      </c>
      <c r="H2628" s="2" t="s">
        <v>9347</v>
      </c>
      <c r="I2628" s="2">
        <v>15</v>
      </c>
      <c r="L2628" s="2">
        <v>3</v>
      </c>
      <c r="M2628" s="2" t="s">
        <v>4319</v>
      </c>
      <c r="N2628" s="2" t="s">
        <v>7128</v>
      </c>
      <c r="T2628" s="2" t="s">
        <v>12275</v>
      </c>
      <c r="U2628" s="2" t="s">
        <v>313</v>
      </c>
      <c r="V2628" s="2" t="s">
        <v>5072</v>
      </c>
      <c r="Y2628" s="2" t="s">
        <v>438</v>
      </c>
      <c r="Z2628" s="2" t="s">
        <v>12291</v>
      </c>
      <c r="AC2628" s="2">
        <v>21</v>
      </c>
      <c r="AD2628" s="2" t="s">
        <v>89</v>
      </c>
      <c r="AE2628" s="2" t="s">
        <v>6733</v>
      </c>
      <c r="AG2628" s="2" t="s">
        <v>12284</v>
      </c>
      <c r="AI2628" s="2" t="s">
        <v>7000</v>
      </c>
      <c r="BC2628" s="2" t="s">
        <v>5268</v>
      </c>
      <c r="BF2628" s="2" t="s">
        <v>12277</v>
      </c>
    </row>
    <row r="2629" spans="1:72" ht="13.5" customHeight="1">
      <c r="A2629" s="5" t="str">
        <f>HYPERLINK("http://kyu.snu.ac.kr/sdhj/index.jsp?type=hj/GK14610_00IM0001_022a.jpg","1714_수서면_022a")</f>
        <v>1714_수서면_022a</v>
      </c>
      <c r="B2629" s="2">
        <v>1714</v>
      </c>
      <c r="C2629" s="2" t="s">
        <v>9772</v>
      </c>
      <c r="D2629" s="2" t="s">
        <v>9773</v>
      </c>
      <c r="E2629" s="2">
        <v>2628</v>
      </c>
      <c r="F2629" s="2">
        <v>4</v>
      </c>
      <c r="G2629" s="2" t="s">
        <v>9343</v>
      </c>
      <c r="H2629" s="2" t="s">
        <v>9347</v>
      </c>
      <c r="I2629" s="2">
        <v>15</v>
      </c>
      <c r="L2629" s="2">
        <v>3</v>
      </c>
      <c r="M2629" s="2" t="s">
        <v>4319</v>
      </c>
      <c r="N2629" s="2" t="s">
        <v>7128</v>
      </c>
      <c r="T2629" s="2" t="s">
        <v>12275</v>
      </c>
      <c r="U2629" s="2" t="s">
        <v>313</v>
      </c>
      <c r="V2629" s="2" t="s">
        <v>5072</v>
      </c>
      <c r="Y2629" s="2" t="s">
        <v>12292</v>
      </c>
      <c r="Z2629" s="2" t="s">
        <v>5511</v>
      </c>
      <c r="AC2629" s="2">
        <v>10</v>
      </c>
      <c r="AD2629" s="2" t="s">
        <v>283</v>
      </c>
      <c r="AE2629" s="2" t="s">
        <v>6876</v>
      </c>
      <c r="AF2629" s="2" t="s">
        <v>12293</v>
      </c>
      <c r="AG2629" s="2" t="s">
        <v>12294</v>
      </c>
      <c r="AH2629" s="2" t="s">
        <v>428</v>
      </c>
      <c r="AI2629" s="2" t="s">
        <v>7000</v>
      </c>
      <c r="BC2629" s="2" t="s">
        <v>5268</v>
      </c>
      <c r="BF2629" s="2" t="s">
        <v>12278</v>
      </c>
    </row>
    <row r="2630" spans="1:72" ht="13.5" customHeight="1">
      <c r="A2630" s="5" t="str">
        <f>HYPERLINK("http://kyu.snu.ac.kr/sdhj/index.jsp?type=hj/GK14610_00IM0001_022a.jpg","1714_수서면_022a")</f>
        <v>1714_수서면_022a</v>
      </c>
      <c r="B2630" s="2">
        <v>1714</v>
      </c>
      <c r="C2630" s="2" t="s">
        <v>9772</v>
      </c>
      <c r="D2630" s="2" t="s">
        <v>9773</v>
      </c>
      <c r="E2630" s="2">
        <v>2629</v>
      </c>
      <c r="F2630" s="2">
        <v>4</v>
      </c>
      <c r="G2630" s="2" t="s">
        <v>9343</v>
      </c>
      <c r="H2630" s="2" t="s">
        <v>9347</v>
      </c>
      <c r="I2630" s="2">
        <v>15</v>
      </c>
      <c r="L2630" s="2">
        <v>3</v>
      </c>
      <c r="M2630" s="2" t="s">
        <v>4319</v>
      </c>
      <c r="N2630" s="2" t="s">
        <v>7128</v>
      </c>
      <c r="T2630" s="2" t="s">
        <v>12275</v>
      </c>
      <c r="U2630" s="2" t="s">
        <v>313</v>
      </c>
      <c r="V2630" s="2" t="s">
        <v>5072</v>
      </c>
      <c r="Y2630" s="2" t="s">
        <v>2247</v>
      </c>
      <c r="Z2630" s="2" t="s">
        <v>5619</v>
      </c>
      <c r="AC2630" s="2">
        <v>17</v>
      </c>
      <c r="AD2630" s="2" t="s">
        <v>259</v>
      </c>
      <c r="AE2630" s="2" t="s">
        <v>6862</v>
      </c>
    </row>
    <row r="2631" spans="1:72" ht="13.5" customHeight="1">
      <c r="A2631" s="5" t="str">
        <f>HYPERLINK("http://kyu.snu.ac.kr/sdhj/index.jsp?type=hj/GK14610_00IM0001_022a.jpg","1714_수서면_022a")</f>
        <v>1714_수서면_022a</v>
      </c>
      <c r="B2631" s="2">
        <v>1714</v>
      </c>
      <c r="C2631" s="2" t="s">
        <v>9772</v>
      </c>
      <c r="D2631" s="2" t="s">
        <v>9773</v>
      </c>
      <c r="E2631" s="2">
        <v>2630</v>
      </c>
      <c r="F2631" s="2">
        <v>4</v>
      </c>
      <c r="G2631" s="2" t="s">
        <v>9343</v>
      </c>
      <c r="H2631" s="2" t="s">
        <v>9347</v>
      </c>
      <c r="I2631" s="2">
        <v>15</v>
      </c>
      <c r="L2631" s="2">
        <v>3</v>
      </c>
      <c r="M2631" s="2" t="s">
        <v>4319</v>
      </c>
      <c r="N2631" s="2" t="s">
        <v>7128</v>
      </c>
      <c r="T2631" s="2" t="s">
        <v>12275</v>
      </c>
      <c r="U2631" s="2" t="s">
        <v>313</v>
      </c>
      <c r="V2631" s="2" t="s">
        <v>5072</v>
      </c>
      <c r="Y2631" s="2" t="s">
        <v>2027</v>
      </c>
      <c r="Z2631" s="2" t="s">
        <v>5618</v>
      </c>
      <c r="AC2631" s="2">
        <v>52</v>
      </c>
      <c r="AD2631" s="2" t="s">
        <v>651</v>
      </c>
      <c r="AE2631" s="2" t="s">
        <v>6883</v>
      </c>
      <c r="AG2631" s="2" t="s">
        <v>12284</v>
      </c>
      <c r="AI2631" s="2" t="s">
        <v>12295</v>
      </c>
    </row>
    <row r="2632" spans="1:72" ht="13.5" customHeight="1">
      <c r="A2632" s="5" t="str">
        <f>HYPERLINK("http://kyu.snu.ac.kr/sdhj/index.jsp?type=hj/GK14610_00IM0001_022a.jpg","1714_수서면_022a")</f>
        <v>1714_수서면_022a</v>
      </c>
      <c r="B2632" s="2">
        <v>1714</v>
      </c>
      <c r="C2632" s="2" t="s">
        <v>9772</v>
      </c>
      <c r="D2632" s="2" t="s">
        <v>9773</v>
      </c>
      <c r="E2632" s="2">
        <v>2631</v>
      </c>
      <c r="F2632" s="2">
        <v>4</v>
      </c>
      <c r="G2632" s="2" t="s">
        <v>9343</v>
      </c>
      <c r="H2632" s="2" t="s">
        <v>9347</v>
      </c>
      <c r="I2632" s="2">
        <v>15</v>
      </c>
      <c r="L2632" s="2">
        <v>3</v>
      </c>
      <c r="M2632" s="2" t="s">
        <v>4319</v>
      </c>
      <c r="N2632" s="2" t="s">
        <v>7128</v>
      </c>
      <c r="T2632" s="2" t="s">
        <v>12275</v>
      </c>
      <c r="U2632" s="2" t="s">
        <v>672</v>
      </c>
      <c r="V2632" s="2" t="s">
        <v>5073</v>
      </c>
      <c r="Y2632" s="2" t="s">
        <v>4438</v>
      </c>
      <c r="Z2632" s="2" t="s">
        <v>5617</v>
      </c>
      <c r="AC2632" s="2">
        <v>30</v>
      </c>
      <c r="AD2632" s="2" t="s">
        <v>51</v>
      </c>
      <c r="AE2632" s="2" t="s">
        <v>6895</v>
      </c>
      <c r="AF2632" s="2" t="s">
        <v>10889</v>
      </c>
      <c r="AG2632" s="2" t="s">
        <v>10890</v>
      </c>
      <c r="AH2632" s="2" t="s">
        <v>3737</v>
      </c>
      <c r="AI2632" s="2" t="s">
        <v>6813</v>
      </c>
      <c r="BB2632" s="2" t="s">
        <v>845</v>
      </c>
      <c r="BC2632" s="2" t="s">
        <v>5268</v>
      </c>
      <c r="BF2632" s="2" t="s">
        <v>10582</v>
      </c>
    </row>
    <row r="2633" spans="1:72" ht="13.5" customHeight="1">
      <c r="A2633" s="5" t="str">
        <f>HYPERLINK("http://kyu.snu.ac.kr/sdhj/index.jsp?type=hj/GK14610_00IM0001_022a.jpg","1714_수서면_022a")</f>
        <v>1714_수서면_022a</v>
      </c>
      <c r="B2633" s="2">
        <v>1714</v>
      </c>
      <c r="C2633" s="2" t="s">
        <v>9361</v>
      </c>
      <c r="D2633" s="2" t="s">
        <v>9362</v>
      </c>
      <c r="E2633" s="2">
        <v>2632</v>
      </c>
      <c r="F2633" s="2">
        <v>4</v>
      </c>
      <c r="G2633" s="2" t="s">
        <v>9343</v>
      </c>
      <c r="H2633" s="2" t="s">
        <v>9347</v>
      </c>
      <c r="I2633" s="2">
        <v>15</v>
      </c>
      <c r="L2633" s="2">
        <v>3</v>
      </c>
      <c r="M2633" s="2" t="s">
        <v>4319</v>
      </c>
      <c r="N2633" s="2" t="s">
        <v>7128</v>
      </c>
      <c r="T2633" s="2" t="s">
        <v>12275</v>
      </c>
      <c r="U2633" s="2" t="s">
        <v>672</v>
      </c>
      <c r="V2633" s="2" t="s">
        <v>5073</v>
      </c>
      <c r="Y2633" s="2" t="s">
        <v>4318</v>
      </c>
      <c r="Z2633" s="2" t="s">
        <v>5616</v>
      </c>
      <c r="AF2633" s="2" t="s">
        <v>48</v>
      </c>
      <c r="AG2633" s="2" t="s">
        <v>6919</v>
      </c>
      <c r="BB2633" s="2" t="s">
        <v>313</v>
      </c>
      <c r="BC2633" s="2" t="s">
        <v>5072</v>
      </c>
      <c r="BD2633" s="2" t="s">
        <v>4439</v>
      </c>
      <c r="BE2633" s="2" t="s">
        <v>7667</v>
      </c>
      <c r="BF2633" s="2" t="s">
        <v>12277</v>
      </c>
    </row>
    <row r="2634" spans="1:72" ht="13.5" customHeight="1">
      <c r="A2634" s="5" t="str">
        <f>HYPERLINK("http://kyu.snu.ac.kr/sdhj/index.jsp?type=hj/GK14610_00IM0001_022a.jpg","1714_수서면_022a")</f>
        <v>1714_수서면_022a</v>
      </c>
      <c r="B2634" s="2">
        <v>1714</v>
      </c>
      <c r="C2634" s="2" t="s">
        <v>9772</v>
      </c>
      <c r="D2634" s="2" t="s">
        <v>9773</v>
      </c>
      <c r="E2634" s="2">
        <v>2633</v>
      </c>
      <c r="F2634" s="2">
        <v>4</v>
      </c>
      <c r="G2634" s="2" t="s">
        <v>9343</v>
      </c>
      <c r="H2634" s="2" t="s">
        <v>9347</v>
      </c>
      <c r="I2634" s="2">
        <v>15</v>
      </c>
      <c r="L2634" s="2">
        <v>3</v>
      </c>
      <c r="M2634" s="2" t="s">
        <v>4319</v>
      </c>
      <c r="N2634" s="2" t="s">
        <v>7128</v>
      </c>
      <c r="T2634" s="2" t="s">
        <v>12275</v>
      </c>
      <c r="U2634" s="2" t="s">
        <v>144</v>
      </c>
      <c r="V2634" s="2" t="s">
        <v>5066</v>
      </c>
      <c r="Y2634" s="2" t="s">
        <v>4440</v>
      </c>
      <c r="Z2634" s="2" t="s">
        <v>5615</v>
      </c>
      <c r="AC2634" s="2">
        <v>36</v>
      </c>
      <c r="AD2634" s="2" t="s">
        <v>70</v>
      </c>
      <c r="AE2634" s="2" t="s">
        <v>6864</v>
      </c>
      <c r="BC2634" s="2" t="s">
        <v>12296</v>
      </c>
      <c r="BE2634" s="2" t="s">
        <v>12297</v>
      </c>
      <c r="BF2634" s="2" t="s">
        <v>12278</v>
      </c>
    </row>
    <row r="2635" spans="1:72" ht="13.5" customHeight="1">
      <c r="A2635" s="5" t="str">
        <f>HYPERLINK("http://kyu.snu.ac.kr/sdhj/index.jsp?type=hj/GK14610_00IM0001_022a.jpg","1714_수서면_022a")</f>
        <v>1714_수서면_022a</v>
      </c>
      <c r="B2635" s="2">
        <v>1714</v>
      </c>
      <c r="C2635" s="2" t="s">
        <v>9772</v>
      </c>
      <c r="D2635" s="2" t="s">
        <v>9773</v>
      </c>
      <c r="E2635" s="2">
        <v>2634</v>
      </c>
      <c r="F2635" s="2">
        <v>4</v>
      </c>
      <c r="G2635" s="2" t="s">
        <v>9343</v>
      </c>
      <c r="H2635" s="2" t="s">
        <v>9347</v>
      </c>
      <c r="I2635" s="2">
        <v>15</v>
      </c>
      <c r="L2635" s="2">
        <v>3</v>
      </c>
      <c r="M2635" s="2" t="s">
        <v>4319</v>
      </c>
      <c r="N2635" s="2" t="s">
        <v>7128</v>
      </c>
      <c r="T2635" s="2" t="s">
        <v>12275</v>
      </c>
      <c r="U2635" s="2" t="s">
        <v>672</v>
      </c>
      <c r="V2635" s="2" t="s">
        <v>5073</v>
      </c>
      <c r="Y2635" s="2" t="s">
        <v>934</v>
      </c>
      <c r="Z2635" s="2" t="s">
        <v>5603</v>
      </c>
      <c r="AG2635" s="2" t="s">
        <v>12284</v>
      </c>
      <c r="AI2635" s="2" t="s">
        <v>12298</v>
      </c>
      <c r="AT2635" s="2" t="s">
        <v>672</v>
      </c>
      <c r="AU2635" s="2" t="s">
        <v>5073</v>
      </c>
      <c r="AV2635" s="2" t="s">
        <v>938</v>
      </c>
      <c r="AW2635" s="2" t="s">
        <v>12276</v>
      </c>
      <c r="BB2635" s="2" t="s">
        <v>759</v>
      </c>
      <c r="BC2635" s="2" t="s">
        <v>12299</v>
      </c>
      <c r="BF2635" s="2" t="s">
        <v>12285</v>
      </c>
    </row>
    <row r="2636" spans="1:72" ht="13.5" customHeight="1">
      <c r="A2636" s="5" t="str">
        <f>HYPERLINK("http://kyu.snu.ac.kr/sdhj/index.jsp?type=hj/GK14610_00IM0001_022a.jpg","1714_수서면_022a")</f>
        <v>1714_수서면_022a</v>
      </c>
      <c r="B2636" s="2">
        <v>1714</v>
      </c>
      <c r="C2636" s="2" t="s">
        <v>9772</v>
      </c>
      <c r="D2636" s="2" t="s">
        <v>9773</v>
      </c>
      <c r="E2636" s="2">
        <v>2635</v>
      </c>
      <c r="F2636" s="2">
        <v>4</v>
      </c>
      <c r="G2636" s="2" t="s">
        <v>9343</v>
      </c>
      <c r="H2636" s="2" t="s">
        <v>9347</v>
      </c>
      <c r="I2636" s="2">
        <v>15</v>
      </c>
      <c r="L2636" s="2">
        <v>3</v>
      </c>
      <c r="M2636" s="2" t="s">
        <v>4319</v>
      </c>
      <c r="N2636" s="2" t="s">
        <v>7128</v>
      </c>
      <c r="T2636" s="2" t="s">
        <v>12275</v>
      </c>
      <c r="U2636" s="2" t="s">
        <v>313</v>
      </c>
      <c r="V2636" s="2" t="s">
        <v>5072</v>
      </c>
      <c r="Y2636" s="2" t="s">
        <v>2284</v>
      </c>
      <c r="Z2636" s="2" t="s">
        <v>5602</v>
      </c>
      <c r="AF2636" s="2" t="s">
        <v>12300</v>
      </c>
      <c r="AG2636" s="2" t="s">
        <v>12301</v>
      </c>
      <c r="AH2636" s="2" t="s">
        <v>4441</v>
      </c>
      <c r="AI2636" s="2" t="s">
        <v>12298</v>
      </c>
      <c r="AU2636" s="2" t="s">
        <v>5073</v>
      </c>
      <c r="AW2636" s="2" t="s">
        <v>12276</v>
      </c>
      <c r="BC2636" s="2" t="s">
        <v>12299</v>
      </c>
      <c r="BF2636" s="2" t="s">
        <v>12302</v>
      </c>
    </row>
    <row r="2637" spans="1:72" ht="13.5" customHeight="1">
      <c r="A2637" s="5" t="str">
        <f>HYPERLINK("http://kyu.snu.ac.kr/sdhj/index.jsp?type=hj/GK14610_00IM0001_022a.jpg","1714_수서면_022a")</f>
        <v>1714_수서면_022a</v>
      </c>
      <c r="B2637" s="2">
        <v>1714</v>
      </c>
      <c r="C2637" s="2" t="s">
        <v>9772</v>
      </c>
      <c r="D2637" s="2" t="s">
        <v>9773</v>
      </c>
      <c r="E2637" s="2">
        <v>2636</v>
      </c>
      <c r="F2637" s="2">
        <v>4</v>
      </c>
      <c r="G2637" s="2" t="s">
        <v>9343</v>
      </c>
      <c r="H2637" s="2" t="s">
        <v>9347</v>
      </c>
      <c r="I2637" s="2">
        <v>15</v>
      </c>
      <c r="L2637" s="2">
        <v>4</v>
      </c>
      <c r="M2637" s="2" t="s">
        <v>9048</v>
      </c>
      <c r="N2637" s="2" t="s">
        <v>9315</v>
      </c>
      <c r="T2637" s="2" t="s">
        <v>9427</v>
      </c>
      <c r="U2637" s="2" t="s">
        <v>584</v>
      </c>
      <c r="V2637" s="2" t="s">
        <v>5082</v>
      </c>
      <c r="W2637" s="2" t="s">
        <v>508</v>
      </c>
      <c r="X2637" s="2" t="s">
        <v>5368</v>
      </c>
      <c r="Y2637" s="2" t="s">
        <v>812</v>
      </c>
      <c r="Z2637" s="2" t="s">
        <v>5614</v>
      </c>
      <c r="AC2637" s="2">
        <v>44</v>
      </c>
      <c r="AD2637" s="2" t="s">
        <v>878</v>
      </c>
      <c r="AE2637" s="2" t="s">
        <v>6859</v>
      </c>
      <c r="AJ2637" s="2" t="s">
        <v>17</v>
      </c>
      <c r="AK2637" s="2" t="s">
        <v>7078</v>
      </c>
      <c r="AL2637" s="2" t="s">
        <v>503</v>
      </c>
      <c r="AM2637" s="2" t="s">
        <v>7037</v>
      </c>
      <c r="AT2637" s="2" t="s">
        <v>105</v>
      </c>
      <c r="AU2637" s="2" t="s">
        <v>7189</v>
      </c>
      <c r="AV2637" s="2" t="s">
        <v>4350</v>
      </c>
      <c r="AW2637" s="2" t="s">
        <v>7227</v>
      </c>
      <c r="BG2637" s="2" t="s">
        <v>105</v>
      </c>
      <c r="BH2637" s="2" t="s">
        <v>7189</v>
      </c>
      <c r="BI2637" s="2" t="s">
        <v>363</v>
      </c>
      <c r="BJ2637" s="2" t="s">
        <v>6147</v>
      </c>
      <c r="BK2637" s="2" t="s">
        <v>275</v>
      </c>
      <c r="BL2637" s="2" t="s">
        <v>7195</v>
      </c>
      <c r="BM2637" s="2" t="s">
        <v>4352</v>
      </c>
      <c r="BN2637" s="2" t="s">
        <v>8169</v>
      </c>
      <c r="BQ2637" s="2" t="s">
        <v>4353</v>
      </c>
      <c r="BR2637" s="2" t="s">
        <v>11911</v>
      </c>
      <c r="BS2637" s="2" t="s">
        <v>79</v>
      </c>
      <c r="BT2637" s="2" t="s">
        <v>11113</v>
      </c>
    </row>
    <row r="2638" spans="1:72" ht="13.5" customHeight="1">
      <c r="A2638" s="5" t="str">
        <f>HYPERLINK("http://kyu.snu.ac.kr/sdhj/index.jsp?type=hj/GK14610_00IM0001_022a.jpg","1714_수서면_022a")</f>
        <v>1714_수서면_022a</v>
      </c>
      <c r="B2638" s="2">
        <v>1714</v>
      </c>
      <c r="C2638" s="2" t="s">
        <v>10178</v>
      </c>
      <c r="D2638" s="2" t="s">
        <v>10179</v>
      </c>
      <c r="E2638" s="2">
        <v>2637</v>
      </c>
      <c r="F2638" s="2">
        <v>4</v>
      </c>
      <c r="G2638" s="2" t="s">
        <v>9343</v>
      </c>
      <c r="H2638" s="2" t="s">
        <v>9347</v>
      </c>
      <c r="I2638" s="2">
        <v>15</v>
      </c>
      <c r="L2638" s="2">
        <v>4</v>
      </c>
      <c r="M2638" s="2" t="s">
        <v>9048</v>
      </c>
      <c r="N2638" s="2" t="s">
        <v>9315</v>
      </c>
      <c r="S2638" s="2" t="s">
        <v>77</v>
      </c>
      <c r="T2638" s="2" t="s">
        <v>5010</v>
      </c>
      <c r="U2638" s="2" t="s">
        <v>150</v>
      </c>
      <c r="V2638" s="2" t="s">
        <v>5065</v>
      </c>
      <c r="Y2638" s="2" t="s">
        <v>4158</v>
      </c>
      <c r="Z2638" s="2" t="s">
        <v>5613</v>
      </c>
      <c r="AC2638" s="2">
        <v>45</v>
      </c>
      <c r="AD2638" s="2" t="s">
        <v>171</v>
      </c>
      <c r="AE2638" s="2" t="s">
        <v>6891</v>
      </c>
      <c r="AN2638" s="2" t="s">
        <v>428</v>
      </c>
      <c r="AO2638" s="2" t="s">
        <v>7000</v>
      </c>
      <c r="AR2638" s="2" t="s">
        <v>4442</v>
      </c>
      <c r="AS2638" s="2" t="s">
        <v>7132</v>
      </c>
      <c r="AT2638" s="2" t="s">
        <v>38</v>
      </c>
      <c r="AU2638" s="2" t="s">
        <v>5224</v>
      </c>
      <c r="AV2638" s="2" t="s">
        <v>4443</v>
      </c>
      <c r="AW2638" s="2" t="s">
        <v>7266</v>
      </c>
      <c r="BB2638" s="2" t="s">
        <v>150</v>
      </c>
      <c r="BC2638" s="2" t="s">
        <v>5065</v>
      </c>
      <c r="BD2638" s="2" t="s">
        <v>4444</v>
      </c>
      <c r="BE2638" s="2" t="s">
        <v>7666</v>
      </c>
      <c r="BG2638" s="2" t="s">
        <v>123</v>
      </c>
      <c r="BH2638" s="2" t="s">
        <v>5359</v>
      </c>
      <c r="BI2638" s="2" t="s">
        <v>4445</v>
      </c>
      <c r="BJ2638" s="2" t="s">
        <v>7831</v>
      </c>
      <c r="BK2638" s="2" t="s">
        <v>105</v>
      </c>
      <c r="BL2638" s="2" t="s">
        <v>7189</v>
      </c>
      <c r="BM2638" s="2" t="s">
        <v>4446</v>
      </c>
      <c r="BN2638" s="2" t="s">
        <v>8196</v>
      </c>
      <c r="BQ2638" s="2" t="s">
        <v>4447</v>
      </c>
      <c r="BR2638" s="2" t="s">
        <v>12303</v>
      </c>
      <c r="BS2638" s="2" t="s">
        <v>79</v>
      </c>
      <c r="BT2638" s="2" t="s">
        <v>11463</v>
      </c>
    </row>
    <row r="2639" spans="1:72" ht="13.5" customHeight="1">
      <c r="A2639" s="5" t="str">
        <f>HYPERLINK("http://kyu.snu.ac.kr/sdhj/index.jsp?type=hj/GK14610_00IM0001_022a.jpg","1714_수서면_022a")</f>
        <v>1714_수서면_022a</v>
      </c>
      <c r="B2639" s="2">
        <v>1714</v>
      </c>
      <c r="C2639" s="2" t="s">
        <v>11464</v>
      </c>
      <c r="D2639" s="2" t="s">
        <v>11465</v>
      </c>
      <c r="E2639" s="2">
        <v>2638</v>
      </c>
      <c r="F2639" s="2">
        <v>4</v>
      </c>
      <c r="G2639" s="2" t="s">
        <v>9343</v>
      </c>
      <c r="H2639" s="2" t="s">
        <v>9347</v>
      </c>
      <c r="I2639" s="2">
        <v>15</v>
      </c>
      <c r="L2639" s="2">
        <v>4</v>
      </c>
      <c r="M2639" s="2" t="s">
        <v>9048</v>
      </c>
      <c r="N2639" s="2" t="s">
        <v>9315</v>
      </c>
      <c r="S2639" s="2" t="s">
        <v>45</v>
      </c>
      <c r="T2639" s="2" t="s">
        <v>5011</v>
      </c>
      <c r="U2639" s="2" t="s">
        <v>4448</v>
      </c>
      <c r="V2639" s="2" t="s">
        <v>5114</v>
      </c>
      <c r="Y2639" s="2" t="s">
        <v>2926</v>
      </c>
      <c r="Z2639" s="2" t="s">
        <v>5418</v>
      </c>
      <c r="AC2639" s="2">
        <v>9</v>
      </c>
      <c r="AD2639" s="2" t="s">
        <v>156</v>
      </c>
      <c r="AE2639" s="2" t="s">
        <v>6861</v>
      </c>
    </row>
    <row r="2640" spans="1:72" ht="13.5" customHeight="1">
      <c r="A2640" s="5" t="str">
        <f>HYPERLINK("http://kyu.snu.ac.kr/sdhj/index.jsp?type=hj/GK14610_00IM0001_022a.jpg","1714_수서면_022a")</f>
        <v>1714_수서면_022a</v>
      </c>
      <c r="B2640" s="2">
        <v>1714</v>
      </c>
      <c r="C2640" s="2" t="s">
        <v>9432</v>
      </c>
      <c r="D2640" s="2" t="s">
        <v>9433</v>
      </c>
      <c r="E2640" s="2">
        <v>2639</v>
      </c>
      <c r="F2640" s="2">
        <v>4</v>
      </c>
      <c r="G2640" s="2" t="s">
        <v>9343</v>
      </c>
      <c r="H2640" s="2" t="s">
        <v>9347</v>
      </c>
      <c r="I2640" s="2">
        <v>15</v>
      </c>
      <c r="L2640" s="2">
        <v>4</v>
      </c>
      <c r="M2640" s="2" t="s">
        <v>9048</v>
      </c>
      <c r="N2640" s="2" t="s">
        <v>9315</v>
      </c>
      <c r="S2640" s="2" t="s">
        <v>67</v>
      </c>
      <c r="T2640" s="2" t="s">
        <v>5020</v>
      </c>
      <c r="U2640" s="2" t="s">
        <v>150</v>
      </c>
      <c r="V2640" s="2" t="s">
        <v>5065</v>
      </c>
      <c r="Y2640" s="2" t="s">
        <v>2470</v>
      </c>
      <c r="Z2640" s="2" t="s">
        <v>5612</v>
      </c>
      <c r="AC2640" s="2">
        <v>3</v>
      </c>
      <c r="AD2640" s="2" t="s">
        <v>86</v>
      </c>
      <c r="AE2640" s="2" t="s">
        <v>6897</v>
      </c>
      <c r="AF2640" s="2" t="s">
        <v>63</v>
      </c>
      <c r="AG2640" s="2" t="s">
        <v>6918</v>
      </c>
      <c r="BF2640" s="2" t="s">
        <v>56</v>
      </c>
    </row>
    <row r="2641" spans="1:72" ht="13.5" customHeight="1">
      <c r="A2641" s="5" t="str">
        <f>HYPERLINK("http://kyu.snu.ac.kr/sdhj/index.jsp?type=hj/GK14610_00IM0001_022a.jpg","1714_수서면_022a")</f>
        <v>1714_수서면_022a</v>
      </c>
      <c r="B2641" s="2">
        <v>1714</v>
      </c>
      <c r="C2641" s="2" t="s">
        <v>9432</v>
      </c>
      <c r="D2641" s="2" t="s">
        <v>9433</v>
      </c>
      <c r="E2641" s="2">
        <v>2640</v>
      </c>
      <c r="F2641" s="2">
        <v>4</v>
      </c>
      <c r="G2641" s="2" t="s">
        <v>9343</v>
      </c>
      <c r="H2641" s="2" t="s">
        <v>9347</v>
      </c>
      <c r="I2641" s="2">
        <v>15</v>
      </c>
      <c r="L2641" s="2">
        <v>5</v>
      </c>
      <c r="M2641" s="2" t="s">
        <v>9049</v>
      </c>
      <c r="N2641" s="2" t="s">
        <v>9316</v>
      </c>
      <c r="O2641" s="2" t="s">
        <v>6</v>
      </c>
      <c r="P2641" s="2" t="s">
        <v>4999</v>
      </c>
      <c r="T2641" s="2" t="s">
        <v>10639</v>
      </c>
      <c r="U2641" s="2" t="s">
        <v>217</v>
      </c>
      <c r="V2641" s="2" t="s">
        <v>5071</v>
      </c>
      <c r="W2641" s="2" t="s">
        <v>78</v>
      </c>
      <c r="X2641" s="2" t="s">
        <v>12135</v>
      </c>
      <c r="Y2641" s="2" t="s">
        <v>4449</v>
      </c>
      <c r="Z2641" s="2" t="s">
        <v>5611</v>
      </c>
      <c r="AC2641" s="2">
        <v>27</v>
      </c>
      <c r="AD2641" s="2" t="s">
        <v>246</v>
      </c>
      <c r="AE2641" s="2" t="s">
        <v>5473</v>
      </c>
      <c r="AJ2641" s="2" t="s">
        <v>17</v>
      </c>
      <c r="AK2641" s="2" t="s">
        <v>7078</v>
      </c>
      <c r="AL2641" s="2" t="s">
        <v>72</v>
      </c>
      <c r="AM2641" s="2" t="s">
        <v>7023</v>
      </c>
      <c r="AT2641" s="2" t="s">
        <v>1758</v>
      </c>
      <c r="AU2641" s="2" t="s">
        <v>12304</v>
      </c>
      <c r="AV2641" s="2" t="s">
        <v>4450</v>
      </c>
      <c r="AW2641" s="2" t="s">
        <v>5719</v>
      </c>
      <c r="BG2641" s="2" t="s">
        <v>978</v>
      </c>
      <c r="BH2641" s="2" t="s">
        <v>5149</v>
      </c>
      <c r="BI2641" s="2" t="s">
        <v>4451</v>
      </c>
      <c r="BJ2641" s="2" t="s">
        <v>5420</v>
      </c>
      <c r="BK2641" s="2" t="s">
        <v>105</v>
      </c>
      <c r="BL2641" s="2" t="s">
        <v>7189</v>
      </c>
      <c r="BM2641" s="2" t="s">
        <v>4452</v>
      </c>
      <c r="BN2641" s="2" t="s">
        <v>12305</v>
      </c>
      <c r="BO2641" s="2" t="s">
        <v>217</v>
      </c>
      <c r="BP2641" s="2" t="s">
        <v>5071</v>
      </c>
      <c r="BQ2641" s="2" t="s">
        <v>4453</v>
      </c>
      <c r="BR2641" s="2" t="s">
        <v>12306</v>
      </c>
      <c r="BS2641" s="2" t="s">
        <v>79</v>
      </c>
      <c r="BT2641" s="2" t="s">
        <v>12307</v>
      </c>
    </row>
    <row r="2642" spans="1:72" ht="13.5" customHeight="1">
      <c r="A2642" s="5" t="str">
        <f>HYPERLINK("http://kyu.snu.ac.kr/sdhj/index.jsp?type=hj/GK14610_00IM0001_022a.jpg","1714_수서면_022a")</f>
        <v>1714_수서면_022a</v>
      </c>
      <c r="B2642" s="2">
        <v>1714</v>
      </c>
      <c r="C2642" s="2" t="s">
        <v>12308</v>
      </c>
      <c r="D2642" s="2" t="s">
        <v>12309</v>
      </c>
      <c r="E2642" s="2">
        <v>2641</v>
      </c>
      <c r="F2642" s="2">
        <v>4</v>
      </c>
      <c r="G2642" s="2" t="s">
        <v>9343</v>
      </c>
      <c r="H2642" s="2" t="s">
        <v>9347</v>
      </c>
      <c r="I2642" s="2">
        <v>15</v>
      </c>
      <c r="L2642" s="2">
        <v>5</v>
      </c>
      <c r="M2642" s="2" t="s">
        <v>9049</v>
      </c>
      <c r="N2642" s="2" t="s">
        <v>9316</v>
      </c>
      <c r="S2642" s="2" t="s">
        <v>77</v>
      </c>
      <c r="T2642" s="2" t="s">
        <v>5010</v>
      </c>
      <c r="W2642" s="2" t="s">
        <v>547</v>
      </c>
      <c r="X2642" s="2" t="s">
        <v>5370</v>
      </c>
      <c r="Y2642" s="2" t="s">
        <v>764</v>
      </c>
      <c r="Z2642" s="2" t="s">
        <v>5449</v>
      </c>
      <c r="AC2642" s="2">
        <v>26</v>
      </c>
      <c r="AD2642" s="2" t="s">
        <v>58</v>
      </c>
      <c r="AE2642" s="2" t="s">
        <v>6879</v>
      </c>
      <c r="AJ2642" s="2" t="s">
        <v>17</v>
      </c>
      <c r="AK2642" s="2" t="s">
        <v>7078</v>
      </c>
      <c r="AL2642" s="2" t="s">
        <v>1032</v>
      </c>
      <c r="AM2642" s="2" t="s">
        <v>7084</v>
      </c>
      <c r="AT2642" s="2" t="s">
        <v>1758</v>
      </c>
      <c r="AU2642" s="2" t="s">
        <v>12304</v>
      </c>
      <c r="AV2642" s="2" t="s">
        <v>4415</v>
      </c>
      <c r="AW2642" s="2" t="s">
        <v>5629</v>
      </c>
      <c r="BG2642" s="2" t="s">
        <v>105</v>
      </c>
      <c r="BH2642" s="2" t="s">
        <v>7189</v>
      </c>
      <c r="BI2642" s="2" t="s">
        <v>4844</v>
      </c>
      <c r="BJ2642" s="2" t="s">
        <v>5934</v>
      </c>
      <c r="BK2642" s="2" t="s">
        <v>217</v>
      </c>
      <c r="BL2642" s="2" t="s">
        <v>5071</v>
      </c>
      <c r="BM2642" s="2" t="s">
        <v>1756</v>
      </c>
      <c r="BN2642" s="2" t="s">
        <v>5574</v>
      </c>
      <c r="BO2642" s="2" t="s">
        <v>3014</v>
      </c>
      <c r="BP2642" s="2" t="s">
        <v>7781</v>
      </c>
      <c r="BQ2642" s="2" t="s">
        <v>4454</v>
      </c>
      <c r="BR2642" s="2" t="s">
        <v>8514</v>
      </c>
      <c r="BS2642" s="2" t="s">
        <v>179</v>
      </c>
      <c r="BT2642" s="2" t="s">
        <v>7057</v>
      </c>
    </row>
    <row r="2643" spans="1:72" ht="13.5" customHeight="1">
      <c r="A2643" s="5" t="str">
        <f>HYPERLINK("http://kyu.snu.ac.kr/sdhj/index.jsp?type=hj/GK14610_00IM0001_022a.jpg","1714_수서면_022a")</f>
        <v>1714_수서면_022a</v>
      </c>
      <c r="B2643" s="2">
        <v>1714</v>
      </c>
      <c r="C2643" s="2" t="s">
        <v>10095</v>
      </c>
      <c r="D2643" s="2" t="s">
        <v>10096</v>
      </c>
      <c r="E2643" s="2">
        <v>2642</v>
      </c>
      <c r="F2643" s="2">
        <v>4</v>
      </c>
      <c r="G2643" s="2" t="s">
        <v>9343</v>
      </c>
      <c r="H2643" s="2" t="s">
        <v>9347</v>
      </c>
      <c r="I2643" s="2">
        <v>15</v>
      </c>
      <c r="L2643" s="2">
        <v>5</v>
      </c>
      <c r="M2643" s="2" t="s">
        <v>9049</v>
      </c>
      <c r="N2643" s="2" t="s">
        <v>9316</v>
      </c>
      <c r="S2643" s="2" t="s">
        <v>249</v>
      </c>
      <c r="T2643" s="2" t="s">
        <v>5012</v>
      </c>
      <c r="U2643" s="2" t="s">
        <v>189</v>
      </c>
      <c r="V2643" s="2" t="s">
        <v>5070</v>
      </c>
      <c r="Y2643" s="2" t="s">
        <v>4455</v>
      </c>
      <c r="Z2643" s="2" t="s">
        <v>5610</v>
      </c>
      <c r="AC2643" s="2">
        <v>19</v>
      </c>
      <c r="AD2643" s="2" t="s">
        <v>328</v>
      </c>
      <c r="AE2643" s="2" t="s">
        <v>6890</v>
      </c>
    </row>
    <row r="2644" spans="1:72" ht="13.5" customHeight="1">
      <c r="A2644" s="5" t="str">
        <f>HYPERLINK("http://kyu.snu.ac.kr/sdhj/index.jsp?type=hj/GK14610_00IM0001_022a.jpg","1714_수서면_022a")</f>
        <v>1714_수서면_022a</v>
      </c>
      <c r="B2644" s="2">
        <v>1714</v>
      </c>
      <c r="C2644" s="2" t="s">
        <v>10642</v>
      </c>
      <c r="D2644" s="2" t="s">
        <v>10643</v>
      </c>
      <c r="E2644" s="2">
        <v>2643</v>
      </c>
      <c r="F2644" s="2">
        <v>4</v>
      </c>
      <c r="G2644" s="2" t="s">
        <v>9343</v>
      </c>
      <c r="H2644" s="2" t="s">
        <v>9347</v>
      </c>
      <c r="I2644" s="2">
        <v>15</v>
      </c>
      <c r="L2644" s="2">
        <v>5</v>
      </c>
      <c r="M2644" s="2" t="s">
        <v>9049</v>
      </c>
      <c r="N2644" s="2" t="s">
        <v>9316</v>
      </c>
      <c r="T2644" s="2" t="s">
        <v>10647</v>
      </c>
      <c r="U2644" s="2" t="s">
        <v>313</v>
      </c>
      <c r="V2644" s="2" t="s">
        <v>5072</v>
      </c>
      <c r="Y2644" s="2" t="s">
        <v>4860</v>
      </c>
      <c r="Z2644" s="2" t="s">
        <v>5609</v>
      </c>
      <c r="BB2644" s="2" t="s">
        <v>313</v>
      </c>
      <c r="BC2644" s="2" t="s">
        <v>5072</v>
      </c>
      <c r="BD2644" s="2" t="s">
        <v>2365</v>
      </c>
      <c r="BE2644" s="2" t="s">
        <v>6017</v>
      </c>
      <c r="BF2644" s="2" t="s">
        <v>10652</v>
      </c>
    </row>
    <row r="2645" spans="1:72" ht="13.5" customHeight="1">
      <c r="A2645" s="5" t="str">
        <f>HYPERLINK("http://kyu.snu.ac.kr/sdhj/index.jsp?type=hj/GK14610_00IM0001_022a.jpg","1714_수서면_022a")</f>
        <v>1714_수서면_022a</v>
      </c>
      <c r="B2645" s="2">
        <v>1714</v>
      </c>
      <c r="C2645" s="2" t="s">
        <v>10642</v>
      </c>
      <c r="D2645" s="2" t="s">
        <v>10643</v>
      </c>
      <c r="E2645" s="2">
        <v>2644</v>
      </c>
      <c r="F2645" s="2">
        <v>4</v>
      </c>
      <c r="G2645" s="2" t="s">
        <v>9343</v>
      </c>
      <c r="H2645" s="2" t="s">
        <v>9347</v>
      </c>
      <c r="I2645" s="2">
        <v>15</v>
      </c>
      <c r="L2645" s="2">
        <v>5</v>
      </c>
      <c r="M2645" s="2" t="s">
        <v>9049</v>
      </c>
      <c r="N2645" s="2" t="s">
        <v>9316</v>
      </c>
      <c r="T2645" s="2" t="s">
        <v>10647</v>
      </c>
      <c r="U2645" s="2" t="s">
        <v>2939</v>
      </c>
      <c r="V2645" s="2" t="s">
        <v>5113</v>
      </c>
      <c r="Y2645" s="2" t="s">
        <v>12310</v>
      </c>
      <c r="Z2645" s="2" t="s">
        <v>5608</v>
      </c>
      <c r="AC2645" s="2">
        <v>27</v>
      </c>
      <c r="AD2645" s="2" t="s">
        <v>246</v>
      </c>
      <c r="AE2645" s="2" t="s">
        <v>5473</v>
      </c>
      <c r="BF2645" s="2" t="s">
        <v>12311</v>
      </c>
    </row>
    <row r="2646" spans="1:72" ht="13.5" customHeight="1">
      <c r="A2646" s="5" t="str">
        <f>HYPERLINK("http://kyu.snu.ac.kr/sdhj/index.jsp?type=hj/GK14610_00IM0001_022a.jpg","1714_수서면_022a")</f>
        <v>1714_수서면_022a</v>
      </c>
      <c r="B2646" s="2">
        <v>1714</v>
      </c>
      <c r="C2646" s="2" t="s">
        <v>9687</v>
      </c>
      <c r="D2646" s="2" t="s">
        <v>9688</v>
      </c>
      <c r="E2646" s="2">
        <v>2645</v>
      </c>
      <c r="F2646" s="2">
        <v>4</v>
      </c>
      <c r="G2646" s="2" t="s">
        <v>9343</v>
      </c>
      <c r="H2646" s="2" t="s">
        <v>9347</v>
      </c>
      <c r="I2646" s="2">
        <v>15</v>
      </c>
      <c r="L2646" s="2">
        <v>5</v>
      </c>
      <c r="M2646" s="2" t="s">
        <v>9049</v>
      </c>
      <c r="N2646" s="2" t="s">
        <v>9316</v>
      </c>
      <c r="T2646" s="2" t="s">
        <v>10647</v>
      </c>
      <c r="U2646" s="2" t="s">
        <v>867</v>
      </c>
      <c r="V2646" s="2" t="s">
        <v>5074</v>
      </c>
      <c r="Y2646" s="2" t="s">
        <v>3973</v>
      </c>
      <c r="Z2646" s="2" t="s">
        <v>5607</v>
      </c>
      <c r="AF2646" s="2" t="s">
        <v>746</v>
      </c>
      <c r="AG2646" s="2" t="s">
        <v>6920</v>
      </c>
      <c r="AH2646" s="2" t="s">
        <v>1702</v>
      </c>
      <c r="AI2646" s="2" t="s">
        <v>6999</v>
      </c>
    </row>
    <row r="2647" spans="1:72" ht="13.5" customHeight="1">
      <c r="A2647" s="5" t="str">
        <f>HYPERLINK("http://kyu.snu.ac.kr/sdhj/index.jsp?type=hj/GK14610_00IM0001_022a.jpg","1714_수서면_022a")</f>
        <v>1714_수서면_022a</v>
      </c>
      <c r="B2647" s="2">
        <v>1714</v>
      </c>
      <c r="C2647" s="2" t="s">
        <v>9961</v>
      </c>
      <c r="D2647" s="2" t="s">
        <v>9962</v>
      </c>
      <c r="E2647" s="2">
        <v>2646</v>
      </c>
      <c r="F2647" s="2">
        <v>4</v>
      </c>
      <c r="G2647" s="2" t="s">
        <v>9343</v>
      </c>
      <c r="H2647" s="2" t="s">
        <v>9347</v>
      </c>
      <c r="I2647" s="2">
        <v>15</v>
      </c>
      <c r="L2647" s="2">
        <v>5</v>
      </c>
      <c r="M2647" s="2" t="s">
        <v>9049</v>
      </c>
      <c r="N2647" s="2" t="s">
        <v>9316</v>
      </c>
      <c r="S2647" s="2" t="s">
        <v>4456</v>
      </c>
      <c r="T2647" s="2" t="s">
        <v>12312</v>
      </c>
      <c r="Y2647" s="2" t="s">
        <v>2353</v>
      </c>
      <c r="Z2647" s="2" t="s">
        <v>5606</v>
      </c>
      <c r="AC2647" s="2">
        <v>40</v>
      </c>
      <c r="AD2647" s="2" t="s">
        <v>221</v>
      </c>
      <c r="AE2647" s="2" t="s">
        <v>6885</v>
      </c>
    </row>
    <row r="2648" spans="1:72" ht="13.5" customHeight="1">
      <c r="A2648" s="5" t="str">
        <f>HYPERLINK("http://kyu.snu.ac.kr/sdhj/index.jsp?type=hj/GK14610_00IM0001_022a.jpg","1714_수서면_022a")</f>
        <v>1714_수서면_022a</v>
      </c>
      <c r="B2648" s="2">
        <v>1714</v>
      </c>
      <c r="C2648" s="2" t="s">
        <v>10642</v>
      </c>
      <c r="D2648" s="2" t="s">
        <v>10643</v>
      </c>
      <c r="E2648" s="2">
        <v>2647</v>
      </c>
      <c r="F2648" s="2">
        <v>4</v>
      </c>
      <c r="G2648" s="2" t="s">
        <v>9343</v>
      </c>
      <c r="H2648" s="2" t="s">
        <v>9347</v>
      </c>
      <c r="I2648" s="2">
        <v>15</v>
      </c>
      <c r="L2648" s="2">
        <v>5</v>
      </c>
      <c r="M2648" s="2" t="s">
        <v>9049</v>
      </c>
      <c r="N2648" s="2" t="s">
        <v>9316</v>
      </c>
      <c r="T2648" s="2" t="s">
        <v>10647</v>
      </c>
      <c r="U2648" s="2" t="s">
        <v>672</v>
      </c>
      <c r="V2648" s="2" t="s">
        <v>5073</v>
      </c>
      <c r="Y2648" s="2" t="s">
        <v>4457</v>
      </c>
      <c r="Z2648" s="2" t="s">
        <v>5605</v>
      </c>
      <c r="AC2648" s="2">
        <v>4</v>
      </c>
      <c r="AD2648" s="2" t="s">
        <v>176</v>
      </c>
      <c r="AE2648" s="2" t="s">
        <v>6873</v>
      </c>
      <c r="AF2648" s="2" t="s">
        <v>118</v>
      </c>
      <c r="AG2648" s="2" t="s">
        <v>6923</v>
      </c>
      <c r="BB2648" s="2" t="s">
        <v>313</v>
      </c>
      <c r="BC2648" s="2" t="s">
        <v>5072</v>
      </c>
      <c r="BD2648" s="2" t="s">
        <v>2353</v>
      </c>
      <c r="BE2648" s="2" t="s">
        <v>5606</v>
      </c>
      <c r="BF2648" s="2" t="s">
        <v>12313</v>
      </c>
    </row>
    <row r="2649" spans="1:72" ht="13.5" customHeight="1">
      <c r="A2649" s="5" t="str">
        <f>HYPERLINK("http://kyu.snu.ac.kr/sdhj/index.jsp?type=hj/GK14610_00IM0001_022a.jpg","1714_수서면_022a")</f>
        <v>1714_수서면_022a</v>
      </c>
      <c r="B2649" s="2">
        <v>1714</v>
      </c>
      <c r="C2649" s="2" t="s">
        <v>9392</v>
      </c>
      <c r="D2649" s="2" t="s">
        <v>9393</v>
      </c>
      <c r="E2649" s="2">
        <v>2648</v>
      </c>
      <c r="F2649" s="2">
        <v>4</v>
      </c>
      <c r="G2649" s="2" t="s">
        <v>9343</v>
      </c>
      <c r="H2649" s="2" t="s">
        <v>9347</v>
      </c>
      <c r="I2649" s="2">
        <v>16</v>
      </c>
      <c r="J2649" s="2" t="s">
        <v>938</v>
      </c>
      <c r="K2649" s="2" t="s">
        <v>12314</v>
      </c>
      <c r="L2649" s="2">
        <v>1</v>
      </c>
      <c r="M2649" s="2" t="s">
        <v>938</v>
      </c>
      <c r="N2649" s="2" t="s">
        <v>9317</v>
      </c>
      <c r="O2649" s="2" t="s">
        <v>6</v>
      </c>
      <c r="P2649" s="2" t="s">
        <v>4999</v>
      </c>
      <c r="T2649" s="2" t="s">
        <v>12315</v>
      </c>
      <c r="U2649" s="2" t="s">
        <v>1503</v>
      </c>
      <c r="V2649" s="2" t="s">
        <v>5112</v>
      </c>
      <c r="Y2649" s="2" t="s">
        <v>938</v>
      </c>
      <c r="Z2649" s="2" t="s">
        <v>12316</v>
      </c>
      <c r="AC2649" s="2">
        <v>38</v>
      </c>
      <c r="AD2649" s="2" t="s">
        <v>103</v>
      </c>
      <c r="AE2649" s="2" t="s">
        <v>6889</v>
      </c>
      <c r="AJ2649" s="2" t="s">
        <v>17</v>
      </c>
      <c r="AK2649" s="2" t="s">
        <v>7078</v>
      </c>
      <c r="AL2649" s="2" t="s">
        <v>72</v>
      </c>
      <c r="AM2649" s="2" t="s">
        <v>7023</v>
      </c>
      <c r="AN2649" s="2" t="s">
        <v>419</v>
      </c>
      <c r="AO2649" s="2" t="s">
        <v>5018</v>
      </c>
      <c r="AP2649" s="2" t="s">
        <v>1330</v>
      </c>
      <c r="AQ2649" s="2" t="s">
        <v>5117</v>
      </c>
      <c r="AR2649" s="2" t="s">
        <v>4319</v>
      </c>
      <c r="AS2649" s="2" t="s">
        <v>7128</v>
      </c>
      <c r="AT2649" s="2" t="s">
        <v>148</v>
      </c>
      <c r="AU2649" s="2" t="s">
        <v>5109</v>
      </c>
      <c r="AV2649" s="2" t="s">
        <v>433</v>
      </c>
      <c r="AW2649" s="2" t="s">
        <v>5932</v>
      </c>
      <c r="BB2649" s="2" t="s">
        <v>150</v>
      </c>
      <c r="BC2649" s="2" t="s">
        <v>5065</v>
      </c>
      <c r="BD2649" s="2" t="s">
        <v>743</v>
      </c>
      <c r="BE2649" s="2" t="s">
        <v>5976</v>
      </c>
      <c r="BG2649" s="2" t="s">
        <v>148</v>
      </c>
      <c r="BH2649" s="2" t="s">
        <v>5109</v>
      </c>
      <c r="BI2649" s="2" t="s">
        <v>4458</v>
      </c>
      <c r="BJ2649" s="2" t="s">
        <v>7830</v>
      </c>
      <c r="BK2649" s="2" t="s">
        <v>123</v>
      </c>
      <c r="BL2649" s="2" t="s">
        <v>5359</v>
      </c>
      <c r="BM2649" s="2" t="s">
        <v>4459</v>
      </c>
      <c r="BN2649" s="2" t="s">
        <v>8195</v>
      </c>
      <c r="BO2649" s="2" t="s">
        <v>148</v>
      </c>
      <c r="BP2649" s="2" t="s">
        <v>5109</v>
      </c>
      <c r="BQ2649" s="2" t="s">
        <v>1269</v>
      </c>
      <c r="BR2649" s="2" t="s">
        <v>12317</v>
      </c>
      <c r="BS2649" s="2" t="s">
        <v>79</v>
      </c>
      <c r="BT2649" s="2" t="s">
        <v>9770</v>
      </c>
    </row>
    <row r="2650" spans="1:72" ht="13.5" customHeight="1">
      <c r="A2650" s="5" t="str">
        <f>HYPERLINK("http://kyu.snu.ac.kr/sdhj/index.jsp?type=hj/GK14610_00IM0001_022a.jpg","1714_수서면_022a")</f>
        <v>1714_수서면_022a</v>
      </c>
      <c r="B2650" s="2">
        <v>1714</v>
      </c>
      <c r="C2650" s="2" t="s">
        <v>9772</v>
      </c>
      <c r="D2650" s="2" t="s">
        <v>9773</v>
      </c>
      <c r="E2650" s="2">
        <v>2649</v>
      </c>
      <c r="F2650" s="2">
        <v>4</v>
      </c>
      <c r="G2650" s="2" t="s">
        <v>9343</v>
      </c>
      <c r="H2650" s="2" t="s">
        <v>9347</v>
      </c>
      <c r="I2650" s="2">
        <v>16</v>
      </c>
      <c r="L2650" s="2">
        <v>1</v>
      </c>
      <c r="M2650" s="2" t="s">
        <v>938</v>
      </c>
      <c r="N2650" s="2" t="s">
        <v>9317</v>
      </c>
      <c r="S2650" s="2" t="s">
        <v>77</v>
      </c>
      <c r="T2650" s="2" t="s">
        <v>5010</v>
      </c>
      <c r="U2650" s="2" t="s">
        <v>170</v>
      </c>
      <c r="V2650" s="2" t="s">
        <v>12318</v>
      </c>
      <c r="Y2650" s="2" t="s">
        <v>1873</v>
      </c>
      <c r="Z2650" s="2" t="s">
        <v>5604</v>
      </c>
      <c r="AC2650" s="2">
        <v>26</v>
      </c>
      <c r="AD2650" s="2" t="s">
        <v>58</v>
      </c>
      <c r="AE2650" s="2" t="s">
        <v>6879</v>
      </c>
      <c r="AJ2650" s="2" t="s">
        <v>17</v>
      </c>
      <c r="AK2650" s="2" t="s">
        <v>7078</v>
      </c>
      <c r="AL2650" s="2" t="s">
        <v>198</v>
      </c>
      <c r="AM2650" s="2" t="s">
        <v>7015</v>
      </c>
      <c r="AT2650" s="2" t="s">
        <v>202</v>
      </c>
      <c r="AU2650" s="2" t="s">
        <v>12319</v>
      </c>
      <c r="AV2650" s="2" t="s">
        <v>1138</v>
      </c>
      <c r="AW2650" s="2" t="s">
        <v>6701</v>
      </c>
      <c r="BG2650" s="2" t="s">
        <v>202</v>
      </c>
      <c r="BH2650" s="2" t="s">
        <v>12319</v>
      </c>
      <c r="BI2650" s="2" t="s">
        <v>4460</v>
      </c>
      <c r="BJ2650" s="2" t="s">
        <v>7829</v>
      </c>
      <c r="BK2650" s="2" t="s">
        <v>123</v>
      </c>
      <c r="BL2650" s="2" t="s">
        <v>5359</v>
      </c>
      <c r="BM2650" s="2" t="s">
        <v>4461</v>
      </c>
      <c r="BN2650" s="2" t="s">
        <v>8194</v>
      </c>
      <c r="BO2650" s="2" t="s">
        <v>38</v>
      </c>
      <c r="BP2650" s="2" t="s">
        <v>5224</v>
      </c>
      <c r="BQ2650" s="2" t="s">
        <v>4462</v>
      </c>
      <c r="BR2650" s="2" t="s">
        <v>12320</v>
      </c>
      <c r="BS2650" s="2" t="s">
        <v>79</v>
      </c>
      <c r="BT2650" s="2" t="s">
        <v>12321</v>
      </c>
    </row>
    <row r="2651" spans="1:72" ht="13.5" customHeight="1">
      <c r="A2651" s="5" t="str">
        <f>HYPERLINK("http://kyu.snu.ac.kr/sdhj/index.jsp?type=hj/GK14610_00IM0001_022a.jpg","1714_수서면_022a")</f>
        <v>1714_수서면_022a</v>
      </c>
      <c r="B2651" s="2">
        <v>1714</v>
      </c>
      <c r="C2651" s="2" t="s">
        <v>11152</v>
      </c>
      <c r="D2651" s="2" t="s">
        <v>11153</v>
      </c>
      <c r="E2651" s="2">
        <v>2650</v>
      </c>
      <c r="F2651" s="2">
        <v>4</v>
      </c>
      <c r="G2651" s="2" t="s">
        <v>9343</v>
      </c>
      <c r="H2651" s="2" t="s">
        <v>9347</v>
      </c>
      <c r="I2651" s="2">
        <v>16</v>
      </c>
      <c r="L2651" s="2">
        <v>1</v>
      </c>
      <c r="M2651" s="2" t="s">
        <v>938</v>
      </c>
      <c r="N2651" s="2" t="s">
        <v>9317</v>
      </c>
      <c r="S2651" s="2" t="s">
        <v>45</v>
      </c>
      <c r="T2651" s="2" t="s">
        <v>5011</v>
      </c>
      <c r="Y2651" s="2" t="s">
        <v>934</v>
      </c>
      <c r="Z2651" s="2" t="s">
        <v>5603</v>
      </c>
      <c r="AC2651" s="2">
        <v>11</v>
      </c>
      <c r="AD2651" s="2" t="s">
        <v>340</v>
      </c>
      <c r="AE2651" s="2" t="s">
        <v>6896</v>
      </c>
    </row>
    <row r="2652" spans="1:72" ht="13.5" customHeight="1">
      <c r="A2652" s="5" t="str">
        <f>HYPERLINK("http://kyu.snu.ac.kr/sdhj/index.jsp?type=hj/GK14610_00IM0001_022a.jpg","1714_수서면_022a")</f>
        <v>1714_수서면_022a</v>
      </c>
      <c r="B2652" s="2">
        <v>1714</v>
      </c>
      <c r="C2652" s="2" t="s">
        <v>10658</v>
      </c>
      <c r="D2652" s="2" t="s">
        <v>10659</v>
      </c>
      <c r="E2652" s="2">
        <v>2651</v>
      </c>
      <c r="F2652" s="2">
        <v>4</v>
      </c>
      <c r="G2652" s="2" t="s">
        <v>9343</v>
      </c>
      <c r="H2652" s="2" t="s">
        <v>9347</v>
      </c>
      <c r="I2652" s="2">
        <v>16</v>
      </c>
      <c r="L2652" s="2">
        <v>1</v>
      </c>
      <c r="M2652" s="2" t="s">
        <v>938</v>
      </c>
      <c r="N2652" s="2" t="s">
        <v>9317</v>
      </c>
      <c r="S2652" s="2" t="s">
        <v>67</v>
      </c>
      <c r="T2652" s="2" t="s">
        <v>5020</v>
      </c>
      <c r="Y2652" s="2" t="s">
        <v>2284</v>
      </c>
      <c r="Z2652" s="2" t="s">
        <v>5602</v>
      </c>
      <c r="AC2652" s="2">
        <v>7</v>
      </c>
      <c r="AD2652" s="2" t="s">
        <v>401</v>
      </c>
      <c r="AE2652" s="2" t="s">
        <v>6863</v>
      </c>
      <c r="BF2652" s="2" t="s">
        <v>56</v>
      </c>
    </row>
    <row r="2653" spans="1:72" ht="13.5" customHeight="1">
      <c r="A2653" s="5" t="str">
        <f>HYPERLINK("http://kyu.snu.ac.kr/sdhj/index.jsp?type=hj/GK14610_00IM0001_022a.jpg","1714_수서면_022a")</f>
        <v>1714_수서면_022a</v>
      </c>
      <c r="B2653" s="2">
        <v>1714</v>
      </c>
      <c r="C2653" s="2" t="s">
        <v>10658</v>
      </c>
      <c r="D2653" s="2" t="s">
        <v>10659</v>
      </c>
      <c r="E2653" s="2">
        <v>2652</v>
      </c>
      <c r="F2653" s="2">
        <v>4</v>
      </c>
      <c r="G2653" s="2" t="s">
        <v>9343</v>
      </c>
      <c r="H2653" s="2" t="s">
        <v>9347</v>
      </c>
      <c r="I2653" s="2">
        <v>16</v>
      </c>
      <c r="L2653" s="2">
        <v>1</v>
      </c>
      <c r="M2653" s="2" t="s">
        <v>938</v>
      </c>
      <c r="N2653" s="2" t="s">
        <v>9317</v>
      </c>
      <c r="S2653" s="2" t="s">
        <v>249</v>
      </c>
      <c r="T2653" s="2" t="s">
        <v>5012</v>
      </c>
      <c r="U2653" s="2" t="s">
        <v>1503</v>
      </c>
      <c r="V2653" s="2" t="s">
        <v>5112</v>
      </c>
      <c r="Y2653" s="2" t="s">
        <v>3298</v>
      </c>
      <c r="Z2653" s="2" t="s">
        <v>5601</v>
      </c>
      <c r="AC2653" s="2">
        <v>35</v>
      </c>
      <c r="AD2653" s="2" t="s">
        <v>255</v>
      </c>
      <c r="AE2653" s="2" t="s">
        <v>6888</v>
      </c>
    </row>
    <row r="2654" spans="1:72" ht="13.5" customHeight="1">
      <c r="A2654" s="5" t="str">
        <f>HYPERLINK("http://kyu.snu.ac.kr/sdhj/index.jsp?type=hj/GK14610_00IM0001_022a.jpg","1714_수서면_022a")</f>
        <v>1714_수서면_022a</v>
      </c>
      <c r="B2654" s="2">
        <v>1714</v>
      </c>
      <c r="C2654" s="2" t="s">
        <v>10658</v>
      </c>
      <c r="D2654" s="2" t="s">
        <v>10659</v>
      </c>
      <c r="E2654" s="2">
        <v>2653</v>
      </c>
      <c r="F2654" s="2">
        <v>4</v>
      </c>
      <c r="G2654" s="2" t="s">
        <v>9343</v>
      </c>
      <c r="H2654" s="2" t="s">
        <v>9347</v>
      </c>
      <c r="I2654" s="2">
        <v>16</v>
      </c>
      <c r="L2654" s="2">
        <v>1</v>
      </c>
      <c r="M2654" s="2" t="s">
        <v>938</v>
      </c>
      <c r="N2654" s="2" t="s">
        <v>9317</v>
      </c>
      <c r="S2654" s="2" t="s">
        <v>77</v>
      </c>
      <c r="T2654" s="2" t="s">
        <v>5010</v>
      </c>
      <c r="U2654" s="2" t="s">
        <v>150</v>
      </c>
      <c r="V2654" s="2" t="s">
        <v>5065</v>
      </c>
      <c r="Y2654" s="2" t="s">
        <v>4463</v>
      </c>
      <c r="Z2654" s="2" t="s">
        <v>12322</v>
      </c>
      <c r="AC2654" s="2">
        <v>32</v>
      </c>
      <c r="AD2654" s="2" t="s">
        <v>412</v>
      </c>
      <c r="AE2654" s="2" t="s">
        <v>6887</v>
      </c>
    </row>
    <row r="2655" spans="1:72" ht="13.5" customHeight="1">
      <c r="A2655" s="5" t="str">
        <f>HYPERLINK("http://kyu.snu.ac.kr/sdhj/index.jsp?type=hj/GK14610_00IM0001_022a.jpg","1714_수서면_022a")</f>
        <v>1714_수서면_022a</v>
      </c>
      <c r="B2655" s="2">
        <v>1714</v>
      </c>
      <c r="C2655" s="2" t="s">
        <v>10658</v>
      </c>
      <c r="D2655" s="2" t="s">
        <v>10659</v>
      </c>
      <c r="E2655" s="2">
        <v>2654</v>
      </c>
      <c r="F2655" s="2">
        <v>4</v>
      </c>
      <c r="G2655" s="2" t="s">
        <v>9343</v>
      </c>
      <c r="H2655" s="2" t="s">
        <v>9347</v>
      </c>
      <c r="I2655" s="2">
        <v>16</v>
      </c>
      <c r="L2655" s="2">
        <v>1</v>
      </c>
      <c r="M2655" s="2" t="s">
        <v>938</v>
      </c>
      <c r="N2655" s="2" t="s">
        <v>9317</v>
      </c>
      <c r="S2655" s="2" t="s">
        <v>4464</v>
      </c>
      <c r="T2655" s="2" t="s">
        <v>5027</v>
      </c>
      <c r="U2655" s="2" t="s">
        <v>1797</v>
      </c>
      <c r="V2655" s="2" t="s">
        <v>5111</v>
      </c>
      <c r="Y2655" s="2" t="s">
        <v>844</v>
      </c>
      <c r="Z2655" s="2" t="s">
        <v>5600</v>
      </c>
      <c r="AC2655" s="2">
        <v>12</v>
      </c>
      <c r="AD2655" s="2" t="s">
        <v>131</v>
      </c>
      <c r="AE2655" s="2" t="s">
        <v>6870</v>
      </c>
      <c r="AF2655" s="2" t="s">
        <v>12323</v>
      </c>
      <c r="AG2655" s="2" t="s">
        <v>12324</v>
      </c>
      <c r="AN2655" s="2" t="s">
        <v>419</v>
      </c>
      <c r="AO2655" s="2" t="s">
        <v>5018</v>
      </c>
      <c r="AR2655" s="2" t="s">
        <v>4465</v>
      </c>
      <c r="AS2655" s="2" t="s">
        <v>7131</v>
      </c>
    </row>
    <row r="2656" spans="1:72" ht="13.5" customHeight="1">
      <c r="A2656" s="5" t="str">
        <f>HYPERLINK("http://kyu.snu.ac.kr/sdhj/index.jsp?type=hj/GK14610_00IM0001_022a.jpg","1714_수서면_022a")</f>
        <v>1714_수서면_022a</v>
      </c>
      <c r="B2656" s="2">
        <v>1714</v>
      </c>
      <c r="C2656" s="2" t="s">
        <v>9700</v>
      </c>
      <c r="D2656" s="2" t="s">
        <v>9701</v>
      </c>
      <c r="E2656" s="2">
        <v>2655</v>
      </c>
      <c r="F2656" s="2">
        <v>4</v>
      </c>
      <c r="G2656" s="2" t="s">
        <v>9343</v>
      </c>
      <c r="H2656" s="2" t="s">
        <v>9347</v>
      </c>
      <c r="I2656" s="2">
        <v>16</v>
      </c>
      <c r="L2656" s="2">
        <v>2</v>
      </c>
      <c r="M2656" s="2" t="s">
        <v>9050</v>
      </c>
      <c r="N2656" s="2" t="s">
        <v>9318</v>
      </c>
      <c r="T2656" s="2" t="s">
        <v>9705</v>
      </c>
      <c r="U2656" s="2" t="s">
        <v>633</v>
      </c>
      <c r="V2656" s="2" t="s">
        <v>5102</v>
      </c>
      <c r="W2656" s="2" t="s">
        <v>2419</v>
      </c>
      <c r="X2656" s="2" t="s">
        <v>5380</v>
      </c>
      <c r="Y2656" s="2" t="s">
        <v>4466</v>
      </c>
      <c r="Z2656" s="2" t="s">
        <v>5599</v>
      </c>
      <c r="AC2656" s="2">
        <v>43</v>
      </c>
      <c r="AD2656" s="2" t="s">
        <v>404</v>
      </c>
      <c r="AE2656" s="2" t="s">
        <v>6900</v>
      </c>
      <c r="AJ2656" s="2" t="s">
        <v>17</v>
      </c>
      <c r="AK2656" s="2" t="s">
        <v>7078</v>
      </c>
      <c r="AL2656" s="2" t="s">
        <v>2176</v>
      </c>
      <c r="AM2656" s="2" t="s">
        <v>12325</v>
      </c>
      <c r="AN2656" s="2" t="s">
        <v>419</v>
      </c>
      <c r="AO2656" s="2" t="s">
        <v>5018</v>
      </c>
      <c r="AR2656" s="2" t="s">
        <v>12326</v>
      </c>
      <c r="AS2656" s="2" t="s">
        <v>12327</v>
      </c>
      <c r="AT2656" s="2" t="s">
        <v>87</v>
      </c>
      <c r="AU2656" s="2" t="s">
        <v>5320</v>
      </c>
      <c r="AV2656" s="2" t="s">
        <v>4467</v>
      </c>
      <c r="AW2656" s="2" t="s">
        <v>7265</v>
      </c>
      <c r="BG2656" s="2" t="s">
        <v>105</v>
      </c>
      <c r="BH2656" s="2" t="s">
        <v>7189</v>
      </c>
      <c r="BI2656" s="2" t="s">
        <v>434</v>
      </c>
      <c r="BJ2656" s="2" t="s">
        <v>5716</v>
      </c>
      <c r="BM2656" s="2" t="s">
        <v>4359</v>
      </c>
      <c r="BN2656" s="2" t="s">
        <v>7836</v>
      </c>
      <c r="BO2656" s="2" t="s">
        <v>38</v>
      </c>
      <c r="BP2656" s="2" t="s">
        <v>5224</v>
      </c>
      <c r="BQ2656" s="2" t="s">
        <v>4468</v>
      </c>
      <c r="BR2656" s="2" t="s">
        <v>12328</v>
      </c>
      <c r="BS2656" s="2" t="s">
        <v>79</v>
      </c>
      <c r="BT2656" s="2" t="s">
        <v>10102</v>
      </c>
    </row>
    <row r="2657" spans="1:73" ht="13.5" customHeight="1">
      <c r="A2657" s="5" t="str">
        <f>HYPERLINK("http://kyu.snu.ac.kr/sdhj/index.jsp?type=hj/GK14610_00IM0001_022a.jpg","1714_수서면_022a")</f>
        <v>1714_수서면_022a</v>
      </c>
      <c r="B2657" s="2">
        <v>1714</v>
      </c>
      <c r="C2657" s="2" t="s">
        <v>9720</v>
      </c>
      <c r="D2657" s="2" t="s">
        <v>9721</v>
      </c>
      <c r="E2657" s="2">
        <v>2656</v>
      </c>
      <c r="F2657" s="2">
        <v>4</v>
      </c>
      <c r="G2657" s="2" t="s">
        <v>9343</v>
      </c>
      <c r="H2657" s="2" t="s">
        <v>9347</v>
      </c>
      <c r="I2657" s="2">
        <v>16</v>
      </c>
      <c r="L2657" s="2">
        <v>2</v>
      </c>
      <c r="M2657" s="2" t="s">
        <v>9050</v>
      </c>
      <c r="N2657" s="2" t="s">
        <v>9318</v>
      </c>
      <c r="S2657" s="2" t="s">
        <v>77</v>
      </c>
      <c r="T2657" s="2" t="s">
        <v>5010</v>
      </c>
      <c r="U2657" s="2" t="s">
        <v>354</v>
      </c>
      <c r="V2657" s="2" t="s">
        <v>12329</v>
      </c>
      <c r="Y2657" s="2" t="s">
        <v>4469</v>
      </c>
      <c r="Z2657" s="2" t="s">
        <v>5598</v>
      </c>
      <c r="AC2657" s="2">
        <v>34</v>
      </c>
      <c r="AD2657" s="2" t="s">
        <v>192</v>
      </c>
      <c r="AE2657" s="2" t="s">
        <v>6878</v>
      </c>
      <c r="AJ2657" s="2" t="s">
        <v>17</v>
      </c>
      <c r="AK2657" s="2" t="s">
        <v>7078</v>
      </c>
      <c r="AL2657" s="2" t="s">
        <v>79</v>
      </c>
      <c r="AM2657" s="2" t="s">
        <v>10102</v>
      </c>
      <c r="AT2657" s="2" t="s">
        <v>2824</v>
      </c>
      <c r="AU2657" s="2" t="s">
        <v>12330</v>
      </c>
      <c r="AV2657" s="2" t="s">
        <v>4470</v>
      </c>
      <c r="AW2657" s="2" t="s">
        <v>5548</v>
      </c>
      <c r="BG2657" s="2" t="s">
        <v>38</v>
      </c>
      <c r="BH2657" s="2" t="s">
        <v>5224</v>
      </c>
      <c r="BI2657" s="2" t="s">
        <v>4378</v>
      </c>
      <c r="BJ2657" s="2" t="s">
        <v>7253</v>
      </c>
      <c r="BK2657" s="2" t="s">
        <v>1651</v>
      </c>
      <c r="BL2657" s="2" t="s">
        <v>7784</v>
      </c>
      <c r="BM2657" s="2" t="s">
        <v>1798</v>
      </c>
      <c r="BN2657" s="2" t="s">
        <v>6003</v>
      </c>
      <c r="BO2657" s="2" t="s">
        <v>38</v>
      </c>
      <c r="BP2657" s="2" t="s">
        <v>5224</v>
      </c>
      <c r="BQ2657" s="2" t="s">
        <v>4387</v>
      </c>
      <c r="BR2657" s="2" t="s">
        <v>7252</v>
      </c>
    </row>
    <row r="2658" spans="1:73" ht="13.5" customHeight="1">
      <c r="A2658" s="5" t="str">
        <f>HYPERLINK("http://kyu.snu.ac.kr/sdhj/index.jsp?type=hj/GK14610_00IM0001_022a.jpg","1714_수서면_022a")</f>
        <v>1714_수서면_022a</v>
      </c>
      <c r="B2658" s="2">
        <v>1714</v>
      </c>
      <c r="C2658" s="2" t="s">
        <v>9720</v>
      </c>
      <c r="D2658" s="2" t="s">
        <v>9721</v>
      </c>
      <c r="E2658" s="2">
        <v>2657</v>
      </c>
      <c r="F2658" s="2">
        <v>4</v>
      </c>
      <c r="G2658" s="2" t="s">
        <v>9343</v>
      </c>
      <c r="H2658" s="2" t="s">
        <v>9347</v>
      </c>
      <c r="I2658" s="2">
        <v>16</v>
      </c>
      <c r="L2658" s="2">
        <v>2</v>
      </c>
      <c r="M2658" s="2" t="s">
        <v>9050</v>
      </c>
      <c r="N2658" s="2" t="s">
        <v>9318</v>
      </c>
      <c r="S2658" s="2" t="s">
        <v>117</v>
      </c>
      <c r="T2658" s="2" t="s">
        <v>5009</v>
      </c>
      <c r="U2658" s="2" t="s">
        <v>358</v>
      </c>
      <c r="V2658" s="2" t="s">
        <v>12331</v>
      </c>
      <c r="Y2658" s="2" t="s">
        <v>2294</v>
      </c>
      <c r="Z2658" s="2" t="s">
        <v>5597</v>
      </c>
      <c r="AC2658" s="2">
        <v>10</v>
      </c>
      <c r="AD2658" s="2" t="s">
        <v>283</v>
      </c>
      <c r="AE2658" s="2" t="s">
        <v>6876</v>
      </c>
      <c r="BU2658" s="2" t="s">
        <v>4471</v>
      </c>
    </row>
    <row r="2659" spans="1:73" ht="13.5" customHeight="1">
      <c r="A2659" s="5" t="str">
        <f>HYPERLINK("http://kyu.snu.ac.kr/sdhj/index.jsp?type=hj/GK14610_00IM0001_022a.jpg","1714_수서면_022a")</f>
        <v>1714_수서면_022a</v>
      </c>
      <c r="B2659" s="2">
        <v>1714</v>
      </c>
      <c r="C2659" s="2" t="s">
        <v>9720</v>
      </c>
      <c r="D2659" s="2" t="s">
        <v>9721</v>
      </c>
      <c r="E2659" s="2">
        <v>2658</v>
      </c>
      <c r="F2659" s="2">
        <v>4</v>
      </c>
      <c r="G2659" s="2" t="s">
        <v>9343</v>
      </c>
      <c r="H2659" s="2" t="s">
        <v>9347</v>
      </c>
      <c r="I2659" s="2">
        <v>16</v>
      </c>
      <c r="L2659" s="2">
        <v>2</v>
      </c>
      <c r="M2659" s="2" t="s">
        <v>9050</v>
      </c>
      <c r="N2659" s="2" t="s">
        <v>9318</v>
      </c>
      <c r="S2659" s="2" t="s">
        <v>67</v>
      </c>
      <c r="T2659" s="2" t="s">
        <v>5020</v>
      </c>
      <c r="U2659" s="2" t="s">
        <v>2824</v>
      </c>
      <c r="V2659" s="2" t="s">
        <v>12330</v>
      </c>
      <c r="Y2659" s="2" t="s">
        <v>4818</v>
      </c>
      <c r="Z2659" s="2" t="s">
        <v>5596</v>
      </c>
      <c r="AC2659" s="2">
        <v>7</v>
      </c>
      <c r="AD2659" s="2" t="s">
        <v>401</v>
      </c>
      <c r="AE2659" s="2" t="s">
        <v>6863</v>
      </c>
      <c r="BF2659" s="2" t="s">
        <v>56</v>
      </c>
      <c r="BU2659" s="2" t="s">
        <v>4913</v>
      </c>
    </row>
    <row r="2660" spans="1:73" ht="13.5" customHeight="1">
      <c r="A2660" s="5" t="str">
        <f>HYPERLINK("http://kyu.snu.ac.kr/sdhj/index.jsp?type=hj/GK14610_00IM0001_022a.jpg","1714_수서면_022a")</f>
        <v>1714_수서면_022a</v>
      </c>
      <c r="B2660" s="2">
        <v>1714</v>
      </c>
      <c r="C2660" s="2" t="s">
        <v>9720</v>
      </c>
      <c r="D2660" s="2" t="s">
        <v>9721</v>
      </c>
      <c r="E2660" s="2">
        <v>2659</v>
      </c>
      <c r="F2660" s="2">
        <v>4</v>
      </c>
      <c r="G2660" s="2" t="s">
        <v>9343</v>
      </c>
      <c r="H2660" s="2" t="s">
        <v>9347</v>
      </c>
      <c r="I2660" s="2">
        <v>16</v>
      </c>
      <c r="L2660" s="2">
        <v>3</v>
      </c>
      <c r="M2660" s="2" t="s">
        <v>2031</v>
      </c>
      <c r="N2660" s="2" t="s">
        <v>5595</v>
      </c>
      <c r="T2660" s="2" t="s">
        <v>12332</v>
      </c>
      <c r="U2660" s="2" t="s">
        <v>4472</v>
      </c>
      <c r="V2660" s="2" t="s">
        <v>12333</v>
      </c>
      <c r="Y2660" s="2" t="s">
        <v>2031</v>
      </c>
      <c r="Z2660" s="2" t="s">
        <v>5595</v>
      </c>
      <c r="AC2660" s="2">
        <v>59</v>
      </c>
      <c r="AD2660" s="2" t="s">
        <v>498</v>
      </c>
      <c r="AE2660" s="2" t="s">
        <v>6901</v>
      </c>
      <c r="AJ2660" s="2" t="s">
        <v>17</v>
      </c>
      <c r="AK2660" s="2" t="s">
        <v>7078</v>
      </c>
      <c r="AL2660" s="2" t="s">
        <v>241</v>
      </c>
      <c r="AM2660" s="2" t="s">
        <v>7047</v>
      </c>
      <c r="AT2660" s="2" t="s">
        <v>166</v>
      </c>
      <c r="AU2660" s="2" t="s">
        <v>5140</v>
      </c>
      <c r="AV2660" s="2" t="s">
        <v>182</v>
      </c>
      <c r="AW2660" s="2" t="s">
        <v>7264</v>
      </c>
      <c r="BG2660" s="2" t="s">
        <v>123</v>
      </c>
      <c r="BH2660" s="2" t="s">
        <v>5359</v>
      </c>
      <c r="BI2660" s="2" t="s">
        <v>4217</v>
      </c>
      <c r="BJ2660" s="2" t="s">
        <v>7828</v>
      </c>
      <c r="BK2660" s="2" t="s">
        <v>123</v>
      </c>
      <c r="BL2660" s="2" t="s">
        <v>5359</v>
      </c>
      <c r="BM2660" s="2" t="s">
        <v>4473</v>
      </c>
      <c r="BN2660" s="2" t="s">
        <v>8193</v>
      </c>
      <c r="BO2660" s="2" t="s">
        <v>123</v>
      </c>
      <c r="BP2660" s="2" t="s">
        <v>5359</v>
      </c>
      <c r="BQ2660" s="2" t="s">
        <v>4474</v>
      </c>
      <c r="BR2660" s="2" t="s">
        <v>8513</v>
      </c>
      <c r="BS2660" s="2" t="s">
        <v>1032</v>
      </c>
      <c r="BT2660" s="2" t="s">
        <v>7084</v>
      </c>
    </row>
    <row r="2661" spans="1:73" ht="13.5" customHeight="1">
      <c r="A2661" s="5" t="str">
        <f>HYPERLINK("http://kyu.snu.ac.kr/sdhj/index.jsp?type=hj/GK14610_00IM0001_022a.jpg","1714_수서면_022a")</f>
        <v>1714_수서면_022a</v>
      </c>
      <c r="B2661" s="2">
        <v>1714</v>
      </c>
      <c r="C2661" s="2" t="s">
        <v>9720</v>
      </c>
      <c r="D2661" s="2" t="s">
        <v>9721</v>
      </c>
      <c r="E2661" s="2">
        <v>2660</v>
      </c>
      <c r="F2661" s="2">
        <v>4</v>
      </c>
      <c r="G2661" s="2" t="s">
        <v>9343</v>
      </c>
      <c r="H2661" s="2" t="s">
        <v>9347</v>
      </c>
      <c r="I2661" s="2">
        <v>16</v>
      </c>
      <c r="L2661" s="2">
        <v>3</v>
      </c>
      <c r="M2661" s="2" t="s">
        <v>2031</v>
      </c>
      <c r="N2661" s="2" t="s">
        <v>5595</v>
      </c>
      <c r="S2661" s="2" t="s">
        <v>77</v>
      </c>
      <c r="T2661" s="2" t="s">
        <v>5010</v>
      </c>
      <c r="U2661" s="2" t="s">
        <v>4475</v>
      </c>
      <c r="V2661" s="2" t="s">
        <v>12334</v>
      </c>
      <c r="Y2661" s="2" t="s">
        <v>741</v>
      </c>
      <c r="Z2661" s="2" t="s">
        <v>5594</v>
      </c>
      <c r="AC2661" s="2">
        <v>58</v>
      </c>
      <c r="AD2661" s="2" t="s">
        <v>121</v>
      </c>
      <c r="AE2661" s="2" t="s">
        <v>6856</v>
      </c>
      <c r="AJ2661" s="2" t="s">
        <v>17</v>
      </c>
      <c r="AK2661" s="2" t="s">
        <v>7078</v>
      </c>
      <c r="AL2661" s="2" t="s">
        <v>79</v>
      </c>
      <c r="AM2661" s="2" t="s">
        <v>10102</v>
      </c>
      <c r="AT2661" s="2" t="s">
        <v>4476</v>
      </c>
      <c r="AU2661" s="2" t="s">
        <v>7194</v>
      </c>
      <c r="AV2661" s="2" t="s">
        <v>1059</v>
      </c>
      <c r="AW2661" s="2" t="s">
        <v>7263</v>
      </c>
      <c r="BG2661" s="2" t="s">
        <v>4476</v>
      </c>
      <c r="BH2661" s="2" t="s">
        <v>7194</v>
      </c>
      <c r="BI2661" s="2" t="s">
        <v>1211</v>
      </c>
      <c r="BJ2661" s="2" t="s">
        <v>7827</v>
      </c>
      <c r="BK2661" s="2" t="s">
        <v>4476</v>
      </c>
      <c r="BL2661" s="2" t="s">
        <v>7194</v>
      </c>
      <c r="BM2661" s="2" t="s">
        <v>4477</v>
      </c>
      <c r="BN2661" s="2" t="s">
        <v>8192</v>
      </c>
      <c r="BQ2661" s="2" t="s">
        <v>4478</v>
      </c>
      <c r="BR2661" s="2" t="s">
        <v>8512</v>
      </c>
      <c r="BS2661" s="2" t="s">
        <v>428</v>
      </c>
      <c r="BT2661" s="2" t="s">
        <v>7000</v>
      </c>
    </row>
    <row r="2662" spans="1:73" ht="13.5" customHeight="1">
      <c r="A2662" s="5" t="str">
        <f>HYPERLINK("http://kyu.snu.ac.kr/sdhj/index.jsp?type=hj/GK14610_00IM0001_022a.jpg","1714_수서면_022a")</f>
        <v>1714_수서면_022a</v>
      </c>
      <c r="B2662" s="2">
        <v>1714</v>
      </c>
      <c r="C2662" s="2" t="s">
        <v>9720</v>
      </c>
      <c r="D2662" s="2" t="s">
        <v>9721</v>
      </c>
      <c r="E2662" s="2">
        <v>2661</v>
      </c>
      <c r="F2662" s="2">
        <v>4</v>
      </c>
      <c r="G2662" s="2" t="s">
        <v>9343</v>
      </c>
      <c r="H2662" s="2" t="s">
        <v>9347</v>
      </c>
      <c r="I2662" s="2">
        <v>16</v>
      </c>
      <c r="L2662" s="2">
        <v>3</v>
      </c>
      <c r="M2662" s="2" t="s">
        <v>2031</v>
      </c>
      <c r="N2662" s="2" t="s">
        <v>5595</v>
      </c>
      <c r="S2662" s="2" t="s">
        <v>1228</v>
      </c>
      <c r="T2662" s="2" t="s">
        <v>5015</v>
      </c>
      <c r="U2662" s="2" t="s">
        <v>362</v>
      </c>
      <c r="V2662" s="2" t="s">
        <v>5110</v>
      </c>
      <c r="Y2662" s="2" t="s">
        <v>1653</v>
      </c>
      <c r="Z2662" s="2" t="s">
        <v>5593</v>
      </c>
      <c r="AC2662" s="2">
        <v>24</v>
      </c>
      <c r="AD2662" s="2" t="s">
        <v>281</v>
      </c>
      <c r="AE2662" s="2" t="s">
        <v>6874</v>
      </c>
    </row>
    <row r="2663" spans="1:73" ht="13.5" customHeight="1">
      <c r="A2663" s="5" t="str">
        <f>HYPERLINK("http://kyu.snu.ac.kr/sdhj/index.jsp?type=hj/GK14610_00IM0001_022a.jpg","1714_수서면_022a")</f>
        <v>1714_수서면_022a</v>
      </c>
      <c r="B2663" s="2">
        <v>1714</v>
      </c>
      <c r="C2663" s="2" t="s">
        <v>10186</v>
      </c>
      <c r="D2663" s="2" t="s">
        <v>10187</v>
      </c>
      <c r="E2663" s="2">
        <v>2662</v>
      </c>
      <c r="F2663" s="2">
        <v>4</v>
      </c>
      <c r="G2663" s="2" t="s">
        <v>9343</v>
      </c>
      <c r="H2663" s="2" t="s">
        <v>9347</v>
      </c>
      <c r="I2663" s="2">
        <v>16</v>
      </c>
      <c r="L2663" s="2">
        <v>3</v>
      </c>
      <c r="M2663" s="2" t="s">
        <v>2031</v>
      </c>
      <c r="N2663" s="2" t="s">
        <v>5595</v>
      </c>
      <c r="S2663" s="2" t="s">
        <v>4479</v>
      </c>
      <c r="T2663" s="2" t="s">
        <v>5026</v>
      </c>
      <c r="W2663" s="2" t="s">
        <v>143</v>
      </c>
      <c r="X2663" s="2" t="s">
        <v>5376</v>
      </c>
      <c r="Y2663" s="2" t="s">
        <v>61</v>
      </c>
      <c r="Z2663" s="2" t="s">
        <v>5416</v>
      </c>
      <c r="AC2663" s="2">
        <v>36</v>
      </c>
      <c r="AD2663" s="2" t="s">
        <v>70</v>
      </c>
      <c r="AE2663" s="2" t="s">
        <v>6864</v>
      </c>
    </row>
    <row r="2664" spans="1:73" ht="13.5" customHeight="1">
      <c r="A2664" s="5" t="str">
        <f>HYPERLINK("http://kyu.snu.ac.kr/sdhj/index.jsp?type=hj/GK14610_00IM0001_022a.jpg","1714_수서면_022a")</f>
        <v>1714_수서면_022a</v>
      </c>
      <c r="B2664" s="2">
        <v>1714</v>
      </c>
      <c r="C2664" s="2" t="s">
        <v>12335</v>
      </c>
      <c r="D2664" s="2" t="s">
        <v>12336</v>
      </c>
      <c r="E2664" s="2">
        <v>2663</v>
      </c>
      <c r="F2664" s="2">
        <v>4</v>
      </c>
      <c r="G2664" s="2" t="s">
        <v>9343</v>
      </c>
      <c r="H2664" s="2" t="s">
        <v>9347</v>
      </c>
      <c r="I2664" s="2">
        <v>16</v>
      </c>
      <c r="L2664" s="2">
        <v>3</v>
      </c>
      <c r="M2664" s="2" t="s">
        <v>2031</v>
      </c>
      <c r="N2664" s="2" t="s">
        <v>5595</v>
      </c>
      <c r="S2664" s="2" t="s">
        <v>117</v>
      </c>
      <c r="T2664" s="2" t="s">
        <v>5009</v>
      </c>
      <c r="Y2664" s="2" t="s">
        <v>254</v>
      </c>
      <c r="Z2664" s="2" t="s">
        <v>5592</v>
      </c>
      <c r="AC2664" s="2">
        <v>2</v>
      </c>
      <c r="AD2664" s="2" t="s">
        <v>66</v>
      </c>
      <c r="AE2664" s="2" t="s">
        <v>6881</v>
      </c>
      <c r="AF2664" s="2" t="s">
        <v>63</v>
      </c>
      <c r="AG2664" s="2" t="s">
        <v>6918</v>
      </c>
    </row>
    <row r="2665" spans="1:73" ht="13.5" customHeight="1">
      <c r="A2665" s="5" t="str">
        <f>HYPERLINK("http://kyu.snu.ac.kr/sdhj/index.jsp?type=hj/GK14610_00IM0001_022a.jpg","1714_수서면_022a")</f>
        <v>1714_수서면_022a</v>
      </c>
      <c r="B2665" s="2">
        <v>1714</v>
      </c>
      <c r="C2665" s="2" t="s">
        <v>12335</v>
      </c>
      <c r="D2665" s="2" t="s">
        <v>12336</v>
      </c>
      <c r="E2665" s="2">
        <v>2664</v>
      </c>
      <c r="F2665" s="2">
        <v>4</v>
      </c>
      <c r="G2665" s="2" t="s">
        <v>9343</v>
      </c>
      <c r="H2665" s="2" t="s">
        <v>9347</v>
      </c>
      <c r="I2665" s="2">
        <v>16</v>
      </c>
      <c r="L2665" s="2">
        <v>4</v>
      </c>
      <c r="M2665" s="2" t="s">
        <v>487</v>
      </c>
      <c r="N2665" s="2" t="s">
        <v>5591</v>
      </c>
      <c r="T2665" s="2" t="s">
        <v>12337</v>
      </c>
      <c r="U2665" s="2" t="s">
        <v>4480</v>
      </c>
      <c r="V2665" s="2" t="s">
        <v>12338</v>
      </c>
      <c r="Y2665" s="2" t="s">
        <v>487</v>
      </c>
      <c r="Z2665" s="2" t="s">
        <v>5591</v>
      </c>
      <c r="AC2665" s="2">
        <v>70</v>
      </c>
      <c r="AD2665" s="2" t="s">
        <v>283</v>
      </c>
      <c r="AE2665" s="2" t="s">
        <v>6876</v>
      </c>
      <c r="AJ2665" s="2" t="s">
        <v>17</v>
      </c>
      <c r="AK2665" s="2" t="s">
        <v>7078</v>
      </c>
      <c r="AL2665" s="2" t="s">
        <v>37</v>
      </c>
      <c r="AM2665" s="2" t="s">
        <v>7010</v>
      </c>
      <c r="AT2665" s="2" t="s">
        <v>2824</v>
      </c>
      <c r="AU2665" s="2" t="s">
        <v>12339</v>
      </c>
      <c r="AV2665" s="2" t="s">
        <v>1206</v>
      </c>
      <c r="AW2665" s="2" t="s">
        <v>6689</v>
      </c>
      <c r="BB2665" s="2" t="s">
        <v>170</v>
      </c>
      <c r="BC2665" s="2" t="s">
        <v>12340</v>
      </c>
      <c r="BD2665" s="2" t="s">
        <v>61</v>
      </c>
      <c r="BE2665" s="2" t="s">
        <v>5416</v>
      </c>
      <c r="BG2665" s="2" t="s">
        <v>38</v>
      </c>
      <c r="BH2665" s="2" t="s">
        <v>5224</v>
      </c>
      <c r="BI2665" s="2" t="s">
        <v>3722</v>
      </c>
      <c r="BJ2665" s="2" t="s">
        <v>7352</v>
      </c>
      <c r="BK2665" s="2" t="s">
        <v>38</v>
      </c>
      <c r="BL2665" s="2" t="s">
        <v>5224</v>
      </c>
      <c r="BM2665" s="2" t="s">
        <v>368</v>
      </c>
      <c r="BN2665" s="2" t="s">
        <v>7518</v>
      </c>
      <c r="BQ2665" s="2" t="s">
        <v>4914</v>
      </c>
      <c r="BR2665" s="2" t="s">
        <v>12341</v>
      </c>
      <c r="BS2665" s="2" t="s">
        <v>428</v>
      </c>
      <c r="BT2665" s="2" t="s">
        <v>7000</v>
      </c>
    </row>
    <row r="2666" spans="1:73" ht="13.5" customHeight="1">
      <c r="A2666" s="5" t="str">
        <f>HYPERLINK("http://kyu.snu.ac.kr/sdhj/index.jsp?type=hj/GK14610_00IM0001_022a.jpg","1714_수서면_022a")</f>
        <v>1714_수서면_022a</v>
      </c>
      <c r="B2666" s="2">
        <v>1714</v>
      </c>
      <c r="C2666" s="2" t="s">
        <v>12335</v>
      </c>
      <c r="D2666" s="2" t="s">
        <v>12336</v>
      </c>
      <c r="E2666" s="2">
        <v>2665</v>
      </c>
      <c r="F2666" s="2">
        <v>4</v>
      </c>
      <c r="G2666" s="2" t="s">
        <v>9343</v>
      </c>
      <c r="H2666" s="2" t="s">
        <v>9347</v>
      </c>
      <c r="I2666" s="2">
        <v>16</v>
      </c>
      <c r="L2666" s="2">
        <v>4</v>
      </c>
      <c r="M2666" s="2" t="s">
        <v>487</v>
      </c>
      <c r="N2666" s="2" t="s">
        <v>5591</v>
      </c>
      <c r="S2666" s="2" t="s">
        <v>668</v>
      </c>
      <c r="T2666" s="2" t="s">
        <v>5021</v>
      </c>
      <c r="U2666" s="2" t="s">
        <v>170</v>
      </c>
      <c r="V2666" s="2" t="s">
        <v>12340</v>
      </c>
      <c r="W2666" s="2" t="s">
        <v>190</v>
      </c>
      <c r="X2666" s="2" t="s">
        <v>5379</v>
      </c>
      <c r="Y2666" s="2" t="s">
        <v>61</v>
      </c>
      <c r="Z2666" s="2" t="s">
        <v>5416</v>
      </c>
      <c r="AC2666" s="2">
        <v>67</v>
      </c>
      <c r="AD2666" s="2" t="s">
        <v>401</v>
      </c>
      <c r="AE2666" s="2" t="s">
        <v>6863</v>
      </c>
      <c r="AJ2666" s="2" t="s">
        <v>17</v>
      </c>
      <c r="AK2666" s="2" t="s">
        <v>7078</v>
      </c>
      <c r="AL2666" s="2" t="s">
        <v>184</v>
      </c>
      <c r="AM2666" s="2" t="s">
        <v>7080</v>
      </c>
      <c r="AV2666" s="2" t="s">
        <v>4481</v>
      </c>
      <c r="AW2666" s="2" t="s">
        <v>7262</v>
      </c>
      <c r="BG2666" s="2" t="s">
        <v>38</v>
      </c>
      <c r="BH2666" s="2" t="s">
        <v>5224</v>
      </c>
      <c r="BI2666" s="2" t="s">
        <v>12342</v>
      </c>
      <c r="BJ2666" s="2" t="s">
        <v>12343</v>
      </c>
      <c r="BK2666" s="2" t="s">
        <v>123</v>
      </c>
      <c r="BL2666" s="2" t="s">
        <v>5359</v>
      </c>
      <c r="BM2666" s="2" t="s">
        <v>4482</v>
      </c>
      <c r="BN2666" s="2" t="s">
        <v>8191</v>
      </c>
      <c r="BQ2666" s="2" t="s">
        <v>12344</v>
      </c>
      <c r="BR2666" s="2" t="s">
        <v>12345</v>
      </c>
      <c r="BS2666" s="2" t="s">
        <v>110</v>
      </c>
      <c r="BT2666" s="2" t="s">
        <v>7056</v>
      </c>
    </row>
    <row r="2667" spans="1:73" ht="13.5" customHeight="1">
      <c r="A2667" s="5" t="str">
        <f>HYPERLINK("http://kyu.snu.ac.kr/sdhj/index.jsp?type=hj/GK14610_00IM0001_022a.jpg","1714_수서면_022a")</f>
        <v>1714_수서면_022a</v>
      </c>
      <c r="B2667" s="2">
        <v>1714</v>
      </c>
      <c r="C2667" s="2" t="s">
        <v>9386</v>
      </c>
      <c r="D2667" s="2" t="s">
        <v>9387</v>
      </c>
      <c r="E2667" s="2">
        <v>2666</v>
      </c>
      <c r="F2667" s="2">
        <v>4</v>
      </c>
      <c r="G2667" s="2" t="s">
        <v>9343</v>
      </c>
      <c r="H2667" s="2" t="s">
        <v>9347</v>
      </c>
      <c r="I2667" s="2">
        <v>16</v>
      </c>
      <c r="L2667" s="2">
        <v>4</v>
      </c>
      <c r="M2667" s="2" t="s">
        <v>487</v>
      </c>
      <c r="N2667" s="2" t="s">
        <v>5591</v>
      </c>
      <c r="S2667" s="2" t="s">
        <v>117</v>
      </c>
      <c r="T2667" s="2" t="s">
        <v>5009</v>
      </c>
      <c r="Y2667" s="2" t="s">
        <v>61</v>
      </c>
      <c r="Z2667" s="2" t="s">
        <v>5416</v>
      </c>
      <c r="AC2667" s="2">
        <v>11</v>
      </c>
      <c r="AD2667" s="2" t="s">
        <v>208</v>
      </c>
      <c r="AE2667" s="2" t="s">
        <v>6902</v>
      </c>
    </row>
    <row r="2668" spans="1:73" ht="13.5" customHeight="1">
      <c r="A2668" s="5" t="str">
        <f>HYPERLINK("http://kyu.snu.ac.kr/sdhj/index.jsp?type=hj/GK14610_00IM0001_022a.jpg","1714_수서면_022a")</f>
        <v>1714_수서면_022a</v>
      </c>
      <c r="B2668" s="2">
        <v>1714</v>
      </c>
      <c r="C2668" s="2" t="s">
        <v>9386</v>
      </c>
      <c r="D2668" s="2" t="s">
        <v>9387</v>
      </c>
      <c r="E2668" s="2">
        <v>2667</v>
      </c>
      <c r="F2668" s="2">
        <v>4</v>
      </c>
      <c r="G2668" s="2" t="s">
        <v>9343</v>
      </c>
      <c r="H2668" s="2" t="s">
        <v>9347</v>
      </c>
      <c r="I2668" s="2">
        <v>16</v>
      </c>
      <c r="L2668" s="2">
        <v>5</v>
      </c>
      <c r="M2668" s="2" t="s">
        <v>4484</v>
      </c>
      <c r="N2668" s="2" t="s">
        <v>5590</v>
      </c>
      <c r="T2668" s="2" t="s">
        <v>9681</v>
      </c>
      <c r="U2668" s="2" t="s">
        <v>4483</v>
      </c>
      <c r="V2668" s="2" t="s">
        <v>12346</v>
      </c>
      <c r="Y2668" s="2" t="s">
        <v>4484</v>
      </c>
      <c r="Z2668" s="2" t="s">
        <v>5590</v>
      </c>
      <c r="AC2668" s="2">
        <v>64</v>
      </c>
      <c r="AD2668" s="2" t="s">
        <v>176</v>
      </c>
      <c r="AE2668" s="2" t="s">
        <v>6873</v>
      </c>
      <c r="AJ2668" s="2" t="s">
        <v>17</v>
      </c>
      <c r="AK2668" s="2" t="s">
        <v>7078</v>
      </c>
      <c r="AL2668" s="2" t="s">
        <v>198</v>
      </c>
      <c r="AM2668" s="2" t="s">
        <v>7015</v>
      </c>
      <c r="AT2668" s="2" t="s">
        <v>189</v>
      </c>
      <c r="AU2668" s="2" t="s">
        <v>5070</v>
      </c>
      <c r="AV2668" s="2" t="s">
        <v>4485</v>
      </c>
      <c r="AW2668" s="2" t="s">
        <v>7261</v>
      </c>
      <c r="BG2668" s="2" t="s">
        <v>925</v>
      </c>
      <c r="BH2668" s="2" t="s">
        <v>7221</v>
      </c>
      <c r="BI2668" s="2" t="s">
        <v>2707</v>
      </c>
      <c r="BJ2668" s="2" t="s">
        <v>5487</v>
      </c>
      <c r="BK2668" s="2" t="s">
        <v>123</v>
      </c>
      <c r="BL2668" s="2" t="s">
        <v>5359</v>
      </c>
      <c r="BM2668" s="2" t="s">
        <v>4789</v>
      </c>
      <c r="BN2668" s="2" t="s">
        <v>6831</v>
      </c>
      <c r="BO2668" s="2" t="s">
        <v>1925</v>
      </c>
      <c r="BP2668" s="2" t="s">
        <v>8469</v>
      </c>
      <c r="BQ2668" s="2" t="s">
        <v>4486</v>
      </c>
      <c r="BR2668" s="2" t="s">
        <v>8511</v>
      </c>
      <c r="BS2668" s="2" t="s">
        <v>184</v>
      </c>
      <c r="BT2668" s="2" t="s">
        <v>7080</v>
      </c>
    </row>
    <row r="2669" spans="1:73" ht="13.5" customHeight="1">
      <c r="A2669" s="5" t="str">
        <f>HYPERLINK("http://kyu.snu.ac.kr/sdhj/index.jsp?type=hj/GK14610_00IM0001_022a.jpg","1714_수서면_022a")</f>
        <v>1714_수서면_022a</v>
      </c>
      <c r="B2669" s="2">
        <v>1714</v>
      </c>
      <c r="C2669" s="2" t="s">
        <v>12347</v>
      </c>
      <c r="D2669" s="2" t="s">
        <v>12348</v>
      </c>
      <c r="E2669" s="2">
        <v>2668</v>
      </c>
      <c r="F2669" s="2">
        <v>4</v>
      </c>
      <c r="G2669" s="2" t="s">
        <v>9343</v>
      </c>
      <c r="H2669" s="2" t="s">
        <v>9347</v>
      </c>
      <c r="I2669" s="2">
        <v>16</v>
      </c>
      <c r="L2669" s="2">
        <v>5</v>
      </c>
      <c r="M2669" s="2" t="s">
        <v>4484</v>
      </c>
      <c r="N2669" s="2" t="s">
        <v>5590</v>
      </c>
      <c r="S2669" s="2" t="s">
        <v>77</v>
      </c>
      <c r="T2669" s="2" t="s">
        <v>5010</v>
      </c>
      <c r="U2669" s="2" t="s">
        <v>4487</v>
      </c>
      <c r="V2669" s="2" t="s">
        <v>12349</v>
      </c>
      <c r="Y2669" s="2" t="s">
        <v>2298</v>
      </c>
      <c r="Z2669" s="2" t="s">
        <v>5589</v>
      </c>
      <c r="AC2669" s="2">
        <v>63</v>
      </c>
      <c r="AD2669" s="2" t="s">
        <v>86</v>
      </c>
      <c r="AE2669" s="2" t="s">
        <v>6897</v>
      </c>
      <c r="AT2669" s="2" t="s">
        <v>2824</v>
      </c>
      <c r="AU2669" s="2" t="s">
        <v>12350</v>
      </c>
      <c r="AV2669" s="2" t="s">
        <v>4488</v>
      </c>
      <c r="AW2669" s="2" t="s">
        <v>7260</v>
      </c>
      <c r="BG2669" s="2" t="s">
        <v>123</v>
      </c>
      <c r="BH2669" s="2" t="s">
        <v>5359</v>
      </c>
      <c r="BI2669" s="2" t="s">
        <v>2623</v>
      </c>
      <c r="BJ2669" s="2" t="s">
        <v>6239</v>
      </c>
      <c r="BK2669" s="2" t="s">
        <v>123</v>
      </c>
      <c r="BL2669" s="2" t="s">
        <v>5359</v>
      </c>
      <c r="BM2669" s="2" t="s">
        <v>4489</v>
      </c>
      <c r="BN2669" s="2" t="s">
        <v>8190</v>
      </c>
      <c r="BO2669" s="2" t="s">
        <v>123</v>
      </c>
      <c r="BP2669" s="2" t="s">
        <v>5359</v>
      </c>
      <c r="BQ2669" s="2" t="s">
        <v>4490</v>
      </c>
      <c r="BR2669" s="2" t="s">
        <v>12351</v>
      </c>
      <c r="BS2669" s="2" t="s">
        <v>184</v>
      </c>
      <c r="BT2669" s="2" t="s">
        <v>7080</v>
      </c>
    </row>
    <row r="2670" spans="1:73" ht="13.5" customHeight="1">
      <c r="A2670" s="5" t="str">
        <f>HYPERLINK("http://kyu.snu.ac.kr/sdhj/index.jsp?type=hj/GK14610_00IM0001_022a.jpg","1714_수서면_022a")</f>
        <v>1714_수서면_022a</v>
      </c>
      <c r="B2670" s="2">
        <v>1714</v>
      </c>
      <c r="C2670" s="2" t="s">
        <v>9564</v>
      </c>
      <c r="D2670" s="2" t="s">
        <v>9565</v>
      </c>
      <c r="E2670" s="2">
        <v>2669</v>
      </c>
      <c r="F2670" s="2">
        <v>4</v>
      </c>
      <c r="G2670" s="2" t="s">
        <v>9343</v>
      </c>
      <c r="H2670" s="2" t="s">
        <v>9347</v>
      </c>
      <c r="I2670" s="2">
        <v>16</v>
      </c>
      <c r="L2670" s="2">
        <v>5</v>
      </c>
      <c r="M2670" s="2" t="s">
        <v>4484</v>
      </c>
      <c r="N2670" s="2" t="s">
        <v>5590</v>
      </c>
      <c r="S2670" s="2" t="s">
        <v>45</v>
      </c>
      <c r="T2670" s="2" t="s">
        <v>5011</v>
      </c>
      <c r="U2670" s="2" t="s">
        <v>4382</v>
      </c>
      <c r="V2670" s="2" t="s">
        <v>12352</v>
      </c>
      <c r="Y2670" s="2" t="s">
        <v>4491</v>
      </c>
      <c r="Z2670" s="2" t="s">
        <v>5588</v>
      </c>
      <c r="AC2670" s="2">
        <v>35</v>
      </c>
      <c r="AD2670" s="2" t="s">
        <v>255</v>
      </c>
      <c r="AE2670" s="2" t="s">
        <v>6888</v>
      </c>
    </row>
    <row r="2671" spans="1:73" ht="13.5" customHeight="1">
      <c r="A2671" s="5" t="str">
        <f>HYPERLINK("http://kyu.snu.ac.kr/sdhj/index.jsp?type=hj/GK14610_00IM0001_022a.jpg","1714_수서면_022a")</f>
        <v>1714_수서면_022a</v>
      </c>
      <c r="B2671" s="2">
        <v>1714</v>
      </c>
      <c r="C2671" s="2" t="s">
        <v>9564</v>
      </c>
      <c r="D2671" s="2" t="s">
        <v>9565</v>
      </c>
      <c r="E2671" s="2">
        <v>2670</v>
      </c>
      <c r="F2671" s="2">
        <v>4</v>
      </c>
      <c r="G2671" s="2" t="s">
        <v>9343</v>
      </c>
      <c r="H2671" s="2" t="s">
        <v>9347</v>
      </c>
      <c r="I2671" s="2">
        <v>16</v>
      </c>
      <c r="L2671" s="2">
        <v>5</v>
      </c>
      <c r="M2671" s="2" t="s">
        <v>4484</v>
      </c>
      <c r="N2671" s="2" t="s">
        <v>5590</v>
      </c>
      <c r="S2671" s="2" t="s">
        <v>247</v>
      </c>
      <c r="T2671" s="2" t="s">
        <v>5018</v>
      </c>
      <c r="U2671" s="2" t="s">
        <v>150</v>
      </c>
      <c r="V2671" s="2" t="s">
        <v>5065</v>
      </c>
      <c r="Y2671" s="2" t="s">
        <v>4492</v>
      </c>
      <c r="Z2671" s="2" t="s">
        <v>5587</v>
      </c>
      <c r="AC2671" s="2">
        <v>30</v>
      </c>
      <c r="AD2671" s="2" t="s">
        <v>51</v>
      </c>
      <c r="AE2671" s="2" t="s">
        <v>6895</v>
      </c>
      <c r="AN2671" s="2" t="s">
        <v>419</v>
      </c>
      <c r="AO2671" s="2" t="s">
        <v>5018</v>
      </c>
      <c r="AR2671" s="2" t="s">
        <v>4493</v>
      </c>
      <c r="AS2671" s="2" t="s">
        <v>7130</v>
      </c>
    </row>
    <row r="2672" spans="1:73" ht="13.5" customHeight="1">
      <c r="A2672" s="5" t="str">
        <f>HYPERLINK("http://kyu.snu.ac.kr/sdhj/index.jsp?type=hj/GK14610_00IM0001_022a.jpg","1714_수서면_022a")</f>
        <v>1714_수서면_022a</v>
      </c>
      <c r="B2672" s="2">
        <v>1714</v>
      </c>
      <c r="C2672" s="2" t="s">
        <v>12353</v>
      </c>
      <c r="D2672" s="2" t="s">
        <v>12354</v>
      </c>
      <c r="E2672" s="2">
        <v>2671</v>
      </c>
      <c r="F2672" s="2">
        <v>4</v>
      </c>
      <c r="G2672" s="2" t="s">
        <v>9343</v>
      </c>
      <c r="H2672" s="2" t="s">
        <v>9347</v>
      </c>
      <c r="I2672" s="2">
        <v>16</v>
      </c>
      <c r="L2672" s="2">
        <v>5</v>
      </c>
      <c r="M2672" s="2" t="s">
        <v>4484</v>
      </c>
      <c r="N2672" s="2" t="s">
        <v>5590</v>
      </c>
      <c r="S2672" s="2" t="s">
        <v>64</v>
      </c>
      <c r="T2672" s="2" t="s">
        <v>5025</v>
      </c>
      <c r="Y2672" s="2" t="s">
        <v>1584</v>
      </c>
      <c r="Z2672" s="2" t="s">
        <v>5586</v>
      </c>
      <c r="AC2672" s="2">
        <v>7</v>
      </c>
      <c r="AD2672" s="2" t="s">
        <v>401</v>
      </c>
      <c r="AE2672" s="2" t="s">
        <v>6863</v>
      </c>
    </row>
    <row r="2673" spans="1:72" ht="13.5" customHeight="1">
      <c r="A2673" s="5" t="str">
        <f>HYPERLINK("http://kyu.snu.ac.kr/sdhj/index.jsp?type=hj/GK14610_00IM0001_022a.jpg","1714_수서면_022a")</f>
        <v>1714_수서면_022a</v>
      </c>
      <c r="B2673" s="2">
        <v>1714</v>
      </c>
      <c r="C2673" s="2" t="s">
        <v>12353</v>
      </c>
      <c r="D2673" s="2" t="s">
        <v>12354</v>
      </c>
      <c r="E2673" s="2">
        <v>2672</v>
      </c>
      <c r="F2673" s="2">
        <v>4</v>
      </c>
      <c r="G2673" s="2" t="s">
        <v>9343</v>
      </c>
      <c r="H2673" s="2" t="s">
        <v>9347</v>
      </c>
      <c r="I2673" s="2">
        <v>17</v>
      </c>
      <c r="J2673" s="2" t="s">
        <v>4494</v>
      </c>
      <c r="K2673" s="2" t="s">
        <v>4936</v>
      </c>
      <c r="L2673" s="2">
        <v>1</v>
      </c>
      <c r="M2673" s="2" t="s">
        <v>4494</v>
      </c>
      <c r="N2673" s="2" t="s">
        <v>4936</v>
      </c>
      <c r="O2673" s="2" t="s">
        <v>6</v>
      </c>
      <c r="P2673" s="2" t="s">
        <v>4999</v>
      </c>
      <c r="T2673" s="2" t="s">
        <v>12355</v>
      </c>
      <c r="U2673" s="2" t="s">
        <v>633</v>
      </c>
      <c r="V2673" s="2" t="s">
        <v>5102</v>
      </c>
      <c r="Y2673" s="2" t="s">
        <v>4494</v>
      </c>
      <c r="Z2673" s="2" t="s">
        <v>4936</v>
      </c>
      <c r="AC2673" s="2">
        <v>35</v>
      </c>
      <c r="AD2673" s="2" t="s">
        <v>255</v>
      </c>
      <c r="AE2673" s="2" t="s">
        <v>6888</v>
      </c>
      <c r="AJ2673" s="2" t="s">
        <v>17</v>
      </c>
      <c r="AK2673" s="2" t="s">
        <v>7078</v>
      </c>
      <c r="AL2673" s="2" t="s">
        <v>72</v>
      </c>
      <c r="AM2673" s="2" t="s">
        <v>7023</v>
      </c>
      <c r="AN2673" s="2" t="s">
        <v>452</v>
      </c>
      <c r="AO2673" s="2" t="s">
        <v>7099</v>
      </c>
      <c r="AR2673" s="2" t="s">
        <v>4915</v>
      </c>
      <c r="AS2673" s="2" t="s">
        <v>7129</v>
      </c>
      <c r="AT2673" s="2" t="s">
        <v>148</v>
      </c>
      <c r="AU2673" s="2" t="s">
        <v>5109</v>
      </c>
      <c r="AV2673" s="2" t="s">
        <v>4495</v>
      </c>
      <c r="AW2673" s="2" t="s">
        <v>5585</v>
      </c>
      <c r="BG2673" s="2" t="s">
        <v>148</v>
      </c>
      <c r="BH2673" s="2" t="s">
        <v>5109</v>
      </c>
      <c r="BI2673" s="2" t="s">
        <v>959</v>
      </c>
      <c r="BJ2673" s="2" t="s">
        <v>7228</v>
      </c>
      <c r="BK2673" s="2" t="s">
        <v>148</v>
      </c>
      <c r="BL2673" s="2" t="s">
        <v>5109</v>
      </c>
      <c r="BM2673" s="2" t="s">
        <v>4496</v>
      </c>
      <c r="BN2673" s="2" t="s">
        <v>12356</v>
      </c>
      <c r="BO2673" s="2" t="s">
        <v>148</v>
      </c>
      <c r="BP2673" s="2" t="s">
        <v>5109</v>
      </c>
      <c r="BQ2673" s="2" t="s">
        <v>4497</v>
      </c>
      <c r="BR2673" s="2" t="s">
        <v>8510</v>
      </c>
      <c r="BS2673" s="2" t="s">
        <v>452</v>
      </c>
      <c r="BT2673" s="2" t="s">
        <v>7099</v>
      </c>
    </row>
    <row r="2674" spans="1:72" ht="13.5" customHeight="1">
      <c r="A2674" s="5" t="str">
        <f>HYPERLINK("http://kyu.snu.ac.kr/sdhj/index.jsp?type=hj/GK14610_00IM0001_022a.jpg","1714_수서면_022a")</f>
        <v>1714_수서면_022a</v>
      </c>
      <c r="B2674" s="2">
        <v>1714</v>
      </c>
      <c r="C2674" s="2" t="s">
        <v>12357</v>
      </c>
      <c r="D2674" s="2" t="s">
        <v>12358</v>
      </c>
      <c r="E2674" s="2">
        <v>2673</v>
      </c>
      <c r="F2674" s="2">
        <v>4</v>
      </c>
      <c r="G2674" s="2" t="s">
        <v>9343</v>
      </c>
      <c r="H2674" s="2" t="s">
        <v>9347</v>
      </c>
      <c r="I2674" s="2">
        <v>17</v>
      </c>
      <c r="L2674" s="2">
        <v>1</v>
      </c>
      <c r="M2674" s="2" t="s">
        <v>4494</v>
      </c>
      <c r="N2674" s="2" t="s">
        <v>4936</v>
      </c>
      <c r="S2674" s="2" t="s">
        <v>4498</v>
      </c>
      <c r="T2674" s="2" t="s">
        <v>5024</v>
      </c>
      <c r="U2674" s="2" t="s">
        <v>148</v>
      </c>
      <c r="V2674" s="2" t="s">
        <v>5109</v>
      </c>
      <c r="Y2674" s="2" t="s">
        <v>4495</v>
      </c>
      <c r="Z2674" s="2" t="s">
        <v>5585</v>
      </c>
      <c r="AC2674" s="2">
        <v>60</v>
      </c>
      <c r="AD2674" s="2" t="s">
        <v>199</v>
      </c>
      <c r="AE2674" s="2" t="s">
        <v>6905</v>
      </c>
    </row>
    <row r="2675" spans="1:72" ht="13.5" customHeight="1">
      <c r="A2675" s="5" t="str">
        <f>HYPERLINK("http://kyu.snu.ac.kr/sdhj/index.jsp?type=hj/GK14610_00IM0001_022a.jpg","1714_수서면_022a")</f>
        <v>1714_수서면_022a</v>
      </c>
      <c r="B2675" s="2">
        <v>1714</v>
      </c>
      <c r="C2675" s="2" t="s">
        <v>12357</v>
      </c>
      <c r="D2675" s="2" t="s">
        <v>12358</v>
      </c>
      <c r="E2675" s="2">
        <v>2674</v>
      </c>
      <c r="F2675" s="2">
        <v>4</v>
      </c>
      <c r="G2675" s="2" t="s">
        <v>9343</v>
      </c>
      <c r="H2675" s="2" t="s">
        <v>9347</v>
      </c>
      <c r="I2675" s="2">
        <v>17</v>
      </c>
      <c r="L2675" s="2">
        <v>1</v>
      </c>
      <c r="M2675" s="2" t="s">
        <v>4494</v>
      </c>
      <c r="N2675" s="2" t="s">
        <v>4936</v>
      </c>
      <c r="S2675" s="2" t="s">
        <v>77</v>
      </c>
      <c r="T2675" s="2" t="s">
        <v>5010</v>
      </c>
      <c r="U2675" s="2" t="s">
        <v>150</v>
      </c>
      <c r="V2675" s="2" t="s">
        <v>5065</v>
      </c>
      <c r="Y2675" s="2" t="s">
        <v>438</v>
      </c>
      <c r="Z2675" s="2" t="s">
        <v>12359</v>
      </c>
      <c r="AC2675" s="2">
        <v>30</v>
      </c>
      <c r="AD2675" s="2" t="s">
        <v>51</v>
      </c>
      <c r="AE2675" s="2" t="s">
        <v>6895</v>
      </c>
      <c r="AF2675" s="2" t="s">
        <v>118</v>
      </c>
      <c r="AG2675" s="2" t="s">
        <v>6923</v>
      </c>
      <c r="AJ2675" s="2" t="s">
        <v>17</v>
      </c>
      <c r="AK2675" s="2" t="s">
        <v>7078</v>
      </c>
      <c r="AL2675" s="2" t="s">
        <v>79</v>
      </c>
      <c r="AM2675" s="2" t="s">
        <v>9709</v>
      </c>
      <c r="AN2675" s="2" t="s">
        <v>419</v>
      </c>
      <c r="AO2675" s="2" t="s">
        <v>5018</v>
      </c>
      <c r="AP2675" s="2" t="s">
        <v>1330</v>
      </c>
      <c r="AQ2675" s="2" t="s">
        <v>5117</v>
      </c>
      <c r="AR2675" s="2" t="s">
        <v>4319</v>
      </c>
      <c r="AS2675" s="2" t="s">
        <v>7128</v>
      </c>
      <c r="AT2675" s="2" t="s">
        <v>148</v>
      </c>
      <c r="AU2675" s="2" t="s">
        <v>5109</v>
      </c>
      <c r="AV2675" s="2" t="s">
        <v>269</v>
      </c>
      <c r="AW2675" s="2" t="s">
        <v>7259</v>
      </c>
      <c r="BG2675" s="2" t="s">
        <v>148</v>
      </c>
      <c r="BH2675" s="2" t="s">
        <v>5109</v>
      </c>
      <c r="BI2675" s="2" t="s">
        <v>4499</v>
      </c>
      <c r="BJ2675" s="2" t="s">
        <v>7826</v>
      </c>
      <c r="BK2675" s="2" t="s">
        <v>148</v>
      </c>
      <c r="BL2675" s="2" t="s">
        <v>5109</v>
      </c>
      <c r="BM2675" s="2" t="s">
        <v>4500</v>
      </c>
      <c r="BN2675" s="2" t="s">
        <v>8189</v>
      </c>
      <c r="BO2675" s="2" t="s">
        <v>148</v>
      </c>
      <c r="BP2675" s="2" t="s">
        <v>5109</v>
      </c>
      <c r="BQ2675" s="2" t="s">
        <v>4501</v>
      </c>
      <c r="BR2675" s="2" t="s">
        <v>8509</v>
      </c>
      <c r="BS2675" s="2" t="s">
        <v>1702</v>
      </c>
      <c r="BT2675" s="2" t="s">
        <v>6999</v>
      </c>
    </row>
    <row r="2676" spans="1:72" ht="13.5" customHeight="1">
      <c r="A2676" s="5" t="str">
        <f>HYPERLINK("http://kyu.snu.ac.kr/sdhj/index.jsp?type=hj/GK14610_00IM0001_022a.jpg","1714_수서면_022a")</f>
        <v>1714_수서면_022a</v>
      </c>
      <c r="B2676" s="2">
        <v>1714</v>
      </c>
      <c r="C2676" s="2" t="s">
        <v>9772</v>
      </c>
      <c r="D2676" s="2" t="s">
        <v>9773</v>
      </c>
      <c r="E2676" s="2">
        <v>2675</v>
      </c>
      <c r="F2676" s="2">
        <v>4</v>
      </c>
      <c r="G2676" s="2" t="s">
        <v>9343</v>
      </c>
      <c r="H2676" s="2" t="s">
        <v>9347</v>
      </c>
      <c r="I2676" s="2">
        <v>17</v>
      </c>
      <c r="L2676" s="2">
        <v>2</v>
      </c>
      <c r="M2676" s="2" t="s">
        <v>9051</v>
      </c>
      <c r="N2676" s="2" t="s">
        <v>9319</v>
      </c>
      <c r="T2676" s="2" t="s">
        <v>9996</v>
      </c>
      <c r="U2676" s="2" t="s">
        <v>1036</v>
      </c>
      <c r="V2676" s="2" t="s">
        <v>5108</v>
      </c>
      <c r="W2676" s="2" t="s">
        <v>78</v>
      </c>
      <c r="X2676" s="2" t="s">
        <v>11363</v>
      </c>
      <c r="Y2676" s="2" t="s">
        <v>4502</v>
      </c>
      <c r="Z2676" s="2" t="s">
        <v>5584</v>
      </c>
      <c r="AC2676" s="2">
        <v>45</v>
      </c>
      <c r="AD2676" s="2" t="s">
        <v>171</v>
      </c>
      <c r="AE2676" s="2" t="s">
        <v>6891</v>
      </c>
      <c r="AJ2676" s="2" t="s">
        <v>17</v>
      </c>
      <c r="AK2676" s="2" t="s">
        <v>7078</v>
      </c>
      <c r="AL2676" s="2" t="s">
        <v>79</v>
      </c>
      <c r="AM2676" s="2" t="s">
        <v>9997</v>
      </c>
      <c r="AT2676" s="2" t="s">
        <v>189</v>
      </c>
      <c r="AU2676" s="2" t="s">
        <v>5070</v>
      </c>
      <c r="AV2676" s="2" t="s">
        <v>4503</v>
      </c>
      <c r="AW2676" s="2" t="s">
        <v>7249</v>
      </c>
      <c r="BG2676" s="2" t="s">
        <v>1331</v>
      </c>
      <c r="BH2676" s="2" t="s">
        <v>7188</v>
      </c>
      <c r="BI2676" s="2" t="s">
        <v>1058</v>
      </c>
      <c r="BJ2676" s="2" t="s">
        <v>7813</v>
      </c>
      <c r="BK2676" s="2" t="s">
        <v>38</v>
      </c>
      <c r="BL2676" s="2" t="s">
        <v>5224</v>
      </c>
      <c r="BM2676" s="2" t="s">
        <v>1059</v>
      </c>
      <c r="BN2676" s="2" t="s">
        <v>7263</v>
      </c>
      <c r="BO2676" s="2" t="s">
        <v>38</v>
      </c>
      <c r="BP2676" s="2" t="s">
        <v>5224</v>
      </c>
      <c r="BQ2676" s="2" t="s">
        <v>4504</v>
      </c>
      <c r="BR2676" s="2" t="s">
        <v>8501</v>
      </c>
      <c r="BS2676" s="2" t="s">
        <v>110</v>
      </c>
      <c r="BT2676" s="2" t="s">
        <v>7056</v>
      </c>
    </row>
    <row r="2677" spans="1:72" ht="13.5" customHeight="1">
      <c r="A2677" s="5" t="str">
        <f>HYPERLINK("http://kyu.snu.ac.kr/sdhj/index.jsp?type=hj/GK14610_00IM0001_022a.jpg","1714_수서면_022a")</f>
        <v>1714_수서면_022a</v>
      </c>
      <c r="B2677" s="2">
        <v>1714</v>
      </c>
      <c r="C2677" s="2" t="s">
        <v>12360</v>
      </c>
      <c r="D2677" s="2" t="s">
        <v>12361</v>
      </c>
      <c r="E2677" s="2">
        <v>2676</v>
      </c>
      <c r="F2677" s="2">
        <v>4</v>
      </c>
      <c r="G2677" s="2" t="s">
        <v>9343</v>
      </c>
      <c r="H2677" s="2" t="s">
        <v>9347</v>
      </c>
      <c r="I2677" s="2">
        <v>17</v>
      </c>
      <c r="L2677" s="2">
        <v>2</v>
      </c>
      <c r="M2677" s="2" t="s">
        <v>9051</v>
      </c>
      <c r="N2677" s="2" t="s">
        <v>9319</v>
      </c>
      <c r="S2677" s="2" t="s">
        <v>77</v>
      </c>
      <c r="T2677" s="2" t="s">
        <v>5010</v>
      </c>
      <c r="W2677" s="2" t="s">
        <v>440</v>
      </c>
      <c r="X2677" s="2" t="s">
        <v>11997</v>
      </c>
      <c r="Y2677" s="2" t="s">
        <v>61</v>
      </c>
      <c r="Z2677" s="2" t="s">
        <v>5416</v>
      </c>
      <c r="AC2677" s="2">
        <v>39</v>
      </c>
      <c r="AD2677" s="2" t="s">
        <v>36</v>
      </c>
      <c r="AE2677" s="2" t="s">
        <v>6351</v>
      </c>
      <c r="AJ2677" s="2" t="s">
        <v>17</v>
      </c>
      <c r="AK2677" s="2" t="s">
        <v>7078</v>
      </c>
      <c r="AL2677" s="2" t="s">
        <v>590</v>
      </c>
      <c r="AM2677" s="2" t="s">
        <v>7086</v>
      </c>
      <c r="AT2677" s="2" t="s">
        <v>189</v>
      </c>
      <c r="AU2677" s="2" t="s">
        <v>5070</v>
      </c>
      <c r="AV2677" s="2" t="s">
        <v>4505</v>
      </c>
      <c r="AW2677" s="2" t="s">
        <v>5466</v>
      </c>
      <c r="BG2677" s="2" t="s">
        <v>4506</v>
      </c>
      <c r="BH2677" s="2" t="s">
        <v>7782</v>
      </c>
      <c r="BI2677" s="2" t="s">
        <v>4507</v>
      </c>
      <c r="BJ2677" s="2" t="s">
        <v>7234</v>
      </c>
      <c r="BK2677" s="2" t="s">
        <v>222</v>
      </c>
      <c r="BL2677" s="2" t="s">
        <v>7199</v>
      </c>
      <c r="BM2677" s="2" t="s">
        <v>4508</v>
      </c>
      <c r="BN2677" s="2" t="s">
        <v>7815</v>
      </c>
      <c r="BO2677" s="2" t="s">
        <v>38</v>
      </c>
      <c r="BP2677" s="2" t="s">
        <v>5224</v>
      </c>
      <c r="BQ2677" s="2" t="s">
        <v>4509</v>
      </c>
      <c r="BR2677" s="2" t="s">
        <v>12362</v>
      </c>
      <c r="BS2677" s="2" t="s">
        <v>79</v>
      </c>
      <c r="BT2677" s="2" t="s">
        <v>12363</v>
      </c>
    </row>
    <row r="2678" spans="1:72" ht="13.5" customHeight="1">
      <c r="A2678" s="5" t="str">
        <f>HYPERLINK("http://kyu.snu.ac.kr/sdhj/index.jsp?type=hj/GK14610_00IM0001_022b.jpg","1714_수서면_022b")</f>
        <v>1714_수서면_022b</v>
      </c>
      <c r="B2678" s="2">
        <v>1714</v>
      </c>
      <c r="C2678" s="2" t="s">
        <v>12364</v>
      </c>
      <c r="D2678" s="2" t="s">
        <v>12365</v>
      </c>
      <c r="E2678" s="2">
        <v>2677</v>
      </c>
      <c r="F2678" s="2">
        <v>4</v>
      </c>
      <c r="G2678" s="2" t="s">
        <v>9343</v>
      </c>
      <c r="H2678" s="2" t="s">
        <v>9347</v>
      </c>
      <c r="I2678" s="2">
        <v>17</v>
      </c>
      <c r="L2678" s="2">
        <v>2</v>
      </c>
      <c r="M2678" s="2" t="s">
        <v>9051</v>
      </c>
      <c r="N2678" s="2" t="s">
        <v>9319</v>
      </c>
      <c r="S2678" s="2" t="s">
        <v>117</v>
      </c>
      <c r="T2678" s="2" t="s">
        <v>5009</v>
      </c>
      <c r="Y2678" s="2" t="s">
        <v>61</v>
      </c>
      <c r="Z2678" s="2" t="s">
        <v>5416</v>
      </c>
      <c r="AC2678" s="2">
        <v>14</v>
      </c>
      <c r="AD2678" s="2" t="s">
        <v>466</v>
      </c>
      <c r="AE2678" s="2" t="s">
        <v>6877</v>
      </c>
    </row>
    <row r="2679" spans="1:72" ht="13.5" customHeight="1">
      <c r="A2679" s="5" t="str">
        <f>HYPERLINK("http://kyu.snu.ac.kr/sdhj/index.jsp?type=hj/GK14610_00IM0001_022b.jpg","1714_수서면_022b")</f>
        <v>1714_수서면_022b</v>
      </c>
      <c r="B2679" s="2">
        <v>1714</v>
      </c>
      <c r="C2679" s="2" t="s">
        <v>9998</v>
      </c>
      <c r="D2679" s="2" t="s">
        <v>9999</v>
      </c>
      <c r="E2679" s="2">
        <v>2678</v>
      </c>
      <c r="F2679" s="2">
        <v>4</v>
      </c>
      <c r="G2679" s="2" t="s">
        <v>9343</v>
      </c>
      <c r="H2679" s="2" t="s">
        <v>9347</v>
      </c>
      <c r="I2679" s="2">
        <v>17</v>
      </c>
      <c r="L2679" s="2">
        <v>2</v>
      </c>
      <c r="M2679" s="2" t="s">
        <v>9051</v>
      </c>
      <c r="N2679" s="2" t="s">
        <v>9319</v>
      </c>
      <c r="S2679" s="2" t="s">
        <v>67</v>
      </c>
      <c r="T2679" s="2" t="s">
        <v>5020</v>
      </c>
      <c r="Y2679" s="2" t="s">
        <v>4510</v>
      </c>
      <c r="Z2679" s="2" t="s">
        <v>5583</v>
      </c>
      <c r="AC2679" s="2">
        <v>3</v>
      </c>
      <c r="AD2679" s="2" t="s">
        <v>86</v>
      </c>
      <c r="AE2679" s="2" t="s">
        <v>6897</v>
      </c>
      <c r="AF2679" s="2" t="s">
        <v>63</v>
      </c>
      <c r="AG2679" s="2" t="s">
        <v>6918</v>
      </c>
      <c r="BF2679" s="2" t="s">
        <v>56</v>
      </c>
    </row>
    <row r="2680" spans="1:72" ht="13.5" customHeight="1">
      <c r="A2680" s="5" t="str">
        <f>HYPERLINK("http://kyu.snu.ac.kr/sdhj/index.jsp?type=hj/GK14610_00IM0001_022b.jpg","1714_수서면_022b")</f>
        <v>1714_수서면_022b</v>
      </c>
      <c r="B2680" s="2">
        <v>1714</v>
      </c>
      <c r="C2680" s="2" t="s">
        <v>9998</v>
      </c>
      <c r="D2680" s="2" t="s">
        <v>9999</v>
      </c>
      <c r="E2680" s="2">
        <v>2679</v>
      </c>
      <c r="F2680" s="2">
        <v>4</v>
      </c>
      <c r="G2680" s="2" t="s">
        <v>9343</v>
      </c>
      <c r="H2680" s="2" t="s">
        <v>9347</v>
      </c>
      <c r="I2680" s="2">
        <v>17</v>
      </c>
      <c r="L2680" s="2">
        <v>3</v>
      </c>
      <c r="M2680" s="2" t="s">
        <v>4493</v>
      </c>
      <c r="N2680" s="2" t="s">
        <v>7130</v>
      </c>
      <c r="T2680" s="2" t="s">
        <v>12355</v>
      </c>
      <c r="U2680" s="2" t="s">
        <v>217</v>
      </c>
      <c r="V2680" s="2" t="s">
        <v>5071</v>
      </c>
      <c r="W2680" s="2" t="s">
        <v>143</v>
      </c>
      <c r="X2680" s="2" t="s">
        <v>5376</v>
      </c>
      <c r="Y2680" s="2" t="s">
        <v>4511</v>
      </c>
      <c r="Z2680" s="2" t="s">
        <v>5582</v>
      </c>
      <c r="AC2680" s="2">
        <v>36</v>
      </c>
      <c r="AD2680" s="2" t="s">
        <v>70</v>
      </c>
      <c r="AE2680" s="2" t="s">
        <v>6864</v>
      </c>
      <c r="AJ2680" s="2" t="s">
        <v>17</v>
      </c>
      <c r="AK2680" s="2" t="s">
        <v>7078</v>
      </c>
      <c r="AL2680" s="2" t="s">
        <v>447</v>
      </c>
      <c r="AM2680" s="2" t="s">
        <v>7081</v>
      </c>
      <c r="AT2680" s="2" t="s">
        <v>1406</v>
      </c>
      <c r="AU2680" s="2" t="s">
        <v>5270</v>
      </c>
      <c r="AV2680" s="2" t="s">
        <v>4512</v>
      </c>
      <c r="AW2680" s="2" t="s">
        <v>6025</v>
      </c>
      <c r="BG2680" s="2" t="s">
        <v>725</v>
      </c>
      <c r="BH2680" s="2" t="s">
        <v>7187</v>
      </c>
      <c r="BI2680" s="2" t="s">
        <v>4513</v>
      </c>
      <c r="BJ2680" s="2" t="s">
        <v>7825</v>
      </c>
      <c r="BK2680" s="2" t="s">
        <v>2019</v>
      </c>
      <c r="BL2680" s="2" t="s">
        <v>7202</v>
      </c>
      <c r="BM2680" s="2" t="s">
        <v>4514</v>
      </c>
      <c r="BN2680" s="2" t="s">
        <v>8103</v>
      </c>
      <c r="BO2680" s="2" t="s">
        <v>725</v>
      </c>
      <c r="BP2680" s="2" t="s">
        <v>7187</v>
      </c>
      <c r="BQ2680" s="2" t="s">
        <v>4515</v>
      </c>
      <c r="BR2680" s="2" t="s">
        <v>8508</v>
      </c>
      <c r="BS2680" s="2" t="s">
        <v>184</v>
      </c>
      <c r="BT2680" s="2" t="s">
        <v>7080</v>
      </c>
    </row>
    <row r="2681" spans="1:72" ht="13.5" customHeight="1">
      <c r="A2681" s="5" t="str">
        <f>HYPERLINK("http://kyu.snu.ac.kr/sdhj/index.jsp?type=hj/GK14610_00IM0001_022b.jpg","1714_수서면_022b")</f>
        <v>1714_수서면_022b</v>
      </c>
      <c r="B2681" s="2">
        <v>1714</v>
      </c>
      <c r="C2681" s="2" t="s">
        <v>9443</v>
      </c>
      <c r="D2681" s="2" t="s">
        <v>9444</v>
      </c>
      <c r="E2681" s="2">
        <v>2680</v>
      </c>
      <c r="F2681" s="2">
        <v>4</v>
      </c>
      <c r="G2681" s="2" t="s">
        <v>9343</v>
      </c>
      <c r="H2681" s="2" t="s">
        <v>9347</v>
      </c>
      <c r="I2681" s="2">
        <v>17</v>
      </c>
      <c r="L2681" s="2">
        <v>3</v>
      </c>
      <c r="M2681" s="2" t="s">
        <v>4493</v>
      </c>
      <c r="N2681" s="2" t="s">
        <v>7130</v>
      </c>
      <c r="S2681" s="2" t="s">
        <v>77</v>
      </c>
      <c r="T2681" s="2" t="s">
        <v>5010</v>
      </c>
      <c r="W2681" s="2" t="s">
        <v>78</v>
      </c>
      <c r="X2681" s="2" t="s">
        <v>12366</v>
      </c>
      <c r="Y2681" s="2" t="s">
        <v>764</v>
      </c>
      <c r="Z2681" s="2" t="s">
        <v>5449</v>
      </c>
      <c r="AC2681" s="2">
        <v>41</v>
      </c>
      <c r="AD2681" s="2" t="s">
        <v>536</v>
      </c>
      <c r="AE2681" s="2" t="s">
        <v>6907</v>
      </c>
      <c r="AJ2681" s="2" t="s">
        <v>17</v>
      </c>
      <c r="AK2681" s="2" t="s">
        <v>7078</v>
      </c>
      <c r="AL2681" s="2" t="s">
        <v>79</v>
      </c>
      <c r="AM2681" s="2" t="s">
        <v>12367</v>
      </c>
      <c r="AT2681" s="2" t="s">
        <v>105</v>
      </c>
      <c r="AU2681" s="2" t="s">
        <v>7189</v>
      </c>
      <c r="AV2681" s="2" t="s">
        <v>4516</v>
      </c>
      <c r="AW2681" s="2" t="s">
        <v>6755</v>
      </c>
      <c r="BG2681" s="2" t="s">
        <v>2019</v>
      </c>
      <c r="BH2681" s="2" t="s">
        <v>7202</v>
      </c>
      <c r="BI2681" s="2" t="s">
        <v>4517</v>
      </c>
      <c r="BJ2681" s="2" t="s">
        <v>7824</v>
      </c>
      <c r="BK2681" s="2" t="s">
        <v>725</v>
      </c>
      <c r="BL2681" s="2" t="s">
        <v>7187</v>
      </c>
      <c r="BM2681" s="2" t="s">
        <v>4518</v>
      </c>
      <c r="BN2681" s="2" t="s">
        <v>8188</v>
      </c>
      <c r="BO2681" s="2" t="s">
        <v>725</v>
      </c>
      <c r="BP2681" s="2" t="s">
        <v>7187</v>
      </c>
      <c r="BQ2681" s="2" t="s">
        <v>4519</v>
      </c>
      <c r="BR2681" s="2" t="s">
        <v>12368</v>
      </c>
      <c r="BS2681" s="2" t="s">
        <v>157</v>
      </c>
      <c r="BT2681" s="2" t="s">
        <v>7016</v>
      </c>
    </row>
    <row r="2682" spans="1:72" ht="13.5" customHeight="1">
      <c r="A2682" s="5" t="str">
        <f>HYPERLINK("http://kyu.snu.ac.kr/sdhj/index.jsp?type=hj/GK14610_00IM0001_022b.jpg","1714_수서면_022b")</f>
        <v>1714_수서면_022b</v>
      </c>
      <c r="B2682" s="2">
        <v>1714</v>
      </c>
      <c r="C2682" s="2" t="s">
        <v>11409</v>
      </c>
      <c r="D2682" s="2" t="s">
        <v>11410</v>
      </c>
      <c r="E2682" s="2">
        <v>2681</v>
      </c>
      <c r="F2682" s="2">
        <v>4</v>
      </c>
      <c r="G2682" s="2" t="s">
        <v>9343</v>
      </c>
      <c r="H2682" s="2" t="s">
        <v>9347</v>
      </c>
      <c r="I2682" s="2">
        <v>17</v>
      </c>
      <c r="L2682" s="2">
        <v>3</v>
      </c>
      <c r="M2682" s="2" t="s">
        <v>4493</v>
      </c>
      <c r="N2682" s="2" t="s">
        <v>7130</v>
      </c>
      <c r="S2682" s="2" t="s">
        <v>1166</v>
      </c>
      <c r="T2682" s="2" t="s">
        <v>5008</v>
      </c>
      <c r="W2682" s="2" t="s">
        <v>547</v>
      </c>
      <c r="X2682" s="2" t="s">
        <v>5370</v>
      </c>
      <c r="Y2682" s="2" t="s">
        <v>764</v>
      </c>
      <c r="Z2682" s="2" t="s">
        <v>5449</v>
      </c>
      <c r="AC2682" s="2">
        <v>69</v>
      </c>
      <c r="AD2682" s="2" t="s">
        <v>156</v>
      </c>
      <c r="AE2682" s="2" t="s">
        <v>6861</v>
      </c>
    </row>
    <row r="2683" spans="1:72" ht="13.5" customHeight="1">
      <c r="A2683" s="5" t="str">
        <f>HYPERLINK("http://kyu.snu.ac.kr/sdhj/index.jsp?type=hj/GK14610_00IM0001_022b.jpg","1714_수서면_022b")</f>
        <v>1714_수서면_022b</v>
      </c>
      <c r="B2683" s="2">
        <v>1714</v>
      </c>
      <c r="C2683" s="2" t="s">
        <v>12353</v>
      </c>
      <c r="D2683" s="2" t="s">
        <v>12354</v>
      </c>
      <c r="E2683" s="2">
        <v>2682</v>
      </c>
      <c r="F2683" s="2">
        <v>4</v>
      </c>
      <c r="G2683" s="2" t="s">
        <v>9343</v>
      </c>
      <c r="H2683" s="2" t="s">
        <v>9347</v>
      </c>
      <c r="I2683" s="2">
        <v>17</v>
      </c>
      <c r="L2683" s="2">
        <v>3</v>
      </c>
      <c r="M2683" s="2" t="s">
        <v>4493</v>
      </c>
      <c r="N2683" s="2" t="s">
        <v>7130</v>
      </c>
      <c r="S2683" s="2" t="s">
        <v>117</v>
      </c>
      <c r="T2683" s="2" t="s">
        <v>5009</v>
      </c>
      <c r="Y2683" s="2" t="s">
        <v>61</v>
      </c>
      <c r="Z2683" s="2" t="s">
        <v>5416</v>
      </c>
      <c r="AC2683" s="2">
        <v>12</v>
      </c>
      <c r="AD2683" s="2" t="s">
        <v>131</v>
      </c>
      <c r="AE2683" s="2" t="s">
        <v>6870</v>
      </c>
      <c r="AF2683" s="2" t="s">
        <v>63</v>
      </c>
      <c r="AG2683" s="2" t="s">
        <v>6918</v>
      </c>
    </row>
    <row r="2684" spans="1:72" ht="13.5" customHeight="1">
      <c r="A2684" s="5" t="str">
        <f>HYPERLINK("http://kyu.snu.ac.kr/sdhj/index.jsp?type=hj/GK14610_00IM0001_022b.jpg","1714_수서면_022b")</f>
        <v>1714_수서면_022b</v>
      </c>
      <c r="B2684" s="2">
        <v>1714</v>
      </c>
      <c r="C2684" s="2" t="s">
        <v>12353</v>
      </c>
      <c r="D2684" s="2" t="s">
        <v>12354</v>
      </c>
      <c r="E2684" s="2">
        <v>2683</v>
      </c>
      <c r="F2684" s="2">
        <v>4</v>
      </c>
      <c r="G2684" s="2" t="s">
        <v>9343</v>
      </c>
      <c r="H2684" s="2" t="s">
        <v>9347</v>
      </c>
      <c r="I2684" s="2">
        <v>17</v>
      </c>
      <c r="L2684" s="2">
        <v>3</v>
      </c>
      <c r="M2684" s="2" t="s">
        <v>4493</v>
      </c>
      <c r="N2684" s="2" t="s">
        <v>7130</v>
      </c>
      <c r="T2684" s="2" t="s">
        <v>12369</v>
      </c>
      <c r="U2684" s="2" t="s">
        <v>1623</v>
      </c>
      <c r="V2684" s="2" t="s">
        <v>5107</v>
      </c>
      <c r="Y2684" s="2" t="s">
        <v>2271</v>
      </c>
      <c r="Z2684" s="2" t="s">
        <v>5581</v>
      </c>
      <c r="AC2684" s="2">
        <v>31</v>
      </c>
      <c r="AD2684" s="2" t="s">
        <v>340</v>
      </c>
      <c r="AE2684" s="2" t="s">
        <v>6896</v>
      </c>
      <c r="BB2684" s="2" t="s">
        <v>313</v>
      </c>
      <c r="BC2684" s="2" t="s">
        <v>5072</v>
      </c>
      <c r="BD2684" s="2" t="s">
        <v>4429</v>
      </c>
      <c r="BE2684" s="2" t="s">
        <v>5625</v>
      </c>
      <c r="BF2684" s="2" t="s">
        <v>12370</v>
      </c>
    </row>
    <row r="2685" spans="1:72" ht="13.5" customHeight="1">
      <c r="A2685" s="5" t="str">
        <f>HYPERLINK("http://kyu.snu.ac.kr/sdhj/index.jsp?type=hj/GK14610_00IM0001_022b.jpg","1714_수서면_022b")</f>
        <v>1714_수서면_022b</v>
      </c>
      <c r="B2685" s="2">
        <v>1714</v>
      </c>
      <c r="C2685" s="2" t="s">
        <v>12353</v>
      </c>
      <c r="D2685" s="2" t="s">
        <v>12354</v>
      </c>
      <c r="E2685" s="2">
        <v>2684</v>
      </c>
      <c r="F2685" s="2">
        <v>4</v>
      </c>
      <c r="G2685" s="2" t="s">
        <v>9343</v>
      </c>
      <c r="H2685" s="2" t="s">
        <v>9347</v>
      </c>
      <c r="I2685" s="2">
        <v>17</v>
      </c>
      <c r="L2685" s="2">
        <v>3</v>
      </c>
      <c r="M2685" s="2" t="s">
        <v>4493</v>
      </c>
      <c r="N2685" s="2" t="s">
        <v>7130</v>
      </c>
      <c r="T2685" s="2" t="s">
        <v>12369</v>
      </c>
      <c r="U2685" s="2" t="s">
        <v>284</v>
      </c>
      <c r="V2685" s="2" t="s">
        <v>5077</v>
      </c>
      <c r="Y2685" s="2" t="s">
        <v>2036</v>
      </c>
      <c r="Z2685" s="2" t="s">
        <v>5580</v>
      </c>
      <c r="AC2685" s="2">
        <v>25</v>
      </c>
      <c r="AD2685" s="2" t="s">
        <v>248</v>
      </c>
      <c r="AE2685" s="2" t="s">
        <v>6886</v>
      </c>
    </row>
    <row r="2686" spans="1:72" ht="13.5" customHeight="1">
      <c r="A2686" s="5" t="str">
        <f>HYPERLINK("http://kyu.snu.ac.kr/sdhj/index.jsp?type=hj/GK14610_00IM0001_022b.jpg","1714_수서면_022b")</f>
        <v>1714_수서면_022b</v>
      </c>
      <c r="B2686" s="2">
        <v>1714</v>
      </c>
      <c r="C2686" s="2" t="s">
        <v>9503</v>
      </c>
      <c r="D2686" s="2" t="s">
        <v>9504</v>
      </c>
      <c r="E2686" s="2">
        <v>2685</v>
      </c>
      <c r="F2686" s="2">
        <v>4</v>
      </c>
      <c r="G2686" s="2" t="s">
        <v>9343</v>
      </c>
      <c r="H2686" s="2" t="s">
        <v>9347</v>
      </c>
      <c r="I2686" s="2">
        <v>17</v>
      </c>
      <c r="L2686" s="2">
        <v>4</v>
      </c>
      <c r="M2686" s="2" t="s">
        <v>9052</v>
      </c>
      <c r="N2686" s="2" t="s">
        <v>9320</v>
      </c>
      <c r="O2686" s="2" t="s">
        <v>6</v>
      </c>
      <c r="P2686" s="2" t="s">
        <v>4999</v>
      </c>
      <c r="T2686" s="2" t="s">
        <v>10077</v>
      </c>
      <c r="U2686" s="2" t="s">
        <v>217</v>
      </c>
      <c r="V2686" s="2" t="s">
        <v>5071</v>
      </c>
      <c r="W2686" s="2" t="s">
        <v>143</v>
      </c>
      <c r="X2686" s="2" t="s">
        <v>5376</v>
      </c>
      <c r="Y2686" s="2" t="s">
        <v>4520</v>
      </c>
      <c r="Z2686" s="2" t="s">
        <v>5579</v>
      </c>
      <c r="AC2686" s="2">
        <v>51</v>
      </c>
      <c r="AD2686" s="2" t="s">
        <v>268</v>
      </c>
      <c r="AE2686" s="2" t="s">
        <v>6227</v>
      </c>
      <c r="AJ2686" s="2" t="s">
        <v>17</v>
      </c>
      <c r="AK2686" s="2" t="s">
        <v>7078</v>
      </c>
      <c r="AL2686" s="2" t="s">
        <v>622</v>
      </c>
      <c r="AM2686" s="2" t="s">
        <v>7085</v>
      </c>
      <c r="AT2686" s="2" t="s">
        <v>1758</v>
      </c>
      <c r="AU2686" s="2" t="s">
        <v>10504</v>
      </c>
      <c r="AV2686" s="2" t="s">
        <v>4521</v>
      </c>
      <c r="AW2686" s="2" t="s">
        <v>7258</v>
      </c>
      <c r="BG2686" s="2" t="s">
        <v>768</v>
      </c>
      <c r="BH2686" s="2" t="s">
        <v>12371</v>
      </c>
      <c r="BI2686" s="2" t="s">
        <v>4522</v>
      </c>
      <c r="BJ2686" s="2" t="s">
        <v>7823</v>
      </c>
      <c r="BK2686" s="2" t="s">
        <v>4523</v>
      </c>
      <c r="BL2686" s="2" t="s">
        <v>12372</v>
      </c>
      <c r="BM2686" s="2" t="s">
        <v>12373</v>
      </c>
      <c r="BN2686" s="2" t="s">
        <v>8187</v>
      </c>
      <c r="BO2686" s="2" t="s">
        <v>1656</v>
      </c>
      <c r="BP2686" s="2" t="s">
        <v>12374</v>
      </c>
      <c r="BQ2686" s="2" t="s">
        <v>4524</v>
      </c>
      <c r="BR2686" s="2" t="s">
        <v>12375</v>
      </c>
      <c r="BS2686" s="2" t="s">
        <v>72</v>
      </c>
      <c r="BT2686" s="2" t="s">
        <v>7023</v>
      </c>
    </row>
    <row r="2687" spans="1:72" ht="13.5" customHeight="1">
      <c r="A2687" s="5" t="str">
        <f>HYPERLINK("http://kyu.snu.ac.kr/sdhj/index.jsp?type=hj/GK14610_00IM0001_022b.jpg","1714_수서면_022b")</f>
        <v>1714_수서면_022b</v>
      </c>
      <c r="B2687" s="2">
        <v>1714</v>
      </c>
      <c r="C2687" s="2" t="s">
        <v>11242</v>
      </c>
      <c r="D2687" s="2" t="s">
        <v>11243</v>
      </c>
      <c r="E2687" s="2">
        <v>2686</v>
      </c>
      <c r="F2687" s="2">
        <v>4</v>
      </c>
      <c r="G2687" s="2" t="s">
        <v>9343</v>
      </c>
      <c r="H2687" s="2" t="s">
        <v>9347</v>
      </c>
      <c r="I2687" s="2">
        <v>17</v>
      </c>
      <c r="L2687" s="2">
        <v>4</v>
      </c>
      <c r="M2687" s="2" t="s">
        <v>9052</v>
      </c>
      <c r="N2687" s="2" t="s">
        <v>9320</v>
      </c>
      <c r="S2687" s="2" t="s">
        <v>77</v>
      </c>
      <c r="T2687" s="2" t="s">
        <v>5010</v>
      </c>
      <c r="W2687" s="2" t="s">
        <v>547</v>
      </c>
      <c r="X2687" s="2" t="s">
        <v>5370</v>
      </c>
      <c r="Y2687" s="2" t="s">
        <v>764</v>
      </c>
      <c r="Z2687" s="2" t="s">
        <v>5449</v>
      </c>
      <c r="AC2687" s="2">
        <v>47</v>
      </c>
      <c r="AD2687" s="2" t="s">
        <v>401</v>
      </c>
      <c r="AE2687" s="2" t="s">
        <v>6863</v>
      </c>
      <c r="AF2687" s="2" t="s">
        <v>118</v>
      </c>
      <c r="AG2687" s="2" t="s">
        <v>6923</v>
      </c>
      <c r="AJ2687" s="2" t="s">
        <v>17</v>
      </c>
      <c r="AK2687" s="2" t="s">
        <v>7078</v>
      </c>
      <c r="AL2687" s="2" t="s">
        <v>1032</v>
      </c>
      <c r="AM2687" s="2" t="s">
        <v>7084</v>
      </c>
      <c r="AT2687" s="2" t="s">
        <v>105</v>
      </c>
      <c r="AU2687" s="2" t="s">
        <v>7189</v>
      </c>
      <c r="AV2687" s="2" t="s">
        <v>4844</v>
      </c>
      <c r="AW2687" s="2" t="s">
        <v>5934</v>
      </c>
      <c r="BG2687" s="2" t="s">
        <v>217</v>
      </c>
      <c r="BH2687" s="2" t="s">
        <v>5071</v>
      </c>
      <c r="BI2687" s="2" t="s">
        <v>1756</v>
      </c>
      <c r="BJ2687" s="2" t="s">
        <v>5574</v>
      </c>
      <c r="BK2687" s="2" t="s">
        <v>217</v>
      </c>
      <c r="BL2687" s="2" t="s">
        <v>5071</v>
      </c>
      <c r="BM2687" s="2" t="s">
        <v>4525</v>
      </c>
      <c r="BN2687" s="2" t="s">
        <v>8186</v>
      </c>
      <c r="BO2687" s="2" t="s">
        <v>189</v>
      </c>
      <c r="BP2687" s="2" t="s">
        <v>5070</v>
      </c>
      <c r="BQ2687" s="2" t="s">
        <v>4419</v>
      </c>
      <c r="BR2687" s="2" t="s">
        <v>12266</v>
      </c>
      <c r="BS2687" s="2" t="s">
        <v>198</v>
      </c>
      <c r="BT2687" s="2" t="s">
        <v>7015</v>
      </c>
    </row>
    <row r="2688" spans="1:72" ht="13.5" customHeight="1">
      <c r="A2688" s="5" t="str">
        <f>HYPERLINK("http://kyu.snu.ac.kr/sdhj/index.jsp?type=hj/GK14610_00IM0001_022b.jpg","1714_수서면_022b")</f>
        <v>1714_수서면_022b</v>
      </c>
      <c r="B2688" s="2">
        <v>1714</v>
      </c>
      <c r="C2688" s="2" t="s">
        <v>12267</v>
      </c>
      <c r="D2688" s="2" t="s">
        <v>12268</v>
      </c>
      <c r="E2688" s="2">
        <v>2687</v>
      </c>
      <c r="F2688" s="2">
        <v>4</v>
      </c>
      <c r="G2688" s="2" t="s">
        <v>9343</v>
      </c>
      <c r="H2688" s="2" t="s">
        <v>9347</v>
      </c>
      <c r="I2688" s="2">
        <v>17</v>
      </c>
      <c r="L2688" s="2">
        <v>5</v>
      </c>
      <c r="M2688" s="2" t="s">
        <v>9053</v>
      </c>
      <c r="N2688" s="2" t="s">
        <v>9321</v>
      </c>
      <c r="T2688" s="2" t="s">
        <v>9996</v>
      </c>
      <c r="U2688" s="2" t="s">
        <v>1021</v>
      </c>
      <c r="V2688" s="2" t="s">
        <v>5067</v>
      </c>
      <c r="W2688" s="2" t="s">
        <v>78</v>
      </c>
      <c r="X2688" s="2" t="s">
        <v>11603</v>
      </c>
      <c r="Y2688" s="2" t="s">
        <v>4526</v>
      </c>
      <c r="Z2688" s="2" t="s">
        <v>5578</v>
      </c>
      <c r="AC2688" s="2">
        <v>40</v>
      </c>
      <c r="AD2688" s="2" t="s">
        <v>221</v>
      </c>
      <c r="AE2688" s="2" t="s">
        <v>6885</v>
      </c>
      <c r="AJ2688" s="2" t="s">
        <v>17</v>
      </c>
      <c r="AK2688" s="2" t="s">
        <v>7078</v>
      </c>
      <c r="AL2688" s="2" t="s">
        <v>79</v>
      </c>
      <c r="AM2688" s="2" t="s">
        <v>12376</v>
      </c>
      <c r="AT2688" s="2" t="s">
        <v>393</v>
      </c>
      <c r="AU2688" s="2" t="s">
        <v>7193</v>
      </c>
      <c r="AV2688" s="2" t="s">
        <v>4527</v>
      </c>
      <c r="AW2688" s="2" t="s">
        <v>7257</v>
      </c>
      <c r="BG2688" s="2" t="s">
        <v>87</v>
      </c>
      <c r="BH2688" s="2" t="s">
        <v>5320</v>
      </c>
      <c r="BI2688" s="2" t="s">
        <v>648</v>
      </c>
      <c r="BJ2688" s="2" t="s">
        <v>6783</v>
      </c>
      <c r="BK2688" s="2" t="s">
        <v>38</v>
      </c>
      <c r="BL2688" s="2" t="s">
        <v>5224</v>
      </c>
      <c r="BM2688" s="2" t="s">
        <v>696</v>
      </c>
      <c r="BN2688" s="2" t="s">
        <v>7862</v>
      </c>
      <c r="BO2688" s="2" t="s">
        <v>725</v>
      </c>
      <c r="BP2688" s="2" t="s">
        <v>7187</v>
      </c>
      <c r="BQ2688" s="2" t="s">
        <v>4528</v>
      </c>
      <c r="BR2688" s="2" t="s">
        <v>8507</v>
      </c>
      <c r="BS2688" s="2" t="s">
        <v>72</v>
      </c>
      <c r="BT2688" s="2" t="s">
        <v>7023</v>
      </c>
    </row>
    <row r="2689" spans="1:73" ht="13.5" customHeight="1">
      <c r="A2689" s="5" t="str">
        <f>HYPERLINK("http://kyu.snu.ac.kr/sdhj/index.jsp?type=hj/GK14610_00IM0001_022b.jpg","1714_수서면_022b")</f>
        <v>1714_수서면_022b</v>
      </c>
      <c r="B2689" s="2">
        <v>1714</v>
      </c>
      <c r="C2689" s="2" t="s">
        <v>9775</v>
      </c>
      <c r="D2689" s="2" t="s">
        <v>9776</v>
      </c>
      <c r="E2689" s="2">
        <v>2688</v>
      </c>
      <c r="F2689" s="2">
        <v>4</v>
      </c>
      <c r="G2689" s="2" t="s">
        <v>9343</v>
      </c>
      <c r="H2689" s="2" t="s">
        <v>9347</v>
      </c>
      <c r="I2689" s="2">
        <v>17</v>
      </c>
      <c r="L2689" s="2">
        <v>5</v>
      </c>
      <c r="M2689" s="2" t="s">
        <v>9053</v>
      </c>
      <c r="N2689" s="2" t="s">
        <v>9321</v>
      </c>
      <c r="S2689" s="2" t="s">
        <v>77</v>
      </c>
      <c r="T2689" s="2" t="s">
        <v>5010</v>
      </c>
      <c r="W2689" s="2" t="s">
        <v>504</v>
      </c>
      <c r="X2689" s="2" t="s">
        <v>5378</v>
      </c>
      <c r="Y2689" s="2" t="s">
        <v>61</v>
      </c>
      <c r="Z2689" s="2" t="s">
        <v>5416</v>
      </c>
      <c r="AC2689" s="2">
        <v>40</v>
      </c>
      <c r="AD2689" s="2" t="s">
        <v>221</v>
      </c>
      <c r="AE2689" s="2" t="s">
        <v>6885</v>
      </c>
      <c r="AJ2689" s="2" t="s">
        <v>17</v>
      </c>
      <c r="AK2689" s="2" t="s">
        <v>7078</v>
      </c>
      <c r="AL2689" s="2" t="s">
        <v>125</v>
      </c>
      <c r="AM2689" s="2" t="s">
        <v>7009</v>
      </c>
      <c r="AT2689" s="2" t="s">
        <v>196</v>
      </c>
      <c r="AU2689" s="2" t="s">
        <v>7192</v>
      </c>
      <c r="AV2689" s="2" t="s">
        <v>4916</v>
      </c>
      <c r="AW2689" s="2" t="s">
        <v>7256</v>
      </c>
      <c r="BG2689" s="2" t="s">
        <v>105</v>
      </c>
      <c r="BH2689" s="2" t="s">
        <v>7189</v>
      </c>
      <c r="BI2689" s="2" t="s">
        <v>4529</v>
      </c>
      <c r="BJ2689" s="2" t="s">
        <v>7822</v>
      </c>
      <c r="BK2689" s="2" t="s">
        <v>189</v>
      </c>
      <c r="BL2689" s="2" t="s">
        <v>5070</v>
      </c>
      <c r="BM2689" s="2" t="s">
        <v>4530</v>
      </c>
      <c r="BN2689" s="2" t="s">
        <v>8185</v>
      </c>
      <c r="BO2689" s="2" t="s">
        <v>38</v>
      </c>
      <c r="BP2689" s="2" t="s">
        <v>5224</v>
      </c>
      <c r="BQ2689" s="2" t="s">
        <v>4531</v>
      </c>
      <c r="BR2689" s="2" t="s">
        <v>12377</v>
      </c>
      <c r="BS2689" s="2" t="s">
        <v>72</v>
      </c>
      <c r="BT2689" s="2" t="s">
        <v>7023</v>
      </c>
    </row>
    <row r="2690" spans="1:73" ht="13.5" customHeight="1">
      <c r="A2690" s="5" t="str">
        <f>HYPERLINK("http://kyu.snu.ac.kr/sdhj/index.jsp?type=hj/GK14610_00IM0001_022b.jpg","1714_수서면_022b")</f>
        <v>1714_수서면_022b</v>
      </c>
      <c r="B2690" s="2">
        <v>1714</v>
      </c>
      <c r="C2690" s="2" t="s">
        <v>11152</v>
      </c>
      <c r="D2690" s="2" t="s">
        <v>11153</v>
      </c>
      <c r="E2690" s="2">
        <v>2689</v>
      </c>
      <c r="F2690" s="2">
        <v>4</v>
      </c>
      <c r="G2690" s="2" t="s">
        <v>9343</v>
      </c>
      <c r="H2690" s="2" t="s">
        <v>9347</v>
      </c>
      <c r="I2690" s="2">
        <v>17</v>
      </c>
      <c r="L2690" s="2">
        <v>5</v>
      </c>
      <c r="M2690" s="2" t="s">
        <v>9053</v>
      </c>
      <c r="N2690" s="2" t="s">
        <v>9321</v>
      </c>
      <c r="S2690" s="2" t="s">
        <v>142</v>
      </c>
      <c r="T2690" s="2" t="s">
        <v>5016</v>
      </c>
      <c r="W2690" s="2" t="s">
        <v>531</v>
      </c>
      <c r="X2690" s="2" t="s">
        <v>5377</v>
      </c>
      <c r="Y2690" s="2" t="s">
        <v>61</v>
      </c>
      <c r="Z2690" s="2" t="s">
        <v>5416</v>
      </c>
      <c r="AC2690" s="2">
        <v>69</v>
      </c>
      <c r="AD2690" s="2" t="s">
        <v>156</v>
      </c>
      <c r="AE2690" s="2" t="s">
        <v>6861</v>
      </c>
    </row>
    <row r="2691" spans="1:73" ht="13.5" customHeight="1">
      <c r="A2691" s="5" t="str">
        <f>HYPERLINK("http://kyu.snu.ac.kr/sdhj/index.jsp?type=hj/GK14610_00IM0001_022b.jpg","1714_수서면_022b")</f>
        <v>1714_수서면_022b</v>
      </c>
      <c r="B2691" s="2">
        <v>1714</v>
      </c>
      <c r="C2691" s="2" t="s">
        <v>9998</v>
      </c>
      <c r="D2691" s="2" t="s">
        <v>9999</v>
      </c>
      <c r="E2691" s="2">
        <v>2690</v>
      </c>
      <c r="F2691" s="2">
        <v>4</v>
      </c>
      <c r="G2691" s="2" t="s">
        <v>9343</v>
      </c>
      <c r="H2691" s="2" t="s">
        <v>9347</v>
      </c>
      <c r="I2691" s="2">
        <v>17</v>
      </c>
      <c r="L2691" s="2">
        <v>5</v>
      </c>
      <c r="M2691" s="2" t="s">
        <v>9053</v>
      </c>
      <c r="N2691" s="2" t="s">
        <v>9321</v>
      </c>
      <c r="S2691" s="2" t="s">
        <v>249</v>
      </c>
      <c r="T2691" s="2" t="s">
        <v>5012</v>
      </c>
      <c r="U2691" s="2" t="s">
        <v>4532</v>
      </c>
      <c r="V2691" s="2" t="s">
        <v>5106</v>
      </c>
      <c r="Y2691" s="2" t="s">
        <v>4533</v>
      </c>
      <c r="Z2691" s="2" t="s">
        <v>5577</v>
      </c>
      <c r="AC2691" s="2">
        <v>37</v>
      </c>
      <c r="AD2691" s="2" t="s">
        <v>401</v>
      </c>
      <c r="AE2691" s="2" t="s">
        <v>6863</v>
      </c>
    </row>
    <row r="2692" spans="1:73" ht="13.5" customHeight="1">
      <c r="A2692" s="5" t="str">
        <f>HYPERLINK("http://kyu.snu.ac.kr/sdhj/index.jsp?type=hj/GK14610_00IM0001_022b.jpg","1714_수서면_022b")</f>
        <v>1714_수서면_022b</v>
      </c>
      <c r="B2692" s="2">
        <v>1714</v>
      </c>
      <c r="C2692" s="2" t="s">
        <v>9998</v>
      </c>
      <c r="D2692" s="2" t="s">
        <v>9999</v>
      </c>
      <c r="E2692" s="2">
        <v>2691</v>
      </c>
      <c r="F2692" s="2">
        <v>4</v>
      </c>
      <c r="G2692" s="2" t="s">
        <v>9343</v>
      </c>
      <c r="H2692" s="2" t="s">
        <v>9347</v>
      </c>
      <c r="I2692" s="2">
        <v>17</v>
      </c>
      <c r="L2692" s="2">
        <v>5</v>
      </c>
      <c r="M2692" s="2" t="s">
        <v>9053</v>
      </c>
      <c r="N2692" s="2" t="s">
        <v>9321</v>
      </c>
      <c r="S2692" s="2" t="s">
        <v>962</v>
      </c>
      <c r="T2692" s="2" t="s">
        <v>5022</v>
      </c>
      <c r="U2692" s="2" t="s">
        <v>2406</v>
      </c>
      <c r="V2692" s="2" t="s">
        <v>5105</v>
      </c>
      <c r="Y2692" s="2" t="s">
        <v>4534</v>
      </c>
      <c r="Z2692" s="2" t="s">
        <v>5576</v>
      </c>
      <c r="AC2692" s="2">
        <v>31</v>
      </c>
      <c r="AD2692" s="2" t="s">
        <v>340</v>
      </c>
      <c r="AE2692" s="2" t="s">
        <v>6896</v>
      </c>
      <c r="BF2692" s="2" t="s">
        <v>56</v>
      </c>
    </row>
    <row r="2693" spans="1:73" ht="13.5" customHeight="1">
      <c r="A2693" s="5" t="str">
        <f>HYPERLINK("http://kyu.snu.ac.kr/sdhj/index.jsp?type=hj/GK14610_00IM0001_022b.jpg","1714_수서면_022b")</f>
        <v>1714_수서면_022b</v>
      </c>
      <c r="B2693" s="2">
        <v>1714</v>
      </c>
      <c r="C2693" s="2" t="s">
        <v>9998</v>
      </c>
      <c r="D2693" s="2" t="s">
        <v>9999</v>
      </c>
      <c r="E2693" s="2">
        <v>2692</v>
      </c>
      <c r="F2693" s="2">
        <v>4</v>
      </c>
      <c r="G2693" s="2" t="s">
        <v>9343</v>
      </c>
      <c r="H2693" s="2" t="s">
        <v>9347</v>
      </c>
      <c r="I2693" s="2">
        <v>17</v>
      </c>
      <c r="L2693" s="2">
        <v>5</v>
      </c>
      <c r="M2693" s="2" t="s">
        <v>9053</v>
      </c>
      <c r="N2693" s="2" t="s">
        <v>9321</v>
      </c>
      <c r="S2693" s="2" t="s">
        <v>45</v>
      </c>
      <c r="T2693" s="2" t="s">
        <v>5011</v>
      </c>
      <c r="U2693" s="2" t="s">
        <v>4535</v>
      </c>
      <c r="V2693" s="2" t="s">
        <v>5104</v>
      </c>
      <c r="Y2693" s="2" t="s">
        <v>4536</v>
      </c>
      <c r="Z2693" s="2" t="s">
        <v>5427</v>
      </c>
      <c r="AC2693" s="2">
        <v>13</v>
      </c>
      <c r="AD2693" s="2" t="s">
        <v>688</v>
      </c>
      <c r="AE2693" s="2" t="s">
        <v>6893</v>
      </c>
    </row>
    <row r="2694" spans="1:73" ht="13.5" customHeight="1">
      <c r="A2694" s="5" t="str">
        <f>HYPERLINK("http://kyu.snu.ac.kr/sdhj/index.jsp?type=hj/GK14610_00IM0001_022b.jpg","1714_수서면_022b")</f>
        <v>1714_수서면_022b</v>
      </c>
      <c r="B2694" s="2">
        <v>1714</v>
      </c>
      <c r="C2694" s="2" t="s">
        <v>9687</v>
      </c>
      <c r="D2694" s="2" t="s">
        <v>9688</v>
      </c>
      <c r="E2694" s="2">
        <v>2693</v>
      </c>
      <c r="F2694" s="2">
        <v>4</v>
      </c>
      <c r="G2694" s="2" t="s">
        <v>9343</v>
      </c>
      <c r="H2694" s="2" t="s">
        <v>9347</v>
      </c>
      <c r="I2694" s="2">
        <v>17</v>
      </c>
      <c r="L2694" s="2">
        <v>5</v>
      </c>
      <c r="M2694" s="2" t="s">
        <v>9053</v>
      </c>
      <c r="N2694" s="2" t="s">
        <v>9321</v>
      </c>
      <c r="S2694" s="2" t="s">
        <v>52</v>
      </c>
      <c r="T2694" s="2" t="s">
        <v>5014</v>
      </c>
      <c r="U2694" s="2" t="s">
        <v>4535</v>
      </c>
      <c r="V2694" s="2" t="s">
        <v>5104</v>
      </c>
      <c r="Y2694" s="2" t="s">
        <v>2241</v>
      </c>
      <c r="Z2694" s="2" t="s">
        <v>5575</v>
      </c>
      <c r="AC2694" s="2">
        <v>9</v>
      </c>
      <c r="AD2694" s="2" t="s">
        <v>156</v>
      </c>
      <c r="AE2694" s="2" t="s">
        <v>6861</v>
      </c>
      <c r="BF2694" s="2" t="s">
        <v>56</v>
      </c>
    </row>
    <row r="2695" spans="1:73" ht="13.5" customHeight="1">
      <c r="A2695" s="5" t="str">
        <f>HYPERLINK("http://kyu.snu.ac.kr/sdhj/index.jsp?type=hj/GK14610_00IM0001_022b.jpg","1714_수서면_022b")</f>
        <v>1714_수서면_022b</v>
      </c>
      <c r="B2695" s="2">
        <v>1714</v>
      </c>
      <c r="C2695" s="2" t="s">
        <v>9687</v>
      </c>
      <c r="D2695" s="2" t="s">
        <v>9688</v>
      </c>
      <c r="E2695" s="2">
        <v>2694</v>
      </c>
      <c r="F2695" s="2">
        <v>4</v>
      </c>
      <c r="G2695" s="2" t="s">
        <v>9343</v>
      </c>
      <c r="H2695" s="2" t="s">
        <v>9347</v>
      </c>
      <c r="I2695" s="2">
        <v>17</v>
      </c>
      <c r="L2695" s="2">
        <v>5</v>
      </c>
      <c r="M2695" s="2" t="s">
        <v>9053</v>
      </c>
      <c r="N2695" s="2" t="s">
        <v>9321</v>
      </c>
      <c r="S2695" s="2" t="s">
        <v>67</v>
      </c>
      <c r="T2695" s="2" t="s">
        <v>5020</v>
      </c>
      <c r="Y2695" s="2" t="s">
        <v>2016</v>
      </c>
      <c r="Z2695" s="2" t="s">
        <v>5574</v>
      </c>
      <c r="AC2695" s="2">
        <v>6</v>
      </c>
      <c r="AD2695" s="2" t="s">
        <v>207</v>
      </c>
      <c r="AE2695" s="2" t="s">
        <v>6867</v>
      </c>
      <c r="BF2695" s="2" t="s">
        <v>56</v>
      </c>
    </row>
    <row r="2696" spans="1:73" ht="13.5" customHeight="1">
      <c r="A2696" s="5" t="str">
        <f>HYPERLINK("http://kyu.snu.ac.kr/sdhj/index.jsp?type=hj/GK14610_00IM0001_022b.jpg","1714_수서면_022b")</f>
        <v>1714_수서면_022b</v>
      </c>
      <c r="B2696" s="2">
        <v>1714</v>
      </c>
      <c r="C2696" s="2" t="s">
        <v>9998</v>
      </c>
      <c r="D2696" s="2" t="s">
        <v>9999</v>
      </c>
      <c r="E2696" s="2">
        <v>2695</v>
      </c>
      <c r="F2696" s="2">
        <v>4</v>
      </c>
      <c r="G2696" s="2" t="s">
        <v>9343</v>
      </c>
      <c r="H2696" s="2" t="s">
        <v>9347</v>
      </c>
      <c r="I2696" s="2">
        <v>17</v>
      </c>
      <c r="L2696" s="2">
        <v>5</v>
      </c>
      <c r="M2696" s="2" t="s">
        <v>9053</v>
      </c>
      <c r="N2696" s="2" t="s">
        <v>9321</v>
      </c>
      <c r="T2696" s="2" t="s">
        <v>12378</v>
      </c>
      <c r="U2696" s="2" t="s">
        <v>313</v>
      </c>
      <c r="V2696" s="2" t="s">
        <v>5072</v>
      </c>
      <c r="Y2696" s="2" t="s">
        <v>4537</v>
      </c>
      <c r="Z2696" s="2" t="s">
        <v>5573</v>
      </c>
      <c r="AC2696" s="2">
        <v>60</v>
      </c>
      <c r="AD2696" s="2" t="s">
        <v>199</v>
      </c>
      <c r="AE2696" s="2" t="s">
        <v>6905</v>
      </c>
      <c r="AF2696" s="2" t="s">
        <v>4538</v>
      </c>
      <c r="AG2696" s="2" t="s">
        <v>6932</v>
      </c>
      <c r="BB2696" s="2" t="s">
        <v>313</v>
      </c>
      <c r="BC2696" s="2" t="s">
        <v>5072</v>
      </c>
      <c r="BD2696" s="2" t="s">
        <v>4539</v>
      </c>
      <c r="BE2696" s="2" t="s">
        <v>7665</v>
      </c>
      <c r="BF2696" s="2" t="s">
        <v>12379</v>
      </c>
    </row>
    <row r="2697" spans="1:73" ht="13.5" customHeight="1">
      <c r="A2697" s="5" t="str">
        <f>HYPERLINK("http://kyu.snu.ac.kr/sdhj/index.jsp?type=hj/GK14610_00IM0001_022b.jpg","1714_수서면_022b")</f>
        <v>1714_수서면_022b</v>
      </c>
      <c r="B2697" s="2">
        <v>1714</v>
      </c>
      <c r="C2697" s="2" t="s">
        <v>9998</v>
      </c>
      <c r="D2697" s="2" t="s">
        <v>9999</v>
      </c>
      <c r="E2697" s="2">
        <v>2696</v>
      </c>
      <c r="F2697" s="2">
        <v>4</v>
      </c>
      <c r="G2697" s="2" t="s">
        <v>9343</v>
      </c>
      <c r="H2697" s="2" t="s">
        <v>9347</v>
      </c>
      <c r="I2697" s="2">
        <v>17</v>
      </c>
      <c r="L2697" s="2">
        <v>5</v>
      </c>
      <c r="M2697" s="2" t="s">
        <v>9053</v>
      </c>
      <c r="N2697" s="2" t="s">
        <v>9321</v>
      </c>
      <c r="T2697" s="2" t="s">
        <v>12378</v>
      </c>
      <c r="U2697" s="2" t="s">
        <v>672</v>
      </c>
      <c r="V2697" s="2" t="s">
        <v>5073</v>
      </c>
      <c r="Y2697" s="2" t="s">
        <v>1994</v>
      </c>
      <c r="Z2697" s="2" t="s">
        <v>5572</v>
      </c>
      <c r="AC2697" s="2">
        <v>23</v>
      </c>
      <c r="AD2697" s="2" t="s">
        <v>579</v>
      </c>
      <c r="AE2697" s="2" t="s">
        <v>6894</v>
      </c>
      <c r="BB2697" s="2" t="s">
        <v>313</v>
      </c>
      <c r="BC2697" s="2" t="s">
        <v>5072</v>
      </c>
      <c r="BD2697" s="2" t="s">
        <v>4090</v>
      </c>
      <c r="BE2697" s="2" t="s">
        <v>7664</v>
      </c>
      <c r="BF2697" s="2" t="s">
        <v>12380</v>
      </c>
    </row>
    <row r="2698" spans="1:73" ht="13.5" customHeight="1">
      <c r="A2698" s="5" t="str">
        <f>HYPERLINK("http://kyu.snu.ac.kr/sdhj/index.jsp?type=hj/GK14610_00IM0001_022b.jpg","1714_수서면_022b")</f>
        <v>1714_수서면_022b</v>
      </c>
      <c r="B2698" s="2">
        <v>1714</v>
      </c>
      <c r="C2698" s="2" t="s">
        <v>9998</v>
      </c>
      <c r="D2698" s="2" t="s">
        <v>9999</v>
      </c>
      <c r="E2698" s="2">
        <v>2697</v>
      </c>
      <c r="F2698" s="2">
        <v>4</v>
      </c>
      <c r="G2698" s="2" t="s">
        <v>9343</v>
      </c>
      <c r="H2698" s="2" t="s">
        <v>9347</v>
      </c>
      <c r="I2698" s="2">
        <v>17</v>
      </c>
      <c r="L2698" s="2">
        <v>5</v>
      </c>
      <c r="M2698" s="2" t="s">
        <v>9053</v>
      </c>
      <c r="N2698" s="2" t="s">
        <v>9321</v>
      </c>
      <c r="T2698" s="2" t="s">
        <v>12378</v>
      </c>
      <c r="U2698" s="2" t="s">
        <v>672</v>
      </c>
      <c r="V2698" s="2" t="s">
        <v>5073</v>
      </c>
      <c r="Y2698" s="2" t="s">
        <v>1043</v>
      </c>
      <c r="Z2698" s="2" t="s">
        <v>5571</v>
      </c>
      <c r="AC2698" s="2">
        <v>21</v>
      </c>
      <c r="AD2698" s="2" t="s">
        <v>89</v>
      </c>
      <c r="AE2698" s="2" t="s">
        <v>6733</v>
      </c>
      <c r="BC2698" s="2" t="s">
        <v>5072</v>
      </c>
      <c r="BE2698" s="2" t="s">
        <v>7664</v>
      </c>
      <c r="BF2698" s="2" t="s">
        <v>12381</v>
      </c>
    </row>
    <row r="2699" spans="1:73" ht="13.5" customHeight="1">
      <c r="A2699" s="5" t="str">
        <f>HYPERLINK("http://kyu.snu.ac.kr/sdhj/index.jsp?type=hj/GK14610_00IM0001_022b.jpg","1714_수서면_022b")</f>
        <v>1714_수서면_022b</v>
      </c>
      <c r="B2699" s="2">
        <v>1714</v>
      </c>
      <c r="C2699" s="2" t="s">
        <v>9998</v>
      </c>
      <c r="D2699" s="2" t="s">
        <v>9999</v>
      </c>
      <c r="E2699" s="2">
        <v>2698</v>
      </c>
      <c r="F2699" s="2">
        <v>4</v>
      </c>
      <c r="G2699" s="2" t="s">
        <v>9343</v>
      </c>
      <c r="H2699" s="2" t="s">
        <v>9347</v>
      </c>
      <c r="I2699" s="2">
        <v>17</v>
      </c>
      <c r="L2699" s="2">
        <v>5</v>
      </c>
      <c r="M2699" s="2" t="s">
        <v>9053</v>
      </c>
      <c r="N2699" s="2" t="s">
        <v>9321</v>
      </c>
      <c r="T2699" s="2" t="s">
        <v>12378</v>
      </c>
      <c r="U2699" s="2" t="s">
        <v>672</v>
      </c>
      <c r="V2699" s="2" t="s">
        <v>5073</v>
      </c>
      <c r="Y2699" s="2" t="s">
        <v>4540</v>
      </c>
      <c r="Z2699" s="2" t="s">
        <v>5570</v>
      </c>
      <c r="AC2699" s="2">
        <v>17</v>
      </c>
      <c r="AD2699" s="2" t="s">
        <v>259</v>
      </c>
      <c r="AE2699" s="2" t="s">
        <v>6862</v>
      </c>
      <c r="BC2699" s="2" t="s">
        <v>5072</v>
      </c>
      <c r="BE2699" s="2" t="s">
        <v>7664</v>
      </c>
      <c r="BF2699" s="2" t="s">
        <v>12379</v>
      </c>
    </row>
    <row r="2700" spans="1:73" ht="13.5" customHeight="1">
      <c r="A2700" s="5" t="str">
        <f>HYPERLINK("http://kyu.snu.ac.kr/sdhj/index.jsp?type=hj/GK14610_00IM0001_022b.jpg","1714_수서면_022b")</f>
        <v>1714_수서면_022b</v>
      </c>
      <c r="B2700" s="2">
        <v>1714</v>
      </c>
      <c r="C2700" s="2" t="s">
        <v>9998</v>
      </c>
      <c r="D2700" s="2" t="s">
        <v>9999</v>
      </c>
      <c r="E2700" s="2">
        <v>2699</v>
      </c>
      <c r="F2700" s="2">
        <v>4</v>
      </c>
      <c r="G2700" s="2" t="s">
        <v>9343</v>
      </c>
      <c r="H2700" s="2" t="s">
        <v>9347</v>
      </c>
      <c r="I2700" s="2">
        <v>17</v>
      </c>
      <c r="L2700" s="2">
        <v>5</v>
      </c>
      <c r="M2700" s="2" t="s">
        <v>9053</v>
      </c>
      <c r="N2700" s="2" t="s">
        <v>9321</v>
      </c>
      <c r="T2700" s="2" t="s">
        <v>12378</v>
      </c>
      <c r="U2700" s="2" t="s">
        <v>672</v>
      </c>
      <c r="V2700" s="2" t="s">
        <v>5073</v>
      </c>
      <c r="Y2700" s="2" t="s">
        <v>3772</v>
      </c>
      <c r="Z2700" s="2" t="s">
        <v>5569</v>
      </c>
      <c r="AC2700" s="2">
        <v>13</v>
      </c>
      <c r="AD2700" s="2" t="s">
        <v>688</v>
      </c>
      <c r="AE2700" s="2" t="s">
        <v>6893</v>
      </c>
      <c r="BC2700" s="2" t="s">
        <v>5072</v>
      </c>
      <c r="BE2700" s="2" t="s">
        <v>7664</v>
      </c>
      <c r="BF2700" s="2" t="s">
        <v>12382</v>
      </c>
    </row>
    <row r="2701" spans="1:73" ht="13.5" customHeight="1">
      <c r="A2701" s="5" t="str">
        <f>HYPERLINK("http://kyu.snu.ac.kr/sdhj/index.jsp?type=hj/GK14610_00IM0001_022b.jpg","1714_수서면_022b")</f>
        <v>1714_수서면_022b</v>
      </c>
      <c r="B2701" s="2">
        <v>1714</v>
      </c>
      <c r="C2701" s="2" t="s">
        <v>9998</v>
      </c>
      <c r="D2701" s="2" t="s">
        <v>9999</v>
      </c>
      <c r="E2701" s="2">
        <v>2700</v>
      </c>
      <c r="F2701" s="2">
        <v>4</v>
      </c>
      <c r="G2701" s="2" t="s">
        <v>9343</v>
      </c>
      <c r="H2701" s="2" t="s">
        <v>9347</v>
      </c>
      <c r="I2701" s="2">
        <v>18</v>
      </c>
      <c r="J2701" s="2" t="s">
        <v>4541</v>
      </c>
      <c r="K2701" s="2" t="s">
        <v>4935</v>
      </c>
      <c r="L2701" s="2">
        <v>1</v>
      </c>
      <c r="M2701" s="2" t="s">
        <v>4541</v>
      </c>
      <c r="N2701" s="2" t="s">
        <v>4935</v>
      </c>
      <c r="Q2701" s="2" t="s">
        <v>4542</v>
      </c>
      <c r="R2701" s="2" t="s">
        <v>5001</v>
      </c>
      <c r="T2701" s="2" t="s">
        <v>11986</v>
      </c>
      <c r="U2701" s="2" t="s">
        <v>1202</v>
      </c>
      <c r="V2701" s="2" t="s">
        <v>5103</v>
      </c>
      <c r="W2701" s="2" t="s">
        <v>308</v>
      </c>
      <c r="X2701" s="2" t="s">
        <v>5046</v>
      </c>
      <c r="Y2701" s="2" t="s">
        <v>4543</v>
      </c>
      <c r="Z2701" s="2" t="s">
        <v>5568</v>
      </c>
      <c r="AC2701" s="2">
        <v>39</v>
      </c>
      <c r="AD2701" s="2" t="s">
        <v>36</v>
      </c>
      <c r="AE2701" s="2" t="s">
        <v>6351</v>
      </c>
      <c r="AJ2701" s="2" t="s">
        <v>17</v>
      </c>
      <c r="AK2701" s="2" t="s">
        <v>7078</v>
      </c>
      <c r="AL2701" s="2" t="s">
        <v>37</v>
      </c>
      <c r="AM2701" s="2" t="s">
        <v>7010</v>
      </c>
      <c r="AT2701" s="2" t="s">
        <v>38</v>
      </c>
      <c r="AU2701" s="2" t="s">
        <v>5224</v>
      </c>
      <c r="AV2701" s="2" t="s">
        <v>11657</v>
      </c>
      <c r="AW2701" s="2" t="s">
        <v>12383</v>
      </c>
      <c r="BG2701" s="2" t="s">
        <v>38</v>
      </c>
      <c r="BH2701" s="2" t="s">
        <v>5224</v>
      </c>
      <c r="BI2701" s="2" t="s">
        <v>3374</v>
      </c>
      <c r="BJ2701" s="2" t="s">
        <v>7821</v>
      </c>
      <c r="BK2701" s="2" t="s">
        <v>38</v>
      </c>
      <c r="BL2701" s="2" t="s">
        <v>5224</v>
      </c>
      <c r="BM2701" s="2" t="s">
        <v>4544</v>
      </c>
      <c r="BN2701" s="2" t="s">
        <v>12384</v>
      </c>
      <c r="BO2701" s="2" t="s">
        <v>38</v>
      </c>
      <c r="BP2701" s="2" t="s">
        <v>5224</v>
      </c>
      <c r="BQ2701" s="2" t="s">
        <v>3615</v>
      </c>
      <c r="BR2701" s="2" t="s">
        <v>8506</v>
      </c>
      <c r="BS2701" s="2" t="s">
        <v>622</v>
      </c>
      <c r="BT2701" s="2" t="s">
        <v>7085</v>
      </c>
    </row>
    <row r="2702" spans="1:73" ht="13.5" customHeight="1">
      <c r="A2702" s="5" t="str">
        <f>HYPERLINK("http://kyu.snu.ac.kr/sdhj/index.jsp?type=hj/GK14610_00IM0001_022b.jpg","1714_수서면_022b")</f>
        <v>1714_수서면_022b</v>
      </c>
      <c r="B2702" s="2">
        <v>1714</v>
      </c>
      <c r="C2702" s="2" t="s">
        <v>9613</v>
      </c>
      <c r="D2702" s="2" t="s">
        <v>9614</v>
      </c>
      <c r="E2702" s="2">
        <v>2701</v>
      </c>
      <c r="F2702" s="2">
        <v>4</v>
      </c>
      <c r="G2702" s="2" t="s">
        <v>9343</v>
      </c>
      <c r="H2702" s="2" t="s">
        <v>9347</v>
      </c>
      <c r="I2702" s="2">
        <v>18</v>
      </c>
      <c r="L2702" s="2">
        <v>1</v>
      </c>
      <c r="M2702" s="2" t="s">
        <v>4541</v>
      </c>
      <c r="N2702" s="2" t="s">
        <v>4935</v>
      </c>
      <c r="S2702" s="2" t="s">
        <v>77</v>
      </c>
      <c r="T2702" s="2" t="s">
        <v>5010</v>
      </c>
      <c r="W2702" s="2" t="s">
        <v>78</v>
      </c>
      <c r="X2702" s="2" t="s">
        <v>12385</v>
      </c>
      <c r="Y2702" s="2" t="s">
        <v>61</v>
      </c>
      <c r="Z2702" s="2" t="s">
        <v>5416</v>
      </c>
      <c r="AC2702" s="2">
        <v>31</v>
      </c>
      <c r="AD2702" s="2" t="s">
        <v>340</v>
      </c>
      <c r="AE2702" s="2" t="s">
        <v>6896</v>
      </c>
      <c r="AJ2702" s="2" t="s">
        <v>17</v>
      </c>
      <c r="AK2702" s="2" t="s">
        <v>7078</v>
      </c>
      <c r="AL2702" s="2" t="s">
        <v>79</v>
      </c>
      <c r="AM2702" s="2" t="s">
        <v>12386</v>
      </c>
      <c r="AT2702" s="2" t="s">
        <v>2769</v>
      </c>
      <c r="AU2702" s="2" t="s">
        <v>7191</v>
      </c>
      <c r="AV2702" s="2" t="s">
        <v>4545</v>
      </c>
      <c r="AW2702" s="2" t="s">
        <v>7255</v>
      </c>
      <c r="BG2702" s="2" t="s">
        <v>189</v>
      </c>
      <c r="BH2702" s="2" t="s">
        <v>5070</v>
      </c>
      <c r="BI2702" s="2" t="s">
        <v>4546</v>
      </c>
      <c r="BJ2702" s="2" t="s">
        <v>7820</v>
      </c>
      <c r="BK2702" s="2" t="s">
        <v>217</v>
      </c>
      <c r="BL2702" s="2" t="s">
        <v>5071</v>
      </c>
      <c r="BM2702" s="2" t="s">
        <v>1390</v>
      </c>
      <c r="BN2702" s="2" t="s">
        <v>6653</v>
      </c>
      <c r="BO2702" s="2" t="s">
        <v>38</v>
      </c>
      <c r="BP2702" s="2" t="s">
        <v>5224</v>
      </c>
      <c r="BQ2702" s="2" t="s">
        <v>4547</v>
      </c>
      <c r="BR2702" s="2" t="s">
        <v>8505</v>
      </c>
      <c r="BS2702" s="2" t="s">
        <v>72</v>
      </c>
      <c r="BT2702" s="2" t="s">
        <v>7023</v>
      </c>
    </row>
    <row r="2703" spans="1:73" ht="13.5" customHeight="1">
      <c r="A2703" s="5" t="str">
        <f>HYPERLINK("http://kyu.snu.ac.kr/sdhj/index.jsp?type=hj/GK14610_00IM0001_022b.jpg","1714_수서면_022b")</f>
        <v>1714_수서면_022b</v>
      </c>
      <c r="B2703" s="2">
        <v>1714</v>
      </c>
      <c r="C2703" s="2" t="s">
        <v>10040</v>
      </c>
      <c r="D2703" s="2" t="s">
        <v>10041</v>
      </c>
      <c r="E2703" s="2">
        <v>2702</v>
      </c>
      <c r="F2703" s="2">
        <v>4</v>
      </c>
      <c r="G2703" s="2" t="s">
        <v>9343</v>
      </c>
      <c r="H2703" s="2" t="s">
        <v>9347</v>
      </c>
      <c r="I2703" s="2">
        <v>18</v>
      </c>
      <c r="L2703" s="2">
        <v>1</v>
      </c>
      <c r="M2703" s="2" t="s">
        <v>4541</v>
      </c>
      <c r="N2703" s="2" t="s">
        <v>4935</v>
      </c>
      <c r="S2703" s="2" t="s">
        <v>117</v>
      </c>
      <c r="T2703" s="2" t="s">
        <v>5009</v>
      </c>
      <c r="Y2703" s="2" t="s">
        <v>749</v>
      </c>
      <c r="Z2703" s="2" t="s">
        <v>5567</v>
      </c>
      <c r="AC2703" s="2">
        <v>6</v>
      </c>
      <c r="AD2703" s="2" t="s">
        <v>207</v>
      </c>
      <c r="AE2703" s="2" t="s">
        <v>6867</v>
      </c>
    </row>
    <row r="2704" spans="1:73" ht="13.5" customHeight="1">
      <c r="A2704" s="5" t="str">
        <f>HYPERLINK("http://kyu.snu.ac.kr/sdhj/index.jsp?type=hj/GK14610_00IM0001_022b.jpg","1714_수서면_022b")</f>
        <v>1714_수서면_022b</v>
      </c>
      <c r="B2704" s="2">
        <v>1714</v>
      </c>
      <c r="C2704" s="2" t="s">
        <v>11988</v>
      </c>
      <c r="D2704" s="2" t="s">
        <v>11989</v>
      </c>
      <c r="E2704" s="2">
        <v>2703</v>
      </c>
      <c r="F2704" s="2">
        <v>4</v>
      </c>
      <c r="G2704" s="2" t="s">
        <v>9343</v>
      </c>
      <c r="H2704" s="2" t="s">
        <v>9347</v>
      </c>
      <c r="I2704" s="2">
        <v>18</v>
      </c>
      <c r="L2704" s="2">
        <v>1</v>
      </c>
      <c r="M2704" s="2" t="s">
        <v>4541</v>
      </c>
      <c r="N2704" s="2" t="s">
        <v>4935</v>
      </c>
      <c r="S2704" s="2" t="s">
        <v>4548</v>
      </c>
      <c r="T2704" s="2" t="s">
        <v>5023</v>
      </c>
      <c r="Y2704" s="2" t="s">
        <v>12387</v>
      </c>
      <c r="Z2704" s="2" t="s">
        <v>5566</v>
      </c>
      <c r="AC2704" s="2">
        <v>73</v>
      </c>
      <c r="AD2704" s="2" t="s">
        <v>688</v>
      </c>
      <c r="AE2704" s="2" t="s">
        <v>6893</v>
      </c>
      <c r="AJ2704" s="2" t="s">
        <v>17</v>
      </c>
      <c r="AK2704" s="2" t="s">
        <v>7078</v>
      </c>
      <c r="AL2704" s="2" t="s">
        <v>116</v>
      </c>
      <c r="AM2704" s="2" t="s">
        <v>7027</v>
      </c>
      <c r="AN2704" s="2" t="s">
        <v>346</v>
      </c>
      <c r="AO2704" s="2" t="s">
        <v>5820</v>
      </c>
      <c r="AR2704" s="2" t="s">
        <v>4349</v>
      </c>
      <c r="AS2704" s="2" t="s">
        <v>12244</v>
      </c>
      <c r="BU2704" s="2" t="s">
        <v>12388</v>
      </c>
    </row>
    <row r="2705" spans="1:72" ht="13.5" customHeight="1">
      <c r="A2705" s="5" t="str">
        <f>HYPERLINK("http://kyu.snu.ac.kr/sdhj/index.jsp?type=hj/GK14610_00IM0001_022b.jpg","1714_수서면_022b")</f>
        <v>1714_수서면_022b</v>
      </c>
      <c r="B2705" s="2">
        <v>1714</v>
      </c>
      <c r="C2705" s="2" t="s">
        <v>12389</v>
      </c>
      <c r="D2705" s="2" t="s">
        <v>12390</v>
      </c>
      <c r="E2705" s="2">
        <v>2704</v>
      </c>
      <c r="F2705" s="2">
        <v>4</v>
      </c>
      <c r="G2705" s="2" t="s">
        <v>9343</v>
      </c>
      <c r="H2705" s="2" t="s">
        <v>9347</v>
      </c>
      <c r="I2705" s="2">
        <v>18</v>
      </c>
      <c r="L2705" s="2">
        <v>2</v>
      </c>
      <c r="M2705" s="2" t="s">
        <v>9054</v>
      </c>
      <c r="N2705" s="2" t="s">
        <v>9322</v>
      </c>
      <c r="T2705" s="2" t="s">
        <v>12391</v>
      </c>
      <c r="U2705" s="2" t="s">
        <v>217</v>
      </c>
      <c r="V2705" s="2" t="s">
        <v>5071</v>
      </c>
      <c r="W2705" s="2" t="s">
        <v>4296</v>
      </c>
      <c r="X2705" s="2" t="s">
        <v>5373</v>
      </c>
      <c r="Y2705" s="2" t="s">
        <v>4549</v>
      </c>
      <c r="Z2705" s="2" t="s">
        <v>5565</v>
      </c>
      <c r="AC2705" s="2">
        <v>48</v>
      </c>
      <c r="AD2705" s="2" t="s">
        <v>381</v>
      </c>
      <c r="AE2705" s="2" t="s">
        <v>6906</v>
      </c>
      <c r="AJ2705" s="2" t="s">
        <v>17</v>
      </c>
      <c r="AK2705" s="2" t="s">
        <v>7078</v>
      </c>
      <c r="AL2705" s="2" t="s">
        <v>184</v>
      </c>
      <c r="AM2705" s="2" t="s">
        <v>7080</v>
      </c>
      <c r="AT2705" s="2" t="s">
        <v>4298</v>
      </c>
      <c r="AU2705" s="2" t="s">
        <v>12392</v>
      </c>
      <c r="AV2705" s="2" t="s">
        <v>2377</v>
      </c>
      <c r="AW2705" s="2" t="s">
        <v>7236</v>
      </c>
      <c r="BG2705" s="2" t="s">
        <v>3441</v>
      </c>
      <c r="BH2705" s="2" t="s">
        <v>7780</v>
      </c>
      <c r="BI2705" s="2" t="s">
        <v>4300</v>
      </c>
      <c r="BJ2705" s="2" t="s">
        <v>7816</v>
      </c>
      <c r="BK2705" s="2" t="s">
        <v>4550</v>
      </c>
      <c r="BL2705" s="2" t="s">
        <v>8114</v>
      </c>
      <c r="BM2705" s="2" t="s">
        <v>4551</v>
      </c>
      <c r="BN2705" s="2" t="s">
        <v>8177</v>
      </c>
      <c r="BO2705" s="2" t="s">
        <v>725</v>
      </c>
      <c r="BP2705" s="2" t="s">
        <v>7187</v>
      </c>
      <c r="BQ2705" s="2" t="s">
        <v>4302</v>
      </c>
      <c r="BR2705" s="2" t="s">
        <v>8493</v>
      </c>
      <c r="BS2705" s="2" t="s">
        <v>447</v>
      </c>
      <c r="BT2705" s="2" t="s">
        <v>7081</v>
      </c>
    </row>
    <row r="2706" spans="1:72" ht="13.5" customHeight="1">
      <c r="A2706" s="5" t="str">
        <f>HYPERLINK("http://kyu.snu.ac.kr/sdhj/index.jsp?type=hj/GK14610_00IM0001_022b.jpg","1714_수서면_022b")</f>
        <v>1714_수서면_022b</v>
      </c>
      <c r="B2706" s="2">
        <v>1714</v>
      </c>
      <c r="C2706" s="2" t="s">
        <v>9386</v>
      </c>
      <c r="D2706" s="2" t="s">
        <v>9387</v>
      </c>
      <c r="E2706" s="2">
        <v>2705</v>
      </c>
      <c r="F2706" s="2">
        <v>4</v>
      </c>
      <c r="G2706" s="2" t="s">
        <v>9343</v>
      </c>
      <c r="H2706" s="2" t="s">
        <v>9347</v>
      </c>
      <c r="I2706" s="2">
        <v>18</v>
      </c>
      <c r="L2706" s="2">
        <v>2</v>
      </c>
      <c r="M2706" s="2" t="s">
        <v>9054</v>
      </c>
      <c r="N2706" s="2" t="s">
        <v>9322</v>
      </c>
      <c r="S2706" s="2" t="s">
        <v>77</v>
      </c>
      <c r="T2706" s="2" t="s">
        <v>5010</v>
      </c>
      <c r="W2706" s="2" t="s">
        <v>78</v>
      </c>
      <c r="X2706" s="2" t="s">
        <v>12393</v>
      </c>
      <c r="Y2706" s="2" t="s">
        <v>764</v>
      </c>
      <c r="Z2706" s="2" t="s">
        <v>5449</v>
      </c>
      <c r="AC2706" s="2">
        <v>49</v>
      </c>
      <c r="AD2706" s="2" t="s">
        <v>378</v>
      </c>
      <c r="AE2706" s="2" t="s">
        <v>6866</v>
      </c>
      <c r="AJ2706" s="2" t="s">
        <v>765</v>
      </c>
      <c r="AK2706" s="2" t="s">
        <v>7079</v>
      </c>
      <c r="AL2706" s="2" t="s">
        <v>79</v>
      </c>
      <c r="AM2706" s="2" t="s">
        <v>12394</v>
      </c>
      <c r="AT2706" s="2" t="s">
        <v>4552</v>
      </c>
      <c r="AU2706" s="2" t="s">
        <v>7190</v>
      </c>
      <c r="AV2706" s="2" t="s">
        <v>4553</v>
      </c>
      <c r="AW2706" s="2" t="s">
        <v>7254</v>
      </c>
      <c r="BG2706" s="2" t="s">
        <v>105</v>
      </c>
      <c r="BH2706" s="2" t="s">
        <v>7189</v>
      </c>
      <c r="BI2706" s="2" t="s">
        <v>4554</v>
      </c>
      <c r="BJ2706" s="2" t="s">
        <v>7819</v>
      </c>
      <c r="BK2706" s="2" t="s">
        <v>725</v>
      </c>
      <c r="BL2706" s="2" t="s">
        <v>7187</v>
      </c>
      <c r="BM2706" s="2" t="s">
        <v>4555</v>
      </c>
      <c r="BN2706" s="2" t="s">
        <v>7823</v>
      </c>
      <c r="BO2706" s="2" t="s">
        <v>105</v>
      </c>
      <c r="BP2706" s="2" t="s">
        <v>7189</v>
      </c>
      <c r="BQ2706" s="2" t="s">
        <v>4556</v>
      </c>
      <c r="BR2706" s="2" t="s">
        <v>12395</v>
      </c>
      <c r="BS2706" s="2" t="s">
        <v>72</v>
      </c>
      <c r="BT2706" s="2" t="s">
        <v>7023</v>
      </c>
    </row>
    <row r="2707" spans="1:72" ht="13.5" customHeight="1">
      <c r="A2707" s="5" t="str">
        <f>HYPERLINK("http://kyu.snu.ac.kr/sdhj/index.jsp?type=hj/GK14610_00IM0001_022b.jpg","1714_수서면_022b")</f>
        <v>1714_수서면_022b</v>
      </c>
      <c r="B2707" s="2">
        <v>1714</v>
      </c>
      <c r="C2707" s="2" t="s">
        <v>12396</v>
      </c>
      <c r="D2707" s="2" t="s">
        <v>12397</v>
      </c>
      <c r="E2707" s="2">
        <v>2706</v>
      </c>
      <c r="F2707" s="2">
        <v>4</v>
      </c>
      <c r="G2707" s="2" t="s">
        <v>9343</v>
      </c>
      <c r="H2707" s="2" t="s">
        <v>9347</v>
      </c>
      <c r="I2707" s="2">
        <v>18</v>
      </c>
      <c r="L2707" s="2">
        <v>2</v>
      </c>
      <c r="M2707" s="2" t="s">
        <v>9054</v>
      </c>
      <c r="N2707" s="2" t="s">
        <v>9322</v>
      </c>
      <c r="S2707" s="2" t="s">
        <v>142</v>
      </c>
      <c r="T2707" s="2" t="s">
        <v>5016</v>
      </c>
      <c r="W2707" s="2" t="s">
        <v>143</v>
      </c>
      <c r="X2707" s="2" t="s">
        <v>5376</v>
      </c>
      <c r="Y2707" s="2" t="s">
        <v>764</v>
      </c>
      <c r="Z2707" s="2" t="s">
        <v>5449</v>
      </c>
      <c r="AC2707" s="2">
        <v>66</v>
      </c>
      <c r="AD2707" s="2" t="s">
        <v>207</v>
      </c>
      <c r="AE2707" s="2" t="s">
        <v>6867</v>
      </c>
    </row>
    <row r="2708" spans="1:72" ht="13.5" customHeight="1">
      <c r="A2708" s="5" t="str">
        <f>HYPERLINK("http://kyu.snu.ac.kr/sdhj/index.jsp?type=hj/GK14610_00IM0001_022b.jpg","1714_수서면_022b")</f>
        <v>1714_수서면_022b</v>
      </c>
      <c r="B2708" s="2">
        <v>1714</v>
      </c>
      <c r="C2708" s="2" t="s">
        <v>12398</v>
      </c>
      <c r="D2708" s="2" t="s">
        <v>12399</v>
      </c>
      <c r="E2708" s="2">
        <v>2707</v>
      </c>
      <c r="F2708" s="2">
        <v>4</v>
      </c>
      <c r="G2708" s="2" t="s">
        <v>9343</v>
      </c>
      <c r="H2708" s="2" t="s">
        <v>9347</v>
      </c>
      <c r="I2708" s="2">
        <v>18</v>
      </c>
      <c r="L2708" s="2">
        <v>2</v>
      </c>
      <c r="M2708" s="2" t="s">
        <v>9054</v>
      </c>
      <c r="N2708" s="2" t="s">
        <v>9322</v>
      </c>
      <c r="S2708" s="2" t="s">
        <v>962</v>
      </c>
      <c r="T2708" s="2" t="s">
        <v>5022</v>
      </c>
      <c r="Y2708" s="2" t="s">
        <v>4557</v>
      </c>
      <c r="Z2708" s="2" t="s">
        <v>5564</v>
      </c>
      <c r="AF2708" s="2" t="s">
        <v>48</v>
      </c>
      <c r="AG2708" s="2" t="s">
        <v>6919</v>
      </c>
    </row>
    <row r="2709" spans="1:72" ht="13.5" customHeight="1">
      <c r="A2709" s="5" t="str">
        <f>HYPERLINK("http://kyu.snu.ac.kr/sdhj/index.jsp?type=hj/GK14610_00IM0001_022b.jpg","1714_수서면_022b")</f>
        <v>1714_수서면_022b</v>
      </c>
      <c r="B2709" s="2">
        <v>1714</v>
      </c>
      <c r="C2709" s="2" t="s">
        <v>12398</v>
      </c>
      <c r="D2709" s="2" t="s">
        <v>12399</v>
      </c>
      <c r="E2709" s="2">
        <v>2708</v>
      </c>
      <c r="F2709" s="2">
        <v>4</v>
      </c>
      <c r="G2709" s="2" t="s">
        <v>9343</v>
      </c>
      <c r="H2709" s="2" t="s">
        <v>9347</v>
      </c>
      <c r="I2709" s="2">
        <v>18</v>
      </c>
      <c r="L2709" s="2">
        <v>2</v>
      </c>
      <c r="M2709" s="2" t="s">
        <v>9054</v>
      </c>
      <c r="N2709" s="2" t="s">
        <v>9322</v>
      </c>
      <c r="S2709" s="2" t="s">
        <v>45</v>
      </c>
      <c r="T2709" s="2" t="s">
        <v>5011</v>
      </c>
      <c r="U2709" s="2" t="s">
        <v>217</v>
      </c>
      <c r="V2709" s="2" t="s">
        <v>5071</v>
      </c>
      <c r="Y2709" s="2" t="s">
        <v>4558</v>
      </c>
      <c r="Z2709" s="2" t="s">
        <v>5563</v>
      </c>
      <c r="AC2709" s="2">
        <v>26</v>
      </c>
      <c r="AD2709" s="2" t="s">
        <v>70</v>
      </c>
      <c r="AE2709" s="2" t="s">
        <v>6864</v>
      </c>
    </row>
    <row r="2710" spans="1:72" ht="13.5" customHeight="1">
      <c r="A2710" s="5" t="str">
        <f>HYPERLINK("http://kyu.snu.ac.kr/sdhj/index.jsp?type=hj/GK14610_00IM0001_022b.jpg","1714_수서면_022b")</f>
        <v>1714_수서면_022b</v>
      </c>
      <c r="B2710" s="2">
        <v>1714</v>
      </c>
      <c r="C2710" s="2" t="s">
        <v>12398</v>
      </c>
      <c r="D2710" s="2" t="s">
        <v>12399</v>
      </c>
      <c r="E2710" s="2">
        <v>2709</v>
      </c>
      <c r="F2710" s="2">
        <v>4</v>
      </c>
      <c r="G2710" s="2" t="s">
        <v>9343</v>
      </c>
      <c r="H2710" s="2" t="s">
        <v>9347</v>
      </c>
      <c r="I2710" s="2">
        <v>18</v>
      </c>
      <c r="L2710" s="2">
        <v>2</v>
      </c>
      <c r="M2710" s="2" t="s">
        <v>9054</v>
      </c>
      <c r="N2710" s="2" t="s">
        <v>9322</v>
      </c>
      <c r="T2710" s="2" t="s">
        <v>12400</v>
      </c>
      <c r="U2710" s="2" t="s">
        <v>672</v>
      </c>
      <c r="V2710" s="2" t="s">
        <v>5073</v>
      </c>
      <c r="Y2710" s="2" t="s">
        <v>4559</v>
      </c>
      <c r="Z2710" s="2" t="s">
        <v>5562</v>
      </c>
      <c r="AF2710" s="2" t="s">
        <v>2952</v>
      </c>
      <c r="AG2710" s="2" t="s">
        <v>6931</v>
      </c>
    </row>
    <row r="2711" spans="1:72" ht="13.5" customHeight="1">
      <c r="A2711" s="5" t="str">
        <f>HYPERLINK("http://kyu.snu.ac.kr/sdhj/index.jsp?type=hj/GK14610_00IM0001_022b.jpg","1714_수서면_022b")</f>
        <v>1714_수서면_022b</v>
      </c>
      <c r="B2711" s="2">
        <v>1714</v>
      </c>
      <c r="C2711" s="2" t="s">
        <v>9359</v>
      </c>
      <c r="D2711" s="2" t="s">
        <v>9360</v>
      </c>
      <c r="E2711" s="2">
        <v>2710</v>
      </c>
      <c r="F2711" s="2">
        <v>4</v>
      </c>
      <c r="G2711" s="2" t="s">
        <v>9343</v>
      </c>
      <c r="H2711" s="2" t="s">
        <v>9347</v>
      </c>
      <c r="I2711" s="2">
        <v>18</v>
      </c>
      <c r="L2711" s="2">
        <v>2</v>
      </c>
      <c r="M2711" s="2" t="s">
        <v>9054</v>
      </c>
      <c r="N2711" s="2" t="s">
        <v>9322</v>
      </c>
      <c r="T2711" s="2" t="s">
        <v>12400</v>
      </c>
      <c r="U2711" s="2" t="s">
        <v>313</v>
      </c>
      <c r="V2711" s="2" t="s">
        <v>5072</v>
      </c>
      <c r="Y2711" s="2" t="s">
        <v>2492</v>
      </c>
      <c r="Z2711" s="2" t="s">
        <v>5561</v>
      </c>
      <c r="AC2711" s="2">
        <v>65</v>
      </c>
      <c r="AD2711" s="2" t="s">
        <v>386</v>
      </c>
      <c r="AE2711" s="2" t="s">
        <v>6875</v>
      </c>
      <c r="AG2711" s="2" t="s">
        <v>12401</v>
      </c>
      <c r="AT2711" s="2" t="s">
        <v>672</v>
      </c>
      <c r="AU2711" s="2" t="s">
        <v>5073</v>
      </c>
      <c r="AV2711" s="2" t="s">
        <v>916</v>
      </c>
      <c r="AW2711" s="2" t="s">
        <v>12402</v>
      </c>
      <c r="BB2711" s="2" t="s">
        <v>12403</v>
      </c>
      <c r="BC2711" s="2" t="s">
        <v>12404</v>
      </c>
      <c r="BF2711" s="2" t="s">
        <v>12405</v>
      </c>
    </row>
    <row r="2712" spans="1:72" ht="13.5" customHeight="1">
      <c r="A2712" s="5" t="str">
        <f>HYPERLINK("http://kyu.snu.ac.kr/sdhj/index.jsp?type=hj/GK14610_00IM0001_022b.jpg","1714_수서면_022b")</f>
        <v>1714_수서면_022b</v>
      </c>
      <c r="B2712" s="2">
        <v>1714</v>
      </c>
      <c r="C2712" s="2" t="s">
        <v>12398</v>
      </c>
      <c r="D2712" s="2" t="s">
        <v>12399</v>
      </c>
      <c r="E2712" s="2">
        <v>2711</v>
      </c>
      <c r="F2712" s="2">
        <v>4</v>
      </c>
      <c r="G2712" s="2" t="s">
        <v>9343</v>
      </c>
      <c r="H2712" s="2" t="s">
        <v>9347</v>
      </c>
      <c r="I2712" s="2">
        <v>18</v>
      </c>
      <c r="L2712" s="2">
        <v>2</v>
      </c>
      <c r="M2712" s="2" t="s">
        <v>9054</v>
      </c>
      <c r="N2712" s="2" t="s">
        <v>9322</v>
      </c>
      <c r="T2712" s="2" t="s">
        <v>12400</v>
      </c>
      <c r="U2712" s="2" t="s">
        <v>313</v>
      </c>
      <c r="V2712" s="2" t="s">
        <v>5072</v>
      </c>
      <c r="Y2712" s="2" t="s">
        <v>4560</v>
      </c>
      <c r="Z2712" s="2" t="s">
        <v>5560</v>
      </c>
      <c r="AC2712" s="2">
        <v>63</v>
      </c>
      <c r="AD2712" s="2" t="s">
        <v>86</v>
      </c>
      <c r="AE2712" s="2" t="s">
        <v>6897</v>
      </c>
      <c r="AF2712" s="2" t="s">
        <v>12406</v>
      </c>
      <c r="AG2712" s="2" t="s">
        <v>12407</v>
      </c>
      <c r="AU2712" s="2" t="s">
        <v>5073</v>
      </c>
      <c r="AW2712" s="2" t="s">
        <v>12402</v>
      </c>
      <c r="BC2712" s="2" t="s">
        <v>12404</v>
      </c>
      <c r="BF2712" s="2" t="s">
        <v>12408</v>
      </c>
    </row>
    <row r="2713" spans="1:72" ht="13.5" customHeight="1">
      <c r="A2713" s="5" t="str">
        <f>HYPERLINK("http://kyu.snu.ac.kr/sdhj/index.jsp?type=hj/GK14610_00IM0001_022b.jpg","1714_수서면_022b")</f>
        <v>1714_수서면_022b</v>
      </c>
      <c r="B2713" s="2">
        <v>1714</v>
      </c>
      <c r="C2713" s="2" t="s">
        <v>12398</v>
      </c>
      <c r="D2713" s="2" t="s">
        <v>12399</v>
      </c>
      <c r="E2713" s="2">
        <v>2712</v>
      </c>
      <c r="F2713" s="2">
        <v>4</v>
      </c>
      <c r="G2713" s="2" t="s">
        <v>9343</v>
      </c>
      <c r="H2713" s="2" t="s">
        <v>9347</v>
      </c>
      <c r="I2713" s="2">
        <v>18</v>
      </c>
      <c r="L2713" s="2">
        <v>2</v>
      </c>
      <c r="M2713" s="2" t="s">
        <v>9054</v>
      </c>
      <c r="N2713" s="2" t="s">
        <v>9322</v>
      </c>
      <c r="T2713" s="2" t="s">
        <v>12400</v>
      </c>
      <c r="U2713" s="2" t="s">
        <v>313</v>
      </c>
      <c r="V2713" s="2" t="s">
        <v>5072</v>
      </c>
      <c r="Y2713" s="2" t="s">
        <v>4561</v>
      </c>
      <c r="Z2713" s="2" t="s">
        <v>5559</v>
      </c>
      <c r="AC2713" s="2">
        <v>82</v>
      </c>
      <c r="AD2713" s="2" t="s">
        <v>579</v>
      </c>
      <c r="AE2713" s="2" t="s">
        <v>6894</v>
      </c>
      <c r="AG2713" s="2" t="s">
        <v>12409</v>
      </c>
      <c r="AI2713" s="2" t="s">
        <v>6998</v>
      </c>
      <c r="BB2713" s="2" t="s">
        <v>313</v>
      </c>
      <c r="BC2713" s="2" t="s">
        <v>5072</v>
      </c>
      <c r="BD2713" s="2" t="s">
        <v>12410</v>
      </c>
      <c r="BE2713" s="2" t="s">
        <v>7663</v>
      </c>
      <c r="BF2713" s="2" t="s">
        <v>12411</v>
      </c>
    </row>
    <row r="2714" spans="1:72" ht="13.5" customHeight="1">
      <c r="A2714" s="5" t="str">
        <f>HYPERLINK("http://kyu.snu.ac.kr/sdhj/index.jsp?type=hj/GK14610_00IM0001_022b.jpg","1714_수서면_022b")</f>
        <v>1714_수서면_022b</v>
      </c>
      <c r="B2714" s="2">
        <v>1714</v>
      </c>
      <c r="C2714" s="2" t="s">
        <v>12398</v>
      </c>
      <c r="D2714" s="2" t="s">
        <v>12399</v>
      </c>
      <c r="E2714" s="2">
        <v>2713</v>
      </c>
      <c r="F2714" s="2">
        <v>4</v>
      </c>
      <c r="G2714" s="2" t="s">
        <v>9343</v>
      </c>
      <c r="H2714" s="2" t="s">
        <v>9347</v>
      </c>
      <c r="I2714" s="2">
        <v>18</v>
      </c>
      <c r="L2714" s="2">
        <v>2</v>
      </c>
      <c r="M2714" s="2" t="s">
        <v>9054</v>
      </c>
      <c r="N2714" s="2" t="s">
        <v>9322</v>
      </c>
      <c r="T2714" s="2" t="s">
        <v>12400</v>
      </c>
      <c r="U2714" s="2" t="s">
        <v>313</v>
      </c>
      <c r="V2714" s="2" t="s">
        <v>5072</v>
      </c>
      <c r="Y2714" s="2" t="s">
        <v>12412</v>
      </c>
      <c r="Z2714" s="2" t="s">
        <v>5558</v>
      </c>
      <c r="AG2714" s="2" t="s">
        <v>12413</v>
      </c>
      <c r="AI2714" s="2" t="s">
        <v>6998</v>
      </c>
      <c r="AT2714" s="2" t="s">
        <v>672</v>
      </c>
      <c r="AU2714" s="2" t="s">
        <v>5073</v>
      </c>
      <c r="AV2714" s="2" t="s">
        <v>4562</v>
      </c>
      <c r="AW2714" s="2" t="s">
        <v>12414</v>
      </c>
      <c r="BF2714" s="2" t="s">
        <v>12415</v>
      </c>
    </row>
    <row r="2715" spans="1:72" ht="13.5" customHeight="1">
      <c r="A2715" s="5" t="str">
        <f>HYPERLINK("http://kyu.snu.ac.kr/sdhj/index.jsp?type=hj/GK14610_00IM0001_022b.jpg","1714_수서면_022b")</f>
        <v>1714_수서면_022b</v>
      </c>
      <c r="B2715" s="2">
        <v>1714</v>
      </c>
      <c r="C2715" s="2" t="s">
        <v>10402</v>
      </c>
      <c r="D2715" s="2" t="s">
        <v>10403</v>
      </c>
      <c r="E2715" s="2">
        <v>2714</v>
      </c>
      <c r="F2715" s="2">
        <v>4</v>
      </c>
      <c r="G2715" s="2" t="s">
        <v>9343</v>
      </c>
      <c r="H2715" s="2" t="s">
        <v>9347</v>
      </c>
      <c r="I2715" s="2">
        <v>18</v>
      </c>
      <c r="L2715" s="2">
        <v>2</v>
      </c>
      <c r="M2715" s="2" t="s">
        <v>9054</v>
      </c>
      <c r="N2715" s="2" t="s">
        <v>9322</v>
      </c>
      <c r="T2715" s="2" t="s">
        <v>12400</v>
      </c>
      <c r="U2715" s="2" t="s">
        <v>313</v>
      </c>
      <c r="V2715" s="2" t="s">
        <v>5072</v>
      </c>
      <c r="Y2715" s="2" t="s">
        <v>4563</v>
      </c>
      <c r="Z2715" s="2" t="s">
        <v>5557</v>
      </c>
      <c r="AG2715" s="2" t="s">
        <v>12416</v>
      </c>
      <c r="AI2715" s="2" t="s">
        <v>6998</v>
      </c>
      <c r="AU2715" s="2" t="s">
        <v>5073</v>
      </c>
      <c r="AW2715" s="2" t="s">
        <v>12417</v>
      </c>
      <c r="BF2715" s="2" t="s">
        <v>10959</v>
      </c>
    </row>
    <row r="2716" spans="1:72" ht="13.5" customHeight="1">
      <c r="A2716" s="5" t="str">
        <f>HYPERLINK("http://kyu.snu.ac.kr/sdhj/index.jsp?type=hj/GK14610_00IM0001_022b.jpg","1714_수서면_022b")</f>
        <v>1714_수서면_022b</v>
      </c>
      <c r="B2716" s="2">
        <v>1714</v>
      </c>
      <c r="C2716" s="2" t="s">
        <v>10283</v>
      </c>
      <c r="D2716" s="2" t="s">
        <v>10284</v>
      </c>
      <c r="E2716" s="2">
        <v>2715</v>
      </c>
      <c r="F2716" s="2">
        <v>4</v>
      </c>
      <c r="G2716" s="2" t="s">
        <v>9343</v>
      </c>
      <c r="H2716" s="2" t="s">
        <v>9347</v>
      </c>
      <c r="I2716" s="2">
        <v>18</v>
      </c>
      <c r="L2716" s="2">
        <v>2</v>
      </c>
      <c r="M2716" s="2" t="s">
        <v>9054</v>
      </c>
      <c r="N2716" s="2" t="s">
        <v>9322</v>
      </c>
      <c r="T2716" s="2" t="s">
        <v>12400</v>
      </c>
      <c r="U2716" s="2" t="s">
        <v>672</v>
      </c>
      <c r="V2716" s="2" t="s">
        <v>5073</v>
      </c>
      <c r="Y2716" s="2" t="s">
        <v>4564</v>
      </c>
      <c r="Z2716" s="2" t="s">
        <v>5556</v>
      </c>
      <c r="AG2716" s="2" t="s">
        <v>12409</v>
      </c>
      <c r="AI2716" s="2" t="s">
        <v>6998</v>
      </c>
      <c r="AU2716" s="2" t="s">
        <v>5073</v>
      </c>
      <c r="AW2716" s="2" t="s">
        <v>12418</v>
      </c>
      <c r="BF2716" s="2" t="s">
        <v>12411</v>
      </c>
    </row>
    <row r="2717" spans="1:72" ht="13.5" customHeight="1">
      <c r="A2717" s="5" t="str">
        <f>HYPERLINK("http://kyu.snu.ac.kr/sdhj/index.jsp?type=hj/GK14610_00IM0001_022b.jpg","1714_수서면_022b")</f>
        <v>1714_수서면_022b</v>
      </c>
      <c r="B2717" s="2">
        <v>1714</v>
      </c>
      <c r="C2717" s="2" t="s">
        <v>12398</v>
      </c>
      <c r="D2717" s="2" t="s">
        <v>12399</v>
      </c>
      <c r="E2717" s="2">
        <v>2716</v>
      </c>
      <c r="F2717" s="2">
        <v>4</v>
      </c>
      <c r="G2717" s="2" t="s">
        <v>9343</v>
      </c>
      <c r="H2717" s="2" t="s">
        <v>9347</v>
      </c>
      <c r="I2717" s="2">
        <v>18</v>
      </c>
      <c r="L2717" s="2">
        <v>2</v>
      </c>
      <c r="M2717" s="2" t="s">
        <v>9054</v>
      </c>
      <c r="N2717" s="2" t="s">
        <v>9322</v>
      </c>
      <c r="T2717" s="2" t="s">
        <v>12400</v>
      </c>
      <c r="U2717" s="2" t="s">
        <v>313</v>
      </c>
      <c r="V2717" s="2" t="s">
        <v>5072</v>
      </c>
      <c r="Y2717" s="2" t="s">
        <v>4565</v>
      </c>
      <c r="Z2717" s="2" t="s">
        <v>5555</v>
      </c>
      <c r="AG2717" s="2" t="s">
        <v>12409</v>
      </c>
      <c r="AI2717" s="2" t="s">
        <v>6998</v>
      </c>
      <c r="BB2717" s="2" t="s">
        <v>313</v>
      </c>
      <c r="BC2717" s="2" t="s">
        <v>5072</v>
      </c>
      <c r="BD2717" s="2" t="s">
        <v>4566</v>
      </c>
      <c r="BE2717" s="2" t="s">
        <v>7662</v>
      </c>
      <c r="BF2717" s="2" t="s">
        <v>12405</v>
      </c>
    </row>
    <row r="2718" spans="1:72" ht="13.5" customHeight="1">
      <c r="A2718" s="5" t="str">
        <f>HYPERLINK("http://kyu.snu.ac.kr/sdhj/index.jsp?type=hj/GK14610_00IM0001_022b.jpg","1714_수서면_022b")</f>
        <v>1714_수서면_022b</v>
      </c>
      <c r="B2718" s="2">
        <v>1714</v>
      </c>
      <c r="C2718" s="2" t="s">
        <v>12398</v>
      </c>
      <c r="D2718" s="2" t="s">
        <v>12399</v>
      </c>
      <c r="E2718" s="2">
        <v>2717</v>
      </c>
      <c r="F2718" s="2">
        <v>4</v>
      </c>
      <c r="G2718" s="2" t="s">
        <v>9343</v>
      </c>
      <c r="H2718" s="2" t="s">
        <v>9347</v>
      </c>
      <c r="I2718" s="2">
        <v>18</v>
      </c>
      <c r="L2718" s="2">
        <v>2</v>
      </c>
      <c r="M2718" s="2" t="s">
        <v>9054</v>
      </c>
      <c r="N2718" s="2" t="s">
        <v>9322</v>
      </c>
      <c r="T2718" s="2" t="s">
        <v>12400</v>
      </c>
      <c r="U2718" s="2" t="s">
        <v>672</v>
      </c>
      <c r="V2718" s="2" t="s">
        <v>5073</v>
      </c>
      <c r="Y2718" s="2" t="s">
        <v>236</v>
      </c>
      <c r="Z2718" s="2" t="s">
        <v>5554</v>
      </c>
      <c r="AC2718" s="2">
        <v>53</v>
      </c>
      <c r="AD2718" s="2" t="s">
        <v>236</v>
      </c>
      <c r="AE2718" s="2" t="s">
        <v>5554</v>
      </c>
      <c r="AG2718" s="2" t="s">
        <v>12409</v>
      </c>
      <c r="AI2718" s="2" t="s">
        <v>6998</v>
      </c>
      <c r="BB2718" s="2" t="s">
        <v>845</v>
      </c>
      <c r="BC2718" s="2" t="s">
        <v>5268</v>
      </c>
      <c r="BF2718" s="2" t="s">
        <v>12405</v>
      </c>
    </row>
    <row r="2719" spans="1:72" ht="13.5" customHeight="1">
      <c r="A2719" s="5" t="str">
        <f>HYPERLINK("http://kyu.snu.ac.kr/sdhj/index.jsp?type=hj/GK14610_00IM0001_022b.jpg","1714_수서면_022b")</f>
        <v>1714_수서면_022b</v>
      </c>
      <c r="B2719" s="2">
        <v>1714</v>
      </c>
      <c r="C2719" s="2" t="s">
        <v>12398</v>
      </c>
      <c r="D2719" s="2" t="s">
        <v>12399</v>
      </c>
      <c r="E2719" s="2">
        <v>2718</v>
      </c>
      <c r="F2719" s="2">
        <v>4</v>
      </c>
      <c r="G2719" s="2" t="s">
        <v>9343</v>
      </c>
      <c r="H2719" s="2" t="s">
        <v>9347</v>
      </c>
      <c r="I2719" s="2">
        <v>18</v>
      </c>
      <c r="L2719" s="2">
        <v>2</v>
      </c>
      <c r="M2719" s="2" t="s">
        <v>9054</v>
      </c>
      <c r="N2719" s="2" t="s">
        <v>9322</v>
      </c>
      <c r="T2719" s="2" t="s">
        <v>12400</v>
      </c>
      <c r="U2719" s="2" t="s">
        <v>672</v>
      </c>
      <c r="V2719" s="2" t="s">
        <v>5073</v>
      </c>
      <c r="Y2719" s="2" t="s">
        <v>4567</v>
      </c>
      <c r="Z2719" s="2" t="s">
        <v>5553</v>
      </c>
      <c r="AG2719" s="2" t="s">
        <v>12409</v>
      </c>
      <c r="AI2719" s="2" t="s">
        <v>6998</v>
      </c>
      <c r="BC2719" s="2" t="s">
        <v>5268</v>
      </c>
      <c r="BF2719" s="2" t="s">
        <v>12408</v>
      </c>
    </row>
    <row r="2720" spans="1:72" ht="13.5" customHeight="1">
      <c r="A2720" s="5" t="str">
        <f>HYPERLINK("http://kyu.snu.ac.kr/sdhj/index.jsp?type=hj/GK14610_00IM0001_022b.jpg","1714_수서면_022b")</f>
        <v>1714_수서면_022b</v>
      </c>
      <c r="B2720" s="2">
        <v>1714</v>
      </c>
      <c r="C2720" s="2" t="s">
        <v>12398</v>
      </c>
      <c r="D2720" s="2" t="s">
        <v>12399</v>
      </c>
      <c r="E2720" s="2">
        <v>2719</v>
      </c>
      <c r="F2720" s="2">
        <v>4</v>
      </c>
      <c r="G2720" s="2" t="s">
        <v>9343</v>
      </c>
      <c r="H2720" s="2" t="s">
        <v>9347</v>
      </c>
      <c r="I2720" s="2">
        <v>18</v>
      </c>
      <c r="L2720" s="2">
        <v>2</v>
      </c>
      <c r="M2720" s="2" t="s">
        <v>9054</v>
      </c>
      <c r="N2720" s="2" t="s">
        <v>9322</v>
      </c>
      <c r="T2720" s="2" t="s">
        <v>12400</v>
      </c>
      <c r="U2720" s="2" t="s">
        <v>672</v>
      </c>
      <c r="V2720" s="2" t="s">
        <v>5073</v>
      </c>
      <c r="Y2720" s="2" t="s">
        <v>2654</v>
      </c>
      <c r="Z2720" s="2" t="s">
        <v>12419</v>
      </c>
      <c r="AG2720" s="2" t="s">
        <v>12409</v>
      </c>
      <c r="AI2720" s="2" t="s">
        <v>6998</v>
      </c>
      <c r="BC2720" s="2" t="s">
        <v>5268</v>
      </c>
      <c r="BF2720" s="2" t="s">
        <v>12411</v>
      </c>
    </row>
    <row r="2721" spans="1:72" ht="13.5" customHeight="1">
      <c r="A2721" s="5" t="str">
        <f>HYPERLINK("http://kyu.snu.ac.kr/sdhj/index.jsp?type=hj/GK14610_00IM0001_022b.jpg","1714_수서면_022b")</f>
        <v>1714_수서면_022b</v>
      </c>
      <c r="B2721" s="2">
        <v>1714</v>
      </c>
      <c r="C2721" s="2" t="s">
        <v>12398</v>
      </c>
      <c r="D2721" s="2" t="s">
        <v>12399</v>
      </c>
      <c r="E2721" s="2">
        <v>2720</v>
      </c>
      <c r="F2721" s="2">
        <v>4</v>
      </c>
      <c r="G2721" s="2" t="s">
        <v>9343</v>
      </c>
      <c r="H2721" s="2" t="s">
        <v>9347</v>
      </c>
      <c r="I2721" s="2">
        <v>18</v>
      </c>
      <c r="L2721" s="2">
        <v>2</v>
      </c>
      <c r="M2721" s="2" t="s">
        <v>9054</v>
      </c>
      <c r="N2721" s="2" t="s">
        <v>9322</v>
      </c>
      <c r="T2721" s="2" t="s">
        <v>12400</v>
      </c>
      <c r="U2721" s="2" t="s">
        <v>313</v>
      </c>
      <c r="V2721" s="2" t="s">
        <v>5072</v>
      </c>
      <c r="Y2721" s="2" t="s">
        <v>4568</v>
      </c>
      <c r="Z2721" s="2" t="s">
        <v>5552</v>
      </c>
      <c r="AC2721" s="2">
        <v>69</v>
      </c>
      <c r="AD2721" s="2" t="s">
        <v>156</v>
      </c>
      <c r="AE2721" s="2" t="s">
        <v>6861</v>
      </c>
      <c r="AG2721" s="2" t="s">
        <v>12409</v>
      </c>
      <c r="AI2721" s="2" t="s">
        <v>6998</v>
      </c>
      <c r="BC2721" s="2" t="s">
        <v>5268</v>
      </c>
      <c r="BF2721" s="2" t="s">
        <v>12420</v>
      </c>
    </row>
    <row r="2722" spans="1:72" ht="13.5" customHeight="1">
      <c r="A2722" s="5" t="str">
        <f>HYPERLINK("http://kyu.snu.ac.kr/sdhj/index.jsp?type=hj/GK14610_00IM0001_022b.jpg","1714_수서면_022b")</f>
        <v>1714_수서면_022b</v>
      </c>
      <c r="B2722" s="2">
        <v>1714</v>
      </c>
      <c r="C2722" s="2" t="s">
        <v>12398</v>
      </c>
      <c r="D2722" s="2" t="s">
        <v>12399</v>
      </c>
      <c r="E2722" s="2">
        <v>2721</v>
      </c>
      <c r="F2722" s="2">
        <v>4</v>
      </c>
      <c r="G2722" s="2" t="s">
        <v>9343</v>
      </c>
      <c r="H2722" s="2" t="s">
        <v>9347</v>
      </c>
      <c r="I2722" s="2">
        <v>18</v>
      </c>
      <c r="L2722" s="2">
        <v>2</v>
      </c>
      <c r="M2722" s="2" t="s">
        <v>9054</v>
      </c>
      <c r="N2722" s="2" t="s">
        <v>9322</v>
      </c>
      <c r="T2722" s="2" t="s">
        <v>12400</v>
      </c>
      <c r="U2722" s="2" t="s">
        <v>672</v>
      </c>
      <c r="V2722" s="2" t="s">
        <v>5073</v>
      </c>
      <c r="Y2722" s="2" t="s">
        <v>4569</v>
      </c>
      <c r="Z2722" s="2" t="s">
        <v>5551</v>
      </c>
      <c r="AC2722" s="2">
        <v>67</v>
      </c>
      <c r="AD2722" s="2" t="s">
        <v>401</v>
      </c>
      <c r="AE2722" s="2" t="s">
        <v>6863</v>
      </c>
      <c r="AG2722" s="2" t="s">
        <v>12409</v>
      </c>
      <c r="AI2722" s="2" t="s">
        <v>6998</v>
      </c>
      <c r="BC2722" s="2" t="s">
        <v>5268</v>
      </c>
      <c r="BF2722" s="2" t="s">
        <v>12421</v>
      </c>
    </row>
    <row r="2723" spans="1:72" ht="13.5" customHeight="1">
      <c r="A2723" s="5" t="str">
        <f>HYPERLINK("http://kyu.snu.ac.kr/sdhj/index.jsp?type=hj/GK14610_00IM0001_022b.jpg","1714_수서면_022b")</f>
        <v>1714_수서면_022b</v>
      </c>
      <c r="B2723" s="2">
        <v>1714</v>
      </c>
      <c r="C2723" s="2" t="s">
        <v>12398</v>
      </c>
      <c r="D2723" s="2" t="s">
        <v>12399</v>
      </c>
      <c r="E2723" s="2">
        <v>2722</v>
      </c>
      <c r="F2723" s="2">
        <v>4</v>
      </c>
      <c r="G2723" s="2" t="s">
        <v>9343</v>
      </c>
      <c r="H2723" s="2" t="s">
        <v>9347</v>
      </c>
      <c r="I2723" s="2">
        <v>18</v>
      </c>
      <c r="L2723" s="2">
        <v>2</v>
      </c>
      <c r="M2723" s="2" t="s">
        <v>9054</v>
      </c>
      <c r="N2723" s="2" t="s">
        <v>9322</v>
      </c>
      <c r="T2723" s="2" t="s">
        <v>12400</v>
      </c>
      <c r="U2723" s="2" t="s">
        <v>672</v>
      </c>
      <c r="V2723" s="2" t="s">
        <v>5073</v>
      </c>
      <c r="Y2723" s="2" t="s">
        <v>4570</v>
      </c>
      <c r="Z2723" s="2" t="s">
        <v>5550</v>
      </c>
      <c r="AC2723" s="2">
        <v>66</v>
      </c>
      <c r="AD2723" s="2" t="s">
        <v>207</v>
      </c>
      <c r="AE2723" s="2" t="s">
        <v>6867</v>
      </c>
      <c r="AF2723" s="2" t="s">
        <v>12422</v>
      </c>
      <c r="AG2723" s="2" t="s">
        <v>12423</v>
      </c>
      <c r="AH2723" s="2" t="s">
        <v>4571</v>
      </c>
      <c r="AI2723" s="2" t="s">
        <v>6998</v>
      </c>
      <c r="BC2723" s="2" t="s">
        <v>5268</v>
      </c>
      <c r="BF2723" s="2" t="s">
        <v>12424</v>
      </c>
    </row>
    <row r="2724" spans="1:72" ht="13.5" customHeight="1">
      <c r="A2724" s="5" t="str">
        <f>HYPERLINK("http://kyu.snu.ac.kr/sdhj/index.jsp?type=hj/GK14610_00IM0001_022b.jpg","1714_수서면_022b")</f>
        <v>1714_수서면_022b</v>
      </c>
      <c r="B2724" s="2">
        <v>1714</v>
      </c>
      <c r="C2724" s="2" t="s">
        <v>12398</v>
      </c>
      <c r="D2724" s="2" t="s">
        <v>12399</v>
      </c>
      <c r="E2724" s="2">
        <v>2723</v>
      </c>
      <c r="F2724" s="2">
        <v>4</v>
      </c>
      <c r="G2724" s="2" t="s">
        <v>9343</v>
      </c>
      <c r="H2724" s="2" t="s">
        <v>9347</v>
      </c>
      <c r="I2724" s="2">
        <v>18</v>
      </c>
      <c r="L2724" s="2">
        <v>2</v>
      </c>
      <c r="M2724" s="2" t="s">
        <v>9054</v>
      </c>
      <c r="N2724" s="2" t="s">
        <v>9322</v>
      </c>
      <c r="T2724" s="2" t="s">
        <v>12400</v>
      </c>
      <c r="U2724" s="2" t="s">
        <v>672</v>
      </c>
      <c r="V2724" s="2" t="s">
        <v>5073</v>
      </c>
      <c r="Y2724" s="2" t="s">
        <v>4572</v>
      </c>
      <c r="Z2724" s="2" t="s">
        <v>5549</v>
      </c>
      <c r="AC2724" s="2">
        <v>39</v>
      </c>
      <c r="AD2724" s="2" t="s">
        <v>36</v>
      </c>
      <c r="AE2724" s="2" t="s">
        <v>6351</v>
      </c>
      <c r="AF2724" s="2" t="s">
        <v>4573</v>
      </c>
      <c r="AG2724" s="2" t="s">
        <v>6930</v>
      </c>
    </row>
    <row r="2725" spans="1:72" ht="13.5" customHeight="1">
      <c r="A2725" s="5" t="str">
        <f>HYPERLINK("http://kyu.snu.ac.kr/sdhj/index.jsp?type=hj/GK14610_00IM0001_022b.jpg","1714_수서면_022b")</f>
        <v>1714_수서면_022b</v>
      </c>
      <c r="B2725" s="2">
        <v>1714</v>
      </c>
      <c r="C2725" s="2" t="s">
        <v>12398</v>
      </c>
      <c r="D2725" s="2" t="s">
        <v>12399</v>
      </c>
      <c r="E2725" s="2">
        <v>2724</v>
      </c>
      <c r="F2725" s="2">
        <v>4</v>
      </c>
      <c r="G2725" s="2" t="s">
        <v>9343</v>
      </c>
      <c r="H2725" s="2" t="s">
        <v>9347</v>
      </c>
      <c r="I2725" s="2">
        <v>18</v>
      </c>
      <c r="L2725" s="2">
        <v>3</v>
      </c>
      <c r="M2725" s="2" t="s">
        <v>4386</v>
      </c>
      <c r="N2725" s="2" t="s">
        <v>5548</v>
      </c>
      <c r="T2725" s="2" t="s">
        <v>12391</v>
      </c>
      <c r="U2725" s="2" t="s">
        <v>4574</v>
      </c>
      <c r="V2725" s="2" t="s">
        <v>12425</v>
      </c>
      <c r="Y2725" s="2" t="s">
        <v>4386</v>
      </c>
      <c r="Z2725" s="2" t="s">
        <v>5548</v>
      </c>
      <c r="AC2725" s="2">
        <v>60</v>
      </c>
      <c r="AD2725" s="2" t="s">
        <v>199</v>
      </c>
      <c r="AE2725" s="2" t="s">
        <v>6905</v>
      </c>
      <c r="AJ2725" s="2" t="s">
        <v>17</v>
      </c>
      <c r="AK2725" s="2" t="s">
        <v>7078</v>
      </c>
      <c r="AL2725" s="2" t="s">
        <v>79</v>
      </c>
      <c r="AM2725" s="2" t="s">
        <v>12394</v>
      </c>
      <c r="AT2725" s="2" t="s">
        <v>123</v>
      </c>
      <c r="AU2725" s="2" t="s">
        <v>5359</v>
      </c>
      <c r="AV2725" s="2" t="s">
        <v>4378</v>
      </c>
      <c r="AW2725" s="2" t="s">
        <v>7253</v>
      </c>
      <c r="BG2725" s="2" t="s">
        <v>105</v>
      </c>
      <c r="BH2725" s="2" t="s">
        <v>7189</v>
      </c>
      <c r="BI2725" s="2" t="s">
        <v>1798</v>
      </c>
      <c r="BJ2725" s="2" t="s">
        <v>6003</v>
      </c>
      <c r="BK2725" s="2" t="s">
        <v>105</v>
      </c>
      <c r="BL2725" s="2" t="s">
        <v>7189</v>
      </c>
      <c r="BM2725" s="2" t="s">
        <v>2967</v>
      </c>
      <c r="BN2725" s="2" t="s">
        <v>12426</v>
      </c>
      <c r="BO2725" s="2" t="s">
        <v>123</v>
      </c>
      <c r="BP2725" s="2" t="s">
        <v>5359</v>
      </c>
      <c r="BQ2725" s="2" t="s">
        <v>4379</v>
      </c>
      <c r="BR2725" s="2" t="s">
        <v>8504</v>
      </c>
      <c r="BS2725" s="2" t="s">
        <v>37</v>
      </c>
      <c r="BT2725" s="2" t="s">
        <v>7010</v>
      </c>
    </row>
    <row r="2726" spans="1:72" ht="13.5" customHeight="1">
      <c r="A2726" s="5" t="str">
        <f>HYPERLINK("http://kyu.snu.ac.kr/sdhj/index.jsp?type=hj/GK14610_00IM0001_022b.jpg","1714_수서면_022b")</f>
        <v>1714_수서면_022b</v>
      </c>
      <c r="B2726" s="2">
        <v>1714</v>
      </c>
      <c r="C2726" s="2" t="s">
        <v>9700</v>
      </c>
      <c r="D2726" s="2" t="s">
        <v>9701</v>
      </c>
      <c r="E2726" s="2">
        <v>2725</v>
      </c>
      <c r="F2726" s="2">
        <v>4</v>
      </c>
      <c r="G2726" s="2" t="s">
        <v>9343</v>
      </c>
      <c r="H2726" s="2" t="s">
        <v>9347</v>
      </c>
      <c r="I2726" s="2">
        <v>18</v>
      </c>
      <c r="L2726" s="2">
        <v>3</v>
      </c>
      <c r="M2726" s="2" t="s">
        <v>4386</v>
      </c>
      <c r="N2726" s="2" t="s">
        <v>5548</v>
      </c>
      <c r="S2726" s="2" t="s">
        <v>77</v>
      </c>
      <c r="T2726" s="2" t="s">
        <v>5010</v>
      </c>
      <c r="U2726" s="2" t="s">
        <v>358</v>
      </c>
      <c r="V2726" s="2" t="s">
        <v>12427</v>
      </c>
      <c r="Y2726" s="2" t="s">
        <v>4575</v>
      </c>
      <c r="Z2726" s="2" t="s">
        <v>5547</v>
      </c>
      <c r="AC2726" s="2">
        <v>60</v>
      </c>
      <c r="AD2726" s="2" t="s">
        <v>199</v>
      </c>
      <c r="AE2726" s="2" t="s">
        <v>6905</v>
      </c>
      <c r="AJ2726" s="2" t="s">
        <v>17</v>
      </c>
      <c r="AK2726" s="2" t="s">
        <v>7078</v>
      </c>
      <c r="AL2726" s="2" t="s">
        <v>72</v>
      </c>
      <c r="AM2726" s="2" t="s">
        <v>7023</v>
      </c>
      <c r="AT2726" s="2" t="s">
        <v>2824</v>
      </c>
      <c r="AU2726" s="2" t="s">
        <v>12428</v>
      </c>
      <c r="AV2726" s="2" t="s">
        <v>4387</v>
      </c>
      <c r="AW2726" s="2" t="s">
        <v>7252</v>
      </c>
      <c r="BB2726" s="2" t="s">
        <v>358</v>
      </c>
      <c r="BC2726" s="2" t="s">
        <v>12427</v>
      </c>
      <c r="BD2726" s="2" t="s">
        <v>991</v>
      </c>
      <c r="BE2726" s="2" t="s">
        <v>6388</v>
      </c>
      <c r="BG2726" s="2" t="s">
        <v>38</v>
      </c>
      <c r="BH2726" s="2" t="s">
        <v>5224</v>
      </c>
      <c r="BI2726" s="2" t="s">
        <v>4576</v>
      </c>
      <c r="BJ2726" s="2" t="s">
        <v>12429</v>
      </c>
      <c r="BK2726" s="2" t="s">
        <v>38</v>
      </c>
      <c r="BL2726" s="2" t="s">
        <v>5224</v>
      </c>
      <c r="BM2726" s="2" t="s">
        <v>871</v>
      </c>
      <c r="BN2726" s="2" t="s">
        <v>12430</v>
      </c>
      <c r="BO2726" s="2" t="s">
        <v>105</v>
      </c>
      <c r="BP2726" s="2" t="s">
        <v>7189</v>
      </c>
      <c r="BQ2726" s="2" t="s">
        <v>4577</v>
      </c>
      <c r="BR2726" s="2" t="s">
        <v>12431</v>
      </c>
      <c r="BS2726" s="2" t="s">
        <v>72</v>
      </c>
      <c r="BT2726" s="2" t="s">
        <v>7023</v>
      </c>
    </row>
    <row r="2727" spans="1:72" ht="13.5" customHeight="1">
      <c r="A2727" s="5" t="str">
        <f>HYPERLINK("http://kyu.snu.ac.kr/sdhj/index.jsp?type=hj/GK14610_00IM0001_022b.jpg","1714_수서면_022b")</f>
        <v>1714_수서면_022b</v>
      </c>
      <c r="B2727" s="2">
        <v>1714</v>
      </c>
      <c r="C2727" s="2" t="s">
        <v>12432</v>
      </c>
      <c r="D2727" s="2" t="s">
        <v>12433</v>
      </c>
      <c r="E2727" s="2">
        <v>2726</v>
      </c>
      <c r="F2727" s="2">
        <v>4</v>
      </c>
      <c r="G2727" s="2" t="s">
        <v>9343</v>
      </c>
      <c r="H2727" s="2" t="s">
        <v>9347</v>
      </c>
      <c r="I2727" s="2">
        <v>18</v>
      </c>
      <c r="L2727" s="2">
        <v>3</v>
      </c>
      <c r="M2727" s="2" t="s">
        <v>4386</v>
      </c>
      <c r="N2727" s="2" t="s">
        <v>5548</v>
      </c>
      <c r="S2727" s="2" t="s">
        <v>45</v>
      </c>
      <c r="T2727" s="2" t="s">
        <v>5011</v>
      </c>
      <c r="U2727" s="2" t="s">
        <v>4382</v>
      </c>
      <c r="V2727" s="2" t="s">
        <v>12434</v>
      </c>
      <c r="Y2727" s="2" t="s">
        <v>4578</v>
      </c>
      <c r="Z2727" s="2" t="s">
        <v>5546</v>
      </c>
      <c r="AC2727" s="2">
        <v>18</v>
      </c>
      <c r="AD2727" s="2" t="s">
        <v>897</v>
      </c>
      <c r="AE2727" s="2" t="s">
        <v>6871</v>
      </c>
    </row>
    <row r="2728" spans="1:72" ht="13.5" customHeight="1">
      <c r="A2728" s="5" t="str">
        <f>HYPERLINK("http://kyu.snu.ac.kr/sdhj/index.jsp?type=hj/GK14610_00IM0001_022b.jpg","1714_수서면_022b")</f>
        <v>1714_수서면_022b</v>
      </c>
      <c r="B2728" s="2">
        <v>1714</v>
      </c>
      <c r="C2728" s="2" t="s">
        <v>12432</v>
      </c>
      <c r="D2728" s="2" t="s">
        <v>12433</v>
      </c>
      <c r="E2728" s="2">
        <v>2727</v>
      </c>
      <c r="F2728" s="2">
        <v>4</v>
      </c>
      <c r="G2728" s="2" t="s">
        <v>9343</v>
      </c>
      <c r="H2728" s="2" t="s">
        <v>9347</v>
      </c>
      <c r="I2728" s="2">
        <v>18</v>
      </c>
      <c r="L2728" s="2">
        <v>3</v>
      </c>
      <c r="M2728" s="2" t="s">
        <v>4386</v>
      </c>
      <c r="N2728" s="2" t="s">
        <v>5548</v>
      </c>
      <c r="S2728" s="2" t="s">
        <v>247</v>
      </c>
      <c r="T2728" s="2" t="s">
        <v>5018</v>
      </c>
      <c r="U2728" s="2" t="s">
        <v>358</v>
      </c>
      <c r="V2728" s="2" t="s">
        <v>12435</v>
      </c>
      <c r="Y2728" s="2" t="s">
        <v>4579</v>
      </c>
      <c r="Z2728" s="2" t="s">
        <v>5545</v>
      </c>
      <c r="AC2728" s="2">
        <v>24</v>
      </c>
      <c r="AD2728" s="2" t="s">
        <v>281</v>
      </c>
      <c r="AE2728" s="2" t="s">
        <v>6874</v>
      </c>
      <c r="AF2728" s="2" t="s">
        <v>63</v>
      </c>
      <c r="AG2728" s="2" t="s">
        <v>6918</v>
      </c>
    </row>
    <row r="2729" spans="1:72" ht="13.5" customHeight="1">
      <c r="A2729" s="5" t="str">
        <f>HYPERLINK("http://kyu.snu.ac.kr/sdhj/index.jsp?type=hj/GK14610_00IM0001_022b.jpg","1714_수서면_022b")</f>
        <v>1714_수서면_022b</v>
      </c>
      <c r="B2729" s="2">
        <v>1714</v>
      </c>
      <c r="C2729" s="2" t="s">
        <v>12432</v>
      </c>
      <c r="D2729" s="2" t="s">
        <v>12433</v>
      </c>
      <c r="E2729" s="2">
        <v>2728</v>
      </c>
      <c r="F2729" s="2">
        <v>4</v>
      </c>
      <c r="G2729" s="2" t="s">
        <v>9343</v>
      </c>
      <c r="H2729" s="2" t="s">
        <v>9347</v>
      </c>
      <c r="I2729" s="2">
        <v>18</v>
      </c>
      <c r="L2729" s="2">
        <v>4</v>
      </c>
      <c r="M2729" s="2" t="s">
        <v>9055</v>
      </c>
      <c r="N2729" s="2" t="s">
        <v>9323</v>
      </c>
      <c r="T2729" s="2" t="s">
        <v>9996</v>
      </c>
      <c r="U2729" s="2" t="s">
        <v>4580</v>
      </c>
      <c r="V2729" s="2" t="s">
        <v>5101</v>
      </c>
      <c r="W2729" s="2" t="s">
        <v>78</v>
      </c>
      <c r="X2729" s="2" t="s">
        <v>11363</v>
      </c>
      <c r="Y2729" s="2" t="s">
        <v>4581</v>
      </c>
      <c r="Z2729" s="2" t="s">
        <v>5544</v>
      </c>
      <c r="AC2729" s="2">
        <v>54</v>
      </c>
      <c r="AD2729" s="2" t="s">
        <v>317</v>
      </c>
      <c r="AE2729" s="2" t="s">
        <v>6904</v>
      </c>
      <c r="AJ2729" s="2" t="s">
        <v>17</v>
      </c>
      <c r="AK2729" s="2" t="s">
        <v>7078</v>
      </c>
      <c r="AL2729" s="2" t="s">
        <v>79</v>
      </c>
      <c r="AM2729" s="2" t="s">
        <v>9997</v>
      </c>
      <c r="AT2729" s="2" t="s">
        <v>166</v>
      </c>
      <c r="AU2729" s="2" t="s">
        <v>5140</v>
      </c>
      <c r="AV2729" s="2" t="s">
        <v>4582</v>
      </c>
      <c r="AW2729" s="2" t="s">
        <v>7251</v>
      </c>
      <c r="BG2729" s="2" t="s">
        <v>3014</v>
      </c>
      <c r="BH2729" s="2" t="s">
        <v>7781</v>
      </c>
      <c r="BI2729" s="2" t="s">
        <v>648</v>
      </c>
      <c r="BJ2729" s="2" t="s">
        <v>6783</v>
      </c>
      <c r="BK2729" s="2" t="s">
        <v>105</v>
      </c>
      <c r="BL2729" s="2" t="s">
        <v>7189</v>
      </c>
      <c r="BM2729" s="2" t="s">
        <v>696</v>
      </c>
      <c r="BN2729" s="2" t="s">
        <v>7862</v>
      </c>
      <c r="BO2729" s="2" t="s">
        <v>1651</v>
      </c>
      <c r="BP2729" s="2" t="s">
        <v>7784</v>
      </c>
      <c r="BQ2729" s="2" t="s">
        <v>4583</v>
      </c>
      <c r="BR2729" s="2" t="s">
        <v>8503</v>
      </c>
      <c r="BS2729" s="2" t="s">
        <v>37</v>
      </c>
      <c r="BT2729" s="2" t="s">
        <v>7010</v>
      </c>
    </row>
    <row r="2730" spans="1:72" ht="13.5" customHeight="1">
      <c r="A2730" s="5" t="str">
        <f>HYPERLINK("http://kyu.snu.ac.kr/sdhj/index.jsp?type=hj/GK14610_00IM0001_022b.jpg","1714_수서면_022b")</f>
        <v>1714_수서면_022b</v>
      </c>
      <c r="B2730" s="2">
        <v>1714</v>
      </c>
      <c r="C2730" s="2" t="s">
        <v>9998</v>
      </c>
      <c r="D2730" s="2" t="s">
        <v>9999</v>
      </c>
      <c r="E2730" s="2">
        <v>2729</v>
      </c>
      <c r="F2730" s="2">
        <v>4</v>
      </c>
      <c r="G2730" s="2" t="s">
        <v>9343</v>
      </c>
      <c r="H2730" s="2" t="s">
        <v>9347</v>
      </c>
      <c r="I2730" s="2">
        <v>18</v>
      </c>
      <c r="L2730" s="2">
        <v>4</v>
      </c>
      <c r="M2730" s="2" t="s">
        <v>9055</v>
      </c>
      <c r="N2730" s="2" t="s">
        <v>9323</v>
      </c>
      <c r="S2730" s="2" t="s">
        <v>1166</v>
      </c>
      <c r="T2730" s="2" t="s">
        <v>5008</v>
      </c>
      <c r="W2730" s="2" t="s">
        <v>155</v>
      </c>
      <c r="X2730" s="2" t="s">
        <v>5375</v>
      </c>
      <c r="Y2730" s="2" t="s">
        <v>61</v>
      </c>
      <c r="Z2730" s="2" t="s">
        <v>5416</v>
      </c>
      <c r="AF2730" s="2" t="s">
        <v>65</v>
      </c>
      <c r="AG2730" s="2" t="s">
        <v>5367</v>
      </c>
    </row>
    <row r="2731" spans="1:72" ht="13.5" customHeight="1">
      <c r="A2731" s="5" t="str">
        <f>HYPERLINK("http://kyu.snu.ac.kr/sdhj/index.jsp?type=hj/GK14610_00IM0001_022b.jpg","1714_수서면_022b")</f>
        <v>1714_수서면_022b</v>
      </c>
      <c r="B2731" s="2">
        <v>1714</v>
      </c>
      <c r="C2731" s="2" t="s">
        <v>9998</v>
      </c>
      <c r="D2731" s="2" t="s">
        <v>9999</v>
      </c>
      <c r="E2731" s="2">
        <v>2730</v>
      </c>
      <c r="F2731" s="2">
        <v>4</v>
      </c>
      <c r="G2731" s="2" t="s">
        <v>9343</v>
      </c>
      <c r="H2731" s="2" t="s">
        <v>9347</v>
      </c>
      <c r="I2731" s="2">
        <v>18</v>
      </c>
      <c r="L2731" s="2">
        <v>4</v>
      </c>
      <c r="M2731" s="2" t="s">
        <v>9055</v>
      </c>
      <c r="N2731" s="2" t="s">
        <v>9323</v>
      </c>
      <c r="S2731" s="2" t="s">
        <v>117</v>
      </c>
      <c r="T2731" s="2" t="s">
        <v>5009</v>
      </c>
      <c r="Y2731" s="2" t="s">
        <v>61</v>
      </c>
      <c r="Z2731" s="2" t="s">
        <v>5416</v>
      </c>
      <c r="AC2731" s="2">
        <v>24</v>
      </c>
      <c r="AD2731" s="2" t="s">
        <v>281</v>
      </c>
      <c r="AE2731" s="2" t="s">
        <v>6874</v>
      </c>
    </row>
    <row r="2732" spans="1:72" ht="13.5" customHeight="1">
      <c r="A2732" s="5" t="str">
        <f>HYPERLINK("http://kyu.snu.ac.kr/sdhj/index.jsp?type=hj/GK14610_00IM0001_022b.jpg","1714_수서면_022b")</f>
        <v>1714_수서면_022b</v>
      </c>
      <c r="B2732" s="2">
        <v>1714</v>
      </c>
      <c r="C2732" s="2" t="s">
        <v>9998</v>
      </c>
      <c r="D2732" s="2" t="s">
        <v>9999</v>
      </c>
      <c r="E2732" s="2">
        <v>2731</v>
      </c>
      <c r="F2732" s="2">
        <v>4</v>
      </c>
      <c r="G2732" s="2" t="s">
        <v>9343</v>
      </c>
      <c r="H2732" s="2" t="s">
        <v>9347</v>
      </c>
      <c r="I2732" s="2">
        <v>18</v>
      </c>
      <c r="L2732" s="2">
        <v>5</v>
      </c>
      <c r="M2732" s="2" t="s">
        <v>9056</v>
      </c>
      <c r="N2732" s="2" t="s">
        <v>9324</v>
      </c>
      <c r="O2732" s="2" t="s">
        <v>6</v>
      </c>
      <c r="P2732" s="2" t="s">
        <v>4999</v>
      </c>
      <c r="T2732" s="2" t="s">
        <v>12436</v>
      </c>
      <c r="U2732" s="2" t="s">
        <v>4584</v>
      </c>
      <c r="V2732" s="2" t="s">
        <v>5100</v>
      </c>
      <c r="W2732" s="2" t="s">
        <v>78</v>
      </c>
      <c r="X2732" s="2" t="s">
        <v>12437</v>
      </c>
      <c r="Y2732" s="2" t="s">
        <v>4585</v>
      </c>
      <c r="Z2732" s="2" t="s">
        <v>5543</v>
      </c>
      <c r="AC2732" s="2">
        <v>65</v>
      </c>
      <c r="AD2732" s="2" t="s">
        <v>386</v>
      </c>
      <c r="AE2732" s="2" t="s">
        <v>6875</v>
      </c>
      <c r="AF2732" s="2" t="s">
        <v>71</v>
      </c>
      <c r="AG2732" s="2" t="s">
        <v>6928</v>
      </c>
      <c r="AH2732" s="2" t="s">
        <v>786</v>
      </c>
      <c r="AI2732" s="2" t="s">
        <v>6989</v>
      </c>
      <c r="AJ2732" s="2" t="s">
        <v>17</v>
      </c>
      <c r="AK2732" s="2" t="s">
        <v>7078</v>
      </c>
      <c r="AL2732" s="2" t="s">
        <v>79</v>
      </c>
      <c r="AM2732" s="2" t="s">
        <v>12438</v>
      </c>
      <c r="AT2732" s="2" t="s">
        <v>38</v>
      </c>
      <c r="AU2732" s="2" t="s">
        <v>5224</v>
      </c>
      <c r="AV2732" s="2" t="s">
        <v>4586</v>
      </c>
      <c r="AW2732" s="2" t="s">
        <v>7250</v>
      </c>
      <c r="BG2732" s="2" t="s">
        <v>38</v>
      </c>
      <c r="BH2732" s="2" t="s">
        <v>5224</v>
      </c>
      <c r="BI2732" s="2" t="s">
        <v>4587</v>
      </c>
      <c r="BJ2732" s="2" t="s">
        <v>7818</v>
      </c>
      <c r="BK2732" s="2" t="s">
        <v>38</v>
      </c>
      <c r="BL2732" s="2" t="s">
        <v>5224</v>
      </c>
      <c r="BM2732" s="2" t="s">
        <v>4588</v>
      </c>
      <c r="BN2732" s="2" t="s">
        <v>8184</v>
      </c>
      <c r="BO2732" s="2" t="s">
        <v>38</v>
      </c>
      <c r="BP2732" s="2" t="s">
        <v>5224</v>
      </c>
      <c r="BQ2732" s="2" t="s">
        <v>4589</v>
      </c>
      <c r="BR2732" s="2" t="s">
        <v>7309</v>
      </c>
      <c r="BS2732" s="2" t="s">
        <v>2058</v>
      </c>
      <c r="BT2732" s="2" t="s">
        <v>6481</v>
      </c>
    </row>
    <row r="2733" spans="1:72" ht="13.5" customHeight="1">
      <c r="A2733" s="5" t="str">
        <f>HYPERLINK("http://kyu.snu.ac.kr/sdhj/index.jsp?type=hj/GK14610_00IM0001_022b.jpg","1714_수서면_022b")</f>
        <v>1714_수서면_022b</v>
      </c>
      <c r="B2733" s="2">
        <v>1714</v>
      </c>
      <c r="C2733" s="2" t="s">
        <v>12439</v>
      </c>
      <c r="D2733" s="2" t="s">
        <v>12440</v>
      </c>
      <c r="E2733" s="2">
        <v>2732</v>
      </c>
      <c r="F2733" s="2">
        <v>4</v>
      </c>
      <c r="G2733" s="2" t="s">
        <v>9343</v>
      </c>
      <c r="H2733" s="2" t="s">
        <v>9347</v>
      </c>
      <c r="I2733" s="2">
        <v>18</v>
      </c>
      <c r="L2733" s="2">
        <v>5</v>
      </c>
      <c r="M2733" s="2" t="s">
        <v>9056</v>
      </c>
      <c r="N2733" s="2" t="s">
        <v>9324</v>
      </c>
      <c r="S2733" s="2" t="s">
        <v>77</v>
      </c>
      <c r="T2733" s="2" t="s">
        <v>5010</v>
      </c>
      <c r="W2733" s="2" t="s">
        <v>308</v>
      </c>
      <c r="X2733" s="2" t="s">
        <v>5046</v>
      </c>
      <c r="Y2733" s="2" t="s">
        <v>61</v>
      </c>
      <c r="Z2733" s="2" t="s">
        <v>5416</v>
      </c>
      <c r="AF2733" s="2" t="s">
        <v>302</v>
      </c>
      <c r="AG2733" s="2" t="s">
        <v>6920</v>
      </c>
      <c r="AH2733" s="2" t="s">
        <v>4590</v>
      </c>
      <c r="AI2733" s="2" t="s">
        <v>6997</v>
      </c>
    </row>
    <row r="2734" spans="1:72" ht="13.5" customHeight="1">
      <c r="A2734" s="5" t="str">
        <f>HYPERLINK("http://kyu.snu.ac.kr/sdhj/index.jsp?type=hj/GK14610_00IM0001_022b.jpg","1714_수서면_022b")</f>
        <v>1714_수서면_022b</v>
      </c>
      <c r="B2734" s="2">
        <v>1714</v>
      </c>
      <c r="C2734" s="2" t="s">
        <v>12439</v>
      </c>
      <c r="D2734" s="2" t="s">
        <v>12440</v>
      </c>
      <c r="E2734" s="2">
        <v>2733</v>
      </c>
      <c r="F2734" s="2">
        <v>4</v>
      </c>
      <c r="G2734" s="2" t="s">
        <v>9343</v>
      </c>
      <c r="H2734" s="2" t="s">
        <v>9347</v>
      </c>
      <c r="I2734" s="2">
        <v>18</v>
      </c>
      <c r="L2734" s="2">
        <v>5</v>
      </c>
      <c r="M2734" s="2" t="s">
        <v>9056</v>
      </c>
      <c r="N2734" s="2" t="s">
        <v>9324</v>
      </c>
      <c r="S2734" s="2" t="s">
        <v>668</v>
      </c>
      <c r="T2734" s="2" t="s">
        <v>5021</v>
      </c>
      <c r="W2734" s="2" t="s">
        <v>1919</v>
      </c>
      <c r="X2734" s="2" t="s">
        <v>5372</v>
      </c>
      <c r="Y2734" s="2" t="s">
        <v>61</v>
      </c>
      <c r="Z2734" s="2" t="s">
        <v>5416</v>
      </c>
      <c r="AC2734" s="2">
        <v>45</v>
      </c>
      <c r="AD2734" s="2" t="s">
        <v>171</v>
      </c>
      <c r="AE2734" s="2" t="s">
        <v>6891</v>
      </c>
      <c r="AJ2734" s="2" t="s">
        <v>17</v>
      </c>
      <c r="AK2734" s="2" t="s">
        <v>7078</v>
      </c>
      <c r="AL2734" s="2" t="s">
        <v>184</v>
      </c>
      <c r="AM2734" s="2" t="s">
        <v>7080</v>
      </c>
      <c r="AT2734" s="2" t="s">
        <v>38</v>
      </c>
      <c r="AU2734" s="2" t="s">
        <v>5224</v>
      </c>
      <c r="AV2734" s="2" t="s">
        <v>2564</v>
      </c>
      <c r="AW2734" s="2" t="s">
        <v>5638</v>
      </c>
      <c r="BG2734" s="2" t="s">
        <v>105</v>
      </c>
      <c r="BH2734" s="2" t="s">
        <v>7189</v>
      </c>
      <c r="BI2734" s="2" t="s">
        <v>3336</v>
      </c>
      <c r="BJ2734" s="2" t="s">
        <v>6862</v>
      </c>
      <c r="BK2734" s="2" t="s">
        <v>105</v>
      </c>
      <c r="BL2734" s="2" t="s">
        <v>7189</v>
      </c>
      <c r="BM2734" s="2" t="s">
        <v>4591</v>
      </c>
      <c r="BN2734" s="2" t="s">
        <v>8183</v>
      </c>
      <c r="BO2734" s="2" t="s">
        <v>38</v>
      </c>
      <c r="BP2734" s="2" t="s">
        <v>5224</v>
      </c>
      <c r="BQ2734" s="2" t="s">
        <v>4592</v>
      </c>
      <c r="BR2734" s="2" t="s">
        <v>12441</v>
      </c>
      <c r="BS2734" s="2" t="s">
        <v>72</v>
      </c>
      <c r="BT2734" s="2" t="s">
        <v>7023</v>
      </c>
    </row>
    <row r="2735" spans="1:72" ht="13.5" customHeight="1">
      <c r="A2735" s="5" t="str">
        <f>HYPERLINK("http://kyu.snu.ac.kr/sdhj/index.jsp?type=hj/GK14610_00IM0001_022b.jpg","1714_수서면_022b")</f>
        <v>1714_수서면_022b</v>
      </c>
      <c r="B2735" s="2">
        <v>1714</v>
      </c>
      <c r="C2735" s="2" t="s">
        <v>9525</v>
      </c>
      <c r="D2735" s="2" t="s">
        <v>9526</v>
      </c>
      <c r="E2735" s="2">
        <v>2734</v>
      </c>
      <c r="F2735" s="2">
        <v>4</v>
      </c>
      <c r="G2735" s="2" t="s">
        <v>9343</v>
      </c>
      <c r="H2735" s="2" t="s">
        <v>9347</v>
      </c>
      <c r="I2735" s="2">
        <v>18</v>
      </c>
      <c r="L2735" s="2">
        <v>5</v>
      </c>
      <c r="M2735" s="2" t="s">
        <v>9056</v>
      </c>
      <c r="N2735" s="2" t="s">
        <v>9324</v>
      </c>
      <c r="S2735" s="2" t="s">
        <v>45</v>
      </c>
      <c r="T2735" s="2" t="s">
        <v>5011</v>
      </c>
      <c r="U2735" s="2" t="s">
        <v>3115</v>
      </c>
      <c r="V2735" s="2" t="s">
        <v>5078</v>
      </c>
      <c r="Y2735" s="2" t="s">
        <v>4593</v>
      </c>
      <c r="Z2735" s="2" t="s">
        <v>5542</v>
      </c>
      <c r="AC2735" s="2">
        <v>21</v>
      </c>
      <c r="AD2735" s="2" t="s">
        <v>89</v>
      </c>
      <c r="AE2735" s="2" t="s">
        <v>6733</v>
      </c>
    </row>
    <row r="2736" spans="1:72" ht="13.5" customHeight="1">
      <c r="A2736" s="5" t="str">
        <f>HYPERLINK("http://kyu.snu.ac.kr/sdhj/index.jsp?type=hj/GK14610_00IM0001_022b.jpg","1714_수서면_022b")</f>
        <v>1714_수서면_022b</v>
      </c>
      <c r="B2736" s="2">
        <v>1714</v>
      </c>
      <c r="C2736" s="2" t="s">
        <v>9483</v>
      </c>
      <c r="D2736" s="2" t="s">
        <v>9484</v>
      </c>
      <c r="E2736" s="2">
        <v>2735</v>
      </c>
      <c r="F2736" s="2">
        <v>4</v>
      </c>
      <c r="G2736" s="2" t="s">
        <v>9343</v>
      </c>
      <c r="H2736" s="2" t="s">
        <v>9347</v>
      </c>
      <c r="I2736" s="2">
        <v>18</v>
      </c>
      <c r="L2736" s="2">
        <v>5</v>
      </c>
      <c r="M2736" s="2" t="s">
        <v>9056</v>
      </c>
      <c r="N2736" s="2" t="s">
        <v>9324</v>
      </c>
      <c r="S2736" s="2" t="s">
        <v>67</v>
      </c>
      <c r="T2736" s="2" t="s">
        <v>5020</v>
      </c>
      <c r="Y2736" s="2" t="s">
        <v>61</v>
      </c>
      <c r="Z2736" s="2" t="s">
        <v>5416</v>
      </c>
      <c r="AC2736" s="2">
        <v>8</v>
      </c>
      <c r="AD2736" s="2" t="s">
        <v>495</v>
      </c>
      <c r="AE2736" s="2" t="s">
        <v>6898</v>
      </c>
      <c r="AF2736" s="2" t="s">
        <v>3148</v>
      </c>
      <c r="AG2736" s="2" t="s">
        <v>6929</v>
      </c>
      <c r="BF2736" s="2" t="s">
        <v>56</v>
      </c>
    </row>
    <row r="2737" spans="1:72" ht="13.5" customHeight="1">
      <c r="A2737" s="5" t="str">
        <f>HYPERLINK("http://kyu.snu.ac.kr/sdhj/index.jsp?type=hj/GK14610_00IM0001_022b.jpg","1714_수서면_022b")</f>
        <v>1714_수서면_022b</v>
      </c>
      <c r="B2737" s="2">
        <v>1714</v>
      </c>
      <c r="C2737" s="2" t="s">
        <v>12439</v>
      </c>
      <c r="D2737" s="2" t="s">
        <v>12440</v>
      </c>
      <c r="E2737" s="2">
        <v>2736</v>
      </c>
      <c r="F2737" s="2">
        <v>4</v>
      </c>
      <c r="G2737" s="2" t="s">
        <v>9343</v>
      </c>
      <c r="H2737" s="2" t="s">
        <v>9347</v>
      </c>
      <c r="I2737" s="2">
        <v>19</v>
      </c>
      <c r="J2737" s="2" t="s">
        <v>4594</v>
      </c>
      <c r="K2737" s="2" t="s">
        <v>12442</v>
      </c>
      <c r="L2737" s="2">
        <v>1</v>
      </c>
      <c r="M2737" s="2" t="s">
        <v>9044</v>
      </c>
      <c r="N2737" s="2" t="s">
        <v>9312</v>
      </c>
      <c r="Q2737" s="2" t="s">
        <v>4595</v>
      </c>
      <c r="R2737" s="2" t="s">
        <v>12443</v>
      </c>
      <c r="T2737" s="2" t="s">
        <v>9450</v>
      </c>
      <c r="U2737" s="2" t="s">
        <v>200</v>
      </c>
      <c r="V2737" s="2" t="s">
        <v>5064</v>
      </c>
      <c r="W2737" s="2" t="s">
        <v>1919</v>
      </c>
      <c r="X2737" s="2" t="s">
        <v>5372</v>
      </c>
      <c r="Y2737" s="2" t="s">
        <v>61</v>
      </c>
      <c r="Z2737" s="2" t="s">
        <v>5416</v>
      </c>
      <c r="AC2737" s="2">
        <v>67</v>
      </c>
      <c r="AD2737" s="2" t="s">
        <v>401</v>
      </c>
      <c r="AE2737" s="2" t="s">
        <v>6863</v>
      </c>
      <c r="AJ2737" s="2" t="s">
        <v>17</v>
      </c>
      <c r="AK2737" s="2" t="s">
        <v>7078</v>
      </c>
      <c r="AL2737" s="2" t="s">
        <v>184</v>
      </c>
      <c r="AM2737" s="2" t="s">
        <v>7080</v>
      </c>
      <c r="AT2737" s="2" t="s">
        <v>105</v>
      </c>
      <c r="AU2737" s="2" t="s">
        <v>7189</v>
      </c>
      <c r="AV2737" s="2" t="s">
        <v>3336</v>
      </c>
      <c r="AW2737" s="2" t="s">
        <v>6862</v>
      </c>
      <c r="BG2737" s="2" t="s">
        <v>105</v>
      </c>
      <c r="BH2737" s="2" t="s">
        <v>7189</v>
      </c>
      <c r="BI2737" s="2" t="s">
        <v>4048</v>
      </c>
      <c r="BJ2737" s="2" t="s">
        <v>7281</v>
      </c>
      <c r="BK2737" s="2" t="s">
        <v>1170</v>
      </c>
      <c r="BL2737" s="2" t="s">
        <v>8113</v>
      </c>
      <c r="BM2737" s="2" t="s">
        <v>4596</v>
      </c>
      <c r="BN2737" s="2" t="s">
        <v>8182</v>
      </c>
      <c r="BO2737" s="2" t="s">
        <v>87</v>
      </c>
      <c r="BP2737" s="2" t="s">
        <v>5320</v>
      </c>
      <c r="BQ2737" s="2" t="s">
        <v>4597</v>
      </c>
      <c r="BR2737" s="2" t="s">
        <v>8502</v>
      </c>
      <c r="BS2737" s="2" t="s">
        <v>37</v>
      </c>
      <c r="BT2737" s="2" t="s">
        <v>7010</v>
      </c>
    </row>
    <row r="2738" spans="1:72" ht="13.5" customHeight="1">
      <c r="A2738" s="5" t="str">
        <f>HYPERLINK("http://kyu.snu.ac.kr/sdhj/index.jsp?type=hj/GK14610_00IM0001_022b.jpg","1714_수서면_022b")</f>
        <v>1714_수서면_022b</v>
      </c>
      <c r="B2738" s="2">
        <v>1714</v>
      </c>
      <c r="C2738" s="2" t="s">
        <v>9386</v>
      </c>
      <c r="D2738" s="2" t="s">
        <v>9387</v>
      </c>
      <c r="E2738" s="2">
        <v>2737</v>
      </c>
      <c r="F2738" s="2">
        <v>4</v>
      </c>
      <c r="G2738" s="2" t="s">
        <v>9343</v>
      </c>
      <c r="H2738" s="2" t="s">
        <v>9347</v>
      </c>
      <c r="I2738" s="2">
        <v>19</v>
      </c>
      <c r="L2738" s="2">
        <v>1</v>
      </c>
      <c r="M2738" s="2" t="s">
        <v>9044</v>
      </c>
      <c r="N2738" s="2" t="s">
        <v>9312</v>
      </c>
      <c r="S2738" s="2" t="s">
        <v>45</v>
      </c>
      <c r="T2738" s="2" t="s">
        <v>5011</v>
      </c>
      <c r="U2738" s="2" t="s">
        <v>886</v>
      </c>
      <c r="V2738" s="2" t="s">
        <v>5099</v>
      </c>
      <c r="Y2738" s="2" t="s">
        <v>4598</v>
      </c>
      <c r="Z2738" s="2" t="s">
        <v>5541</v>
      </c>
      <c r="AF2738" s="2" t="s">
        <v>302</v>
      </c>
      <c r="AG2738" s="2" t="s">
        <v>6920</v>
      </c>
      <c r="AH2738" s="2" t="s">
        <v>4599</v>
      </c>
      <c r="AI2738" s="2" t="s">
        <v>6996</v>
      </c>
    </row>
    <row r="2739" spans="1:72" ht="13.5" customHeight="1">
      <c r="A2739" s="5" t="str">
        <f>HYPERLINK("http://kyu.snu.ac.kr/sdhj/index.jsp?type=hj/GK14610_00IM0001_022b.jpg","1714_수서면_022b")</f>
        <v>1714_수서면_022b</v>
      </c>
      <c r="B2739" s="2">
        <v>1714</v>
      </c>
      <c r="C2739" s="2" t="s">
        <v>9458</v>
      </c>
      <c r="D2739" s="2" t="s">
        <v>9459</v>
      </c>
      <c r="E2739" s="2">
        <v>2738</v>
      </c>
      <c r="F2739" s="2">
        <v>4</v>
      </c>
      <c r="G2739" s="2" t="s">
        <v>9343</v>
      </c>
      <c r="H2739" s="2" t="s">
        <v>9347</v>
      </c>
      <c r="I2739" s="2">
        <v>19</v>
      </c>
      <c r="L2739" s="2">
        <v>1</v>
      </c>
      <c r="M2739" s="2" t="s">
        <v>9044</v>
      </c>
      <c r="N2739" s="2" t="s">
        <v>9312</v>
      </c>
      <c r="S2739" s="2" t="s">
        <v>52</v>
      </c>
      <c r="T2739" s="2" t="s">
        <v>5014</v>
      </c>
      <c r="U2739" s="2" t="s">
        <v>886</v>
      </c>
      <c r="V2739" s="2" t="s">
        <v>5099</v>
      </c>
      <c r="W2739" s="2" t="s">
        <v>68</v>
      </c>
      <c r="X2739" s="2" t="s">
        <v>10156</v>
      </c>
      <c r="Y2739" s="2" t="s">
        <v>4407</v>
      </c>
      <c r="Z2739" s="2" t="s">
        <v>5540</v>
      </c>
      <c r="AC2739" s="2">
        <v>31</v>
      </c>
      <c r="AD2739" s="2" t="s">
        <v>412</v>
      </c>
      <c r="AE2739" s="2" t="s">
        <v>6887</v>
      </c>
      <c r="AF2739" s="2" t="s">
        <v>71</v>
      </c>
      <c r="AG2739" s="2" t="s">
        <v>6928</v>
      </c>
      <c r="AH2739" s="2" t="s">
        <v>4600</v>
      </c>
      <c r="AI2739" s="2" t="s">
        <v>6995</v>
      </c>
      <c r="BF2739" s="2" t="s">
        <v>56</v>
      </c>
    </row>
    <row r="2740" spans="1:72" ht="13.5" customHeight="1">
      <c r="A2740" s="5" t="str">
        <f>HYPERLINK("http://kyu.snu.ac.kr/sdhj/index.jsp?type=hj/GK14610_00IM0001_022b.jpg","1714_수서면_022b")</f>
        <v>1714_수서면_022b</v>
      </c>
      <c r="B2740" s="2">
        <v>1714</v>
      </c>
      <c r="C2740" s="2" t="s">
        <v>9458</v>
      </c>
      <c r="D2740" s="2" t="s">
        <v>9459</v>
      </c>
      <c r="E2740" s="2">
        <v>2739</v>
      </c>
      <c r="F2740" s="2">
        <v>4</v>
      </c>
      <c r="G2740" s="2" t="s">
        <v>9343</v>
      </c>
      <c r="H2740" s="2" t="s">
        <v>9347</v>
      </c>
      <c r="I2740" s="2">
        <v>19</v>
      </c>
      <c r="L2740" s="2">
        <v>1</v>
      </c>
      <c r="M2740" s="2" t="s">
        <v>9044</v>
      </c>
      <c r="N2740" s="2" t="s">
        <v>9312</v>
      </c>
      <c r="S2740" s="2" t="s">
        <v>67</v>
      </c>
      <c r="T2740" s="2" t="s">
        <v>5020</v>
      </c>
      <c r="Y2740" s="2" t="s">
        <v>4601</v>
      </c>
      <c r="Z2740" s="2" t="s">
        <v>5539</v>
      </c>
      <c r="AC2740" s="2">
        <v>12</v>
      </c>
      <c r="AD2740" s="2" t="s">
        <v>131</v>
      </c>
      <c r="AE2740" s="2" t="s">
        <v>6870</v>
      </c>
      <c r="AF2740" s="2" t="s">
        <v>63</v>
      </c>
      <c r="AG2740" s="2" t="s">
        <v>6918</v>
      </c>
      <c r="BF2740" s="2" t="s">
        <v>56</v>
      </c>
    </row>
    <row r="2741" spans="1:72" ht="13.5" customHeight="1">
      <c r="A2741" s="5" t="str">
        <f>HYPERLINK("http://kyu.snu.ac.kr/sdhj/index.jsp?type=hj/GK14610_00IM0001_022b.jpg","1714_수서면_022b")</f>
        <v>1714_수서면_022b</v>
      </c>
      <c r="B2741" s="2">
        <v>1714</v>
      </c>
      <c r="C2741" s="2" t="s">
        <v>9458</v>
      </c>
      <c r="D2741" s="2" t="s">
        <v>9459</v>
      </c>
      <c r="E2741" s="2">
        <v>2740</v>
      </c>
      <c r="F2741" s="2">
        <v>4</v>
      </c>
      <c r="G2741" s="2" t="s">
        <v>9343</v>
      </c>
      <c r="H2741" s="2" t="s">
        <v>9347</v>
      </c>
      <c r="I2741" s="2">
        <v>19</v>
      </c>
      <c r="L2741" s="2">
        <v>2</v>
      </c>
      <c r="M2741" s="2" t="s">
        <v>9057</v>
      </c>
      <c r="N2741" s="2" t="s">
        <v>9325</v>
      </c>
      <c r="T2741" s="2" t="s">
        <v>10639</v>
      </c>
      <c r="U2741" s="2" t="s">
        <v>2915</v>
      </c>
      <c r="V2741" s="2" t="s">
        <v>5098</v>
      </c>
      <c r="W2741" s="2" t="s">
        <v>78</v>
      </c>
      <c r="X2741" s="2" t="s">
        <v>9989</v>
      </c>
      <c r="Y2741" s="2" t="s">
        <v>4602</v>
      </c>
      <c r="Z2741" s="2" t="s">
        <v>5538</v>
      </c>
      <c r="AC2741" s="2">
        <v>38</v>
      </c>
      <c r="AD2741" s="2" t="s">
        <v>103</v>
      </c>
      <c r="AE2741" s="2" t="s">
        <v>6889</v>
      </c>
      <c r="AJ2741" s="2" t="s">
        <v>17</v>
      </c>
      <c r="AK2741" s="2" t="s">
        <v>7078</v>
      </c>
      <c r="AL2741" s="2" t="s">
        <v>79</v>
      </c>
      <c r="AM2741" s="2" t="s">
        <v>9990</v>
      </c>
      <c r="AT2741" s="2" t="s">
        <v>189</v>
      </c>
      <c r="AU2741" s="2" t="s">
        <v>5070</v>
      </c>
      <c r="AV2741" s="2" t="s">
        <v>4503</v>
      </c>
      <c r="AW2741" s="2" t="s">
        <v>7249</v>
      </c>
      <c r="BG2741" s="2" t="s">
        <v>1331</v>
      </c>
      <c r="BH2741" s="2" t="s">
        <v>7188</v>
      </c>
      <c r="BI2741" s="2" t="s">
        <v>1058</v>
      </c>
      <c r="BJ2741" s="2" t="s">
        <v>7813</v>
      </c>
      <c r="BK2741" s="2" t="s">
        <v>38</v>
      </c>
      <c r="BL2741" s="2" t="s">
        <v>5224</v>
      </c>
      <c r="BM2741" s="2" t="s">
        <v>1059</v>
      </c>
      <c r="BN2741" s="2" t="s">
        <v>7263</v>
      </c>
      <c r="BO2741" s="2" t="s">
        <v>38</v>
      </c>
      <c r="BP2741" s="2" t="s">
        <v>5224</v>
      </c>
      <c r="BQ2741" s="2" t="s">
        <v>4504</v>
      </c>
      <c r="BR2741" s="2" t="s">
        <v>8501</v>
      </c>
      <c r="BS2741" s="2" t="s">
        <v>110</v>
      </c>
      <c r="BT2741" s="2" t="s">
        <v>7056</v>
      </c>
    </row>
    <row r="2742" spans="1:72" ht="13.5" customHeight="1">
      <c r="A2742" s="5" t="str">
        <f>HYPERLINK("http://kyu.snu.ac.kr/sdhj/index.jsp?type=hj/GK14610_00IM0001_022b.jpg","1714_수서면_022b")</f>
        <v>1714_수서면_022b</v>
      </c>
      <c r="B2742" s="2">
        <v>1714</v>
      </c>
      <c r="C2742" s="2" t="s">
        <v>12360</v>
      </c>
      <c r="D2742" s="2" t="s">
        <v>12361</v>
      </c>
      <c r="E2742" s="2">
        <v>2741</v>
      </c>
      <c r="F2742" s="2">
        <v>4</v>
      </c>
      <c r="G2742" s="2" t="s">
        <v>9343</v>
      </c>
      <c r="H2742" s="2" t="s">
        <v>9347</v>
      </c>
      <c r="I2742" s="2">
        <v>19</v>
      </c>
      <c r="L2742" s="2">
        <v>2</v>
      </c>
      <c r="M2742" s="2" t="s">
        <v>9057</v>
      </c>
      <c r="N2742" s="2" t="s">
        <v>9325</v>
      </c>
      <c r="S2742" s="2" t="s">
        <v>77</v>
      </c>
      <c r="T2742" s="2" t="s">
        <v>5010</v>
      </c>
      <c r="U2742" s="2" t="s">
        <v>170</v>
      </c>
      <c r="V2742" s="2" t="s">
        <v>11079</v>
      </c>
      <c r="W2742" s="2" t="s">
        <v>78</v>
      </c>
      <c r="X2742" s="2" t="s">
        <v>12135</v>
      </c>
      <c r="Y2742" s="2" t="s">
        <v>4603</v>
      </c>
      <c r="Z2742" s="2" t="s">
        <v>5537</v>
      </c>
      <c r="AC2742" s="2">
        <v>31</v>
      </c>
      <c r="AD2742" s="2" t="s">
        <v>340</v>
      </c>
      <c r="AE2742" s="2" t="s">
        <v>6896</v>
      </c>
      <c r="AJ2742" s="2" t="s">
        <v>17</v>
      </c>
      <c r="AK2742" s="2" t="s">
        <v>7078</v>
      </c>
      <c r="AL2742" s="2" t="s">
        <v>157</v>
      </c>
      <c r="AM2742" s="2" t="s">
        <v>7016</v>
      </c>
      <c r="AT2742" s="2" t="s">
        <v>38</v>
      </c>
      <c r="AU2742" s="2" t="s">
        <v>5224</v>
      </c>
      <c r="AV2742" s="2" t="s">
        <v>3037</v>
      </c>
      <c r="AW2742" s="2" t="s">
        <v>5975</v>
      </c>
      <c r="BG2742" s="2" t="s">
        <v>38</v>
      </c>
      <c r="BH2742" s="2" t="s">
        <v>5224</v>
      </c>
      <c r="BI2742" s="2" t="s">
        <v>2356</v>
      </c>
      <c r="BJ2742" s="2" t="s">
        <v>7296</v>
      </c>
      <c r="BK2742" s="2" t="s">
        <v>38</v>
      </c>
      <c r="BL2742" s="2" t="s">
        <v>5224</v>
      </c>
      <c r="BM2742" s="2" t="s">
        <v>4604</v>
      </c>
      <c r="BN2742" s="2" t="s">
        <v>5496</v>
      </c>
      <c r="BO2742" s="2" t="s">
        <v>38</v>
      </c>
      <c r="BP2742" s="2" t="s">
        <v>5224</v>
      </c>
      <c r="BQ2742" s="2" t="s">
        <v>4605</v>
      </c>
      <c r="BR2742" s="2" t="s">
        <v>12444</v>
      </c>
      <c r="BS2742" s="2" t="s">
        <v>492</v>
      </c>
      <c r="BT2742" s="2" t="s">
        <v>7083</v>
      </c>
    </row>
    <row r="2743" spans="1:72" ht="13.5" customHeight="1">
      <c r="A2743" s="5" t="str">
        <f>HYPERLINK("http://kyu.snu.ac.kr/sdhj/index.jsp?type=hj/GK14610_00IM0001_023a.jpg","1714_수서면_023a")</f>
        <v>1714_수서면_023a</v>
      </c>
      <c r="B2743" s="2">
        <v>1714</v>
      </c>
      <c r="C2743" s="2" t="s">
        <v>12445</v>
      </c>
      <c r="D2743" s="2" t="s">
        <v>12446</v>
      </c>
      <c r="E2743" s="2">
        <v>2742</v>
      </c>
      <c r="F2743" s="2">
        <v>4</v>
      </c>
      <c r="G2743" s="2" t="s">
        <v>9343</v>
      </c>
      <c r="H2743" s="2" t="s">
        <v>9347</v>
      </c>
      <c r="I2743" s="2">
        <v>19</v>
      </c>
      <c r="L2743" s="2">
        <v>2</v>
      </c>
      <c r="M2743" s="2" t="s">
        <v>9057</v>
      </c>
      <c r="N2743" s="2" t="s">
        <v>9325</v>
      </c>
      <c r="S2743" s="2" t="s">
        <v>45</v>
      </c>
      <c r="T2743" s="2" t="s">
        <v>5011</v>
      </c>
      <c r="U2743" s="2" t="s">
        <v>2921</v>
      </c>
      <c r="V2743" s="2" t="s">
        <v>5097</v>
      </c>
      <c r="Y2743" s="2" t="s">
        <v>4606</v>
      </c>
      <c r="Z2743" s="2" t="s">
        <v>5536</v>
      </c>
      <c r="AC2743" s="2">
        <v>14</v>
      </c>
      <c r="AD2743" s="2" t="s">
        <v>466</v>
      </c>
      <c r="AE2743" s="2" t="s">
        <v>6877</v>
      </c>
      <c r="AF2743" s="2" t="s">
        <v>63</v>
      </c>
      <c r="AG2743" s="2" t="s">
        <v>6918</v>
      </c>
    </row>
    <row r="2744" spans="1:72" ht="13.5" customHeight="1">
      <c r="A2744" s="5" t="str">
        <f>HYPERLINK("http://kyu.snu.ac.kr/sdhj/index.jsp?type=hj/GK14610_00IM0001_023a.jpg","1714_수서면_023a")</f>
        <v>1714_수서면_023a</v>
      </c>
      <c r="B2744" s="2">
        <v>1714</v>
      </c>
      <c r="C2744" s="2" t="s">
        <v>9507</v>
      </c>
      <c r="D2744" s="2" t="s">
        <v>9508</v>
      </c>
      <c r="E2744" s="2">
        <v>2743</v>
      </c>
      <c r="F2744" s="2">
        <v>4</v>
      </c>
      <c r="G2744" s="2" t="s">
        <v>9343</v>
      </c>
      <c r="H2744" s="2" t="s">
        <v>9347</v>
      </c>
      <c r="I2744" s="2">
        <v>19</v>
      </c>
      <c r="L2744" s="2">
        <v>2</v>
      </c>
      <c r="M2744" s="2" t="s">
        <v>9057</v>
      </c>
      <c r="N2744" s="2" t="s">
        <v>9325</v>
      </c>
      <c r="S2744" s="2" t="s">
        <v>67</v>
      </c>
      <c r="T2744" s="2" t="s">
        <v>5020</v>
      </c>
      <c r="Y2744" s="2" t="s">
        <v>61</v>
      </c>
      <c r="Z2744" s="2" t="s">
        <v>5416</v>
      </c>
      <c r="AC2744" s="2">
        <v>7</v>
      </c>
      <c r="AD2744" s="2" t="s">
        <v>401</v>
      </c>
      <c r="AE2744" s="2" t="s">
        <v>6863</v>
      </c>
      <c r="BF2744" s="2" t="s">
        <v>56</v>
      </c>
    </row>
    <row r="2745" spans="1:72" ht="13.5" customHeight="1">
      <c r="A2745" s="5" t="str">
        <f>HYPERLINK("http://kyu.snu.ac.kr/sdhj/index.jsp?type=hj/GK14610_00IM0001_023a.jpg","1714_수서면_023a")</f>
        <v>1714_수서면_023a</v>
      </c>
      <c r="B2745" s="2">
        <v>1714</v>
      </c>
      <c r="C2745" s="2" t="s">
        <v>10642</v>
      </c>
      <c r="D2745" s="2" t="s">
        <v>10643</v>
      </c>
      <c r="E2745" s="2">
        <v>2744</v>
      </c>
      <c r="F2745" s="2">
        <v>4</v>
      </c>
      <c r="G2745" s="2" t="s">
        <v>9343</v>
      </c>
      <c r="H2745" s="2" t="s">
        <v>9347</v>
      </c>
      <c r="I2745" s="2">
        <v>19</v>
      </c>
      <c r="L2745" s="2">
        <v>3</v>
      </c>
      <c r="M2745" s="2" t="s">
        <v>1376</v>
      </c>
      <c r="N2745" s="2" t="s">
        <v>4976</v>
      </c>
      <c r="T2745" s="2" t="s">
        <v>10639</v>
      </c>
      <c r="U2745" s="2" t="s">
        <v>4607</v>
      </c>
      <c r="V2745" s="2" t="s">
        <v>5096</v>
      </c>
      <c r="Y2745" s="2" t="s">
        <v>1376</v>
      </c>
      <c r="Z2745" s="2" t="s">
        <v>4976</v>
      </c>
      <c r="AC2745" s="2">
        <v>49</v>
      </c>
      <c r="AD2745" s="2" t="s">
        <v>36</v>
      </c>
      <c r="AE2745" s="2" t="s">
        <v>6351</v>
      </c>
      <c r="AJ2745" s="2" t="s">
        <v>17</v>
      </c>
      <c r="AK2745" s="2" t="s">
        <v>7078</v>
      </c>
      <c r="AL2745" s="2" t="s">
        <v>447</v>
      </c>
      <c r="AM2745" s="2" t="s">
        <v>7081</v>
      </c>
      <c r="AN2745" s="2" t="s">
        <v>346</v>
      </c>
      <c r="AO2745" s="2" t="s">
        <v>5820</v>
      </c>
      <c r="AR2745" s="2" t="s">
        <v>4349</v>
      </c>
      <c r="AS2745" s="2" t="s">
        <v>12244</v>
      </c>
      <c r="AT2745" s="2" t="s">
        <v>148</v>
      </c>
      <c r="AU2745" s="2" t="s">
        <v>5109</v>
      </c>
      <c r="AV2745" s="2" t="s">
        <v>4608</v>
      </c>
      <c r="AW2745" s="2" t="s">
        <v>7248</v>
      </c>
      <c r="BB2745" s="2" t="s">
        <v>150</v>
      </c>
      <c r="BC2745" s="2" t="s">
        <v>5065</v>
      </c>
      <c r="BD2745" s="2" t="s">
        <v>4609</v>
      </c>
      <c r="BE2745" s="2" t="s">
        <v>7661</v>
      </c>
      <c r="BG2745" s="2" t="s">
        <v>148</v>
      </c>
      <c r="BH2745" s="2" t="s">
        <v>5109</v>
      </c>
      <c r="BI2745" s="2" t="s">
        <v>4610</v>
      </c>
      <c r="BJ2745" s="2" t="s">
        <v>12447</v>
      </c>
      <c r="BM2745" s="2" t="s">
        <v>4322</v>
      </c>
      <c r="BN2745" s="2" t="s">
        <v>8181</v>
      </c>
      <c r="BQ2745" s="2" t="s">
        <v>4611</v>
      </c>
      <c r="BR2745" s="2" t="s">
        <v>12448</v>
      </c>
      <c r="BS2745" s="2" t="s">
        <v>72</v>
      </c>
      <c r="BT2745" s="2" t="s">
        <v>7023</v>
      </c>
    </row>
    <row r="2746" spans="1:72" ht="13.5" customHeight="1">
      <c r="A2746" s="5" t="str">
        <f>HYPERLINK("http://kyu.snu.ac.kr/sdhj/index.jsp?type=hj/GK14610_00IM0001_023a.jpg","1714_수서면_023a")</f>
        <v>1714_수서면_023a</v>
      </c>
      <c r="B2746" s="2">
        <v>1714</v>
      </c>
      <c r="C2746" s="2" t="s">
        <v>10178</v>
      </c>
      <c r="D2746" s="2" t="s">
        <v>10179</v>
      </c>
      <c r="E2746" s="2">
        <v>2745</v>
      </c>
      <c r="F2746" s="2">
        <v>4</v>
      </c>
      <c r="G2746" s="2" t="s">
        <v>9343</v>
      </c>
      <c r="H2746" s="2" t="s">
        <v>9347</v>
      </c>
      <c r="I2746" s="2">
        <v>19</v>
      </c>
      <c r="L2746" s="2">
        <v>3</v>
      </c>
      <c r="M2746" s="2" t="s">
        <v>1376</v>
      </c>
      <c r="N2746" s="2" t="s">
        <v>4976</v>
      </c>
      <c r="S2746" s="2" t="s">
        <v>1228</v>
      </c>
      <c r="T2746" s="2" t="s">
        <v>5015</v>
      </c>
      <c r="U2746" s="2" t="s">
        <v>672</v>
      </c>
      <c r="V2746" s="2" t="s">
        <v>5073</v>
      </c>
      <c r="Y2746" s="2" t="s">
        <v>1135</v>
      </c>
      <c r="Z2746" s="2" t="s">
        <v>5535</v>
      </c>
      <c r="AC2746" s="2">
        <v>22</v>
      </c>
      <c r="AD2746" s="2" t="s">
        <v>579</v>
      </c>
      <c r="AE2746" s="2" t="s">
        <v>6894</v>
      </c>
    </row>
    <row r="2747" spans="1:72" ht="13.5" customHeight="1">
      <c r="A2747" s="5" t="str">
        <f>HYPERLINK("http://kyu.snu.ac.kr/sdhj/index.jsp?type=hj/GK14610_00IM0001_023a.jpg","1714_수서면_023a")</f>
        <v>1714_수서면_023a</v>
      </c>
      <c r="B2747" s="2">
        <v>1714</v>
      </c>
      <c r="C2747" s="2" t="s">
        <v>10046</v>
      </c>
      <c r="D2747" s="2" t="s">
        <v>10047</v>
      </c>
      <c r="E2747" s="2">
        <v>2746</v>
      </c>
      <c r="F2747" s="2">
        <v>4</v>
      </c>
      <c r="G2747" s="2" t="s">
        <v>9343</v>
      </c>
      <c r="H2747" s="2" t="s">
        <v>9347</v>
      </c>
      <c r="I2747" s="2">
        <v>19</v>
      </c>
      <c r="L2747" s="2">
        <v>4</v>
      </c>
      <c r="M2747" s="2" t="s">
        <v>4613</v>
      </c>
      <c r="N2747" s="2" t="s">
        <v>5534</v>
      </c>
      <c r="T2747" s="2" t="s">
        <v>9460</v>
      </c>
      <c r="U2747" s="2" t="s">
        <v>4612</v>
      </c>
      <c r="V2747" s="2" t="s">
        <v>12449</v>
      </c>
      <c r="Y2747" s="2" t="s">
        <v>4613</v>
      </c>
      <c r="Z2747" s="2" t="s">
        <v>5534</v>
      </c>
      <c r="AC2747" s="2">
        <v>43</v>
      </c>
      <c r="AD2747" s="2" t="s">
        <v>145</v>
      </c>
      <c r="AE2747" s="2" t="s">
        <v>6872</v>
      </c>
      <c r="AJ2747" s="2" t="s">
        <v>17</v>
      </c>
      <c r="AK2747" s="2" t="s">
        <v>7078</v>
      </c>
      <c r="AL2747" s="2" t="s">
        <v>79</v>
      </c>
      <c r="AM2747" s="2" t="s">
        <v>12450</v>
      </c>
      <c r="AV2747" s="2" t="s">
        <v>4614</v>
      </c>
      <c r="AW2747" s="2" t="s">
        <v>7247</v>
      </c>
      <c r="BG2747" s="2" t="s">
        <v>123</v>
      </c>
      <c r="BH2747" s="2" t="s">
        <v>5359</v>
      </c>
      <c r="BI2747" s="2" t="s">
        <v>2651</v>
      </c>
      <c r="BJ2747" s="2" t="s">
        <v>7337</v>
      </c>
      <c r="BK2747" s="2" t="s">
        <v>38</v>
      </c>
      <c r="BL2747" s="2" t="s">
        <v>5224</v>
      </c>
      <c r="BM2747" s="2" t="s">
        <v>74</v>
      </c>
      <c r="BN2747" s="2" t="s">
        <v>8111</v>
      </c>
      <c r="BQ2747" s="2" t="s">
        <v>4615</v>
      </c>
      <c r="BR2747" s="2" t="s">
        <v>12451</v>
      </c>
      <c r="BS2747" s="2" t="s">
        <v>79</v>
      </c>
      <c r="BT2747" s="2" t="s">
        <v>12450</v>
      </c>
    </row>
    <row r="2748" spans="1:72" ht="13.5" customHeight="1">
      <c r="A2748" s="5" t="str">
        <f>HYPERLINK("http://kyu.snu.ac.kr/sdhj/index.jsp?type=hj/GK14610_00IM0001_023a.jpg","1714_수서면_023a")</f>
        <v>1714_수서면_023a</v>
      </c>
      <c r="B2748" s="2">
        <v>1714</v>
      </c>
      <c r="C2748" s="2" t="s">
        <v>10046</v>
      </c>
      <c r="D2748" s="2" t="s">
        <v>10047</v>
      </c>
      <c r="E2748" s="2">
        <v>2747</v>
      </c>
      <c r="F2748" s="2">
        <v>4</v>
      </c>
      <c r="G2748" s="2" t="s">
        <v>9343</v>
      </c>
      <c r="H2748" s="2" t="s">
        <v>9347</v>
      </c>
      <c r="I2748" s="2">
        <v>19</v>
      </c>
      <c r="L2748" s="2">
        <v>4</v>
      </c>
      <c r="M2748" s="2" t="s">
        <v>4613</v>
      </c>
      <c r="N2748" s="2" t="s">
        <v>5534</v>
      </c>
      <c r="S2748" s="2" t="s">
        <v>77</v>
      </c>
      <c r="T2748" s="2" t="s">
        <v>5010</v>
      </c>
      <c r="U2748" s="2" t="s">
        <v>4616</v>
      </c>
      <c r="V2748" s="2" t="s">
        <v>12452</v>
      </c>
      <c r="Y2748" s="2" t="s">
        <v>4917</v>
      </c>
      <c r="Z2748" s="2" t="s">
        <v>5533</v>
      </c>
      <c r="AC2748" s="2">
        <v>44</v>
      </c>
      <c r="AD2748" s="2" t="s">
        <v>878</v>
      </c>
      <c r="AE2748" s="2" t="s">
        <v>6859</v>
      </c>
      <c r="AJ2748" s="2" t="s">
        <v>17</v>
      </c>
      <c r="AK2748" s="2" t="s">
        <v>7078</v>
      </c>
      <c r="AL2748" s="2" t="s">
        <v>567</v>
      </c>
      <c r="AM2748" s="2" t="s">
        <v>7012</v>
      </c>
      <c r="AT2748" s="2" t="s">
        <v>123</v>
      </c>
      <c r="AU2748" s="2" t="s">
        <v>5359</v>
      </c>
      <c r="AV2748" s="2" t="s">
        <v>2567</v>
      </c>
      <c r="AW2748" s="2" t="s">
        <v>6278</v>
      </c>
      <c r="BG2748" s="2" t="s">
        <v>123</v>
      </c>
      <c r="BH2748" s="2" t="s">
        <v>5359</v>
      </c>
      <c r="BI2748" s="2" t="s">
        <v>1336</v>
      </c>
      <c r="BJ2748" s="2" t="s">
        <v>6355</v>
      </c>
      <c r="BK2748" s="2" t="s">
        <v>1651</v>
      </c>
      <c r="BL2748" s="2" t="s">
        <v>7784</v>
      </c>
      <c r="BM2748" s="2" t="s">
        <v>4617</v>
      </c>
      <c r="BN2748" s="2" t="s">
        <v>8180</v>
      </c>
      <c r="BQ2748" s="2" t="s">
        <v>4618</v>
      </c>
      <c r="BR2748" s="2" t="s">
        <v>8500</v>
      </c>
      <c r="BS2748" s="2" t="s">
        <v>37</v>
      </c>
      <c r="BT2748" s="2" t="s">
        <v>7010</v>
      </c>
    </row>
    <row r="2749" spans="1:72" ht="13.5" customHeight="1">
      <c r="A2749" s="5" t="str">
        <f>HYPERLINK("http://kyu.snu.ac.kr/sdhj/index.jsp?type=hj/GK14610_00IM0001_023a.jpg","1714_수서면_023a")</f>
        <v>1714_수서면_023a</v>
      </c>
      <c r="B2749" s="2">
        <v>1714</v>
      </c>
      <c r="C2749" s="2" t="s">
        <v>9369</v>
      </c>
      <c r="D2749" s="2" t="s">
        <v>9370</v>
      </c>
      <c r="E2749" s="2">
        <v>2748</v>
      </c>
      <c r="F2749" s="2">
        <v>4</v>
      </c>
      <c r="G2749" s="2" t="s">
        <v>9343</v>
      </c>
      <c r="H2749" s="2" t="s">
        <v>9347</v>
      </c>
      <c r="I2749" s="2">
        <v>19</v>
      </c>
      <c r="L2749" s="2">
        <v>4</v>
      </c>
      <c r="M2749" s="2" t="s">
        <v>4613</v>
      </c>
      <c r="N2749" s="2" t="s">
        <v>5534</v>
      </c>
      <c r="S2749" s="2" t="s">
        <v>117</v>
      </c>
      <c r="T2749" s="2" t="s">
        <v>5009</v>
      </c>
      <c r="Y2749" s="2" t="s">
        <v>4619</v>
      </c>
      <c r="Z2749" s="2" t="s">
        <v>5532</v>
      </c>
      <c r="AC2749" s="2">
        <v>17</v>
      </c>
      <c r="AD2749" s="2" t="s">
        <v>259</v>
      </c>
      <c r="AE2749" s="2" t="s">
        <v>6862</v>
      </c>
    </row>
    <row r="2750" spans="1:72" ht="13.5" customHeight="1">
      <c r="A2750" s="5" t="str">
        <f>HYPERLINK("http://kyu.snu.ac.kr/sdhj/index.jsp?type=hj/GK14610_00IM0001_023a.jpg","1714_수서면_023a")</f>
        <v>1714_수서면_023a</v>
      </c>
      <c r="B2750" s="2">
        <v>1714</v>
      </c>
      <c r="C2750" s="2" t="s">
        <v>9369</v>
      </c>
      <c r="D2750" s="2" t="s">
        <v>9370</v>
      </c>
      <c r="E2750" s="2">
        <v>2749</v>
      </c>
      <c r="F2750" s="2">
        <v>4</v>
      </c>
      <c r="G2750" s="2" t="s">
        <v>9343</v>
      </c>
      <c r="H2750" s="2" t="s">
        <v>9347</v>
      </c>
      <c r="I2750" s="2">
        <v>19</v>
      </c>
      <c r="L2750" s="2">
        <v>4</v>
      </c>
      <c r="M2750" s="2" t="s">
        <v>4613</v>
      </c>
      <c r="N2750" s="2" t="s">
        <v>5534</v>
      </c>
      <c r="S2750" s="2" t="s">
        <v>52</v>
      </c>
      <c r="T2750" s="2" t="s">
        <v>5014</v>
      </c>
      <c r="Y2750" s="2" t="s">
        <v>4620</v>
      </c>
      <c r="Z2750" s="2" t="s">
        <v>5531</v>
      </c>
      <c r="AC2750" s="2">
        <v>12</v>
      </c>
      <c r="AD2750" s="2" t="s">
        <v>131</v>
      </c>
      <c r="AE2750" s="2" t="s">
        <v>6870</v>
      </c>
      <c r="BF2750" s="2" t="s">
        <v>56</v>
      </c>
    </row>
    <row r="2751" spans="1:72" ht="13.5" customHeight="1">
      <c r="A2751" s="5" t="str">
        <f>HYPERLINK("http://kyu.snu.ac.kr/sdhj/index.jsp?type=hj/GK14610_00IM0001_023a.jpg","1714_수서면_023a")</f>
        <v>1714_수서면_023a</v>
      </c>
      <c r="B2751" s="2">
        <v>1714</v>
      </c>
      <c r="C2751" s="2" t="s">
        <v>9369</v>
      </c>
      <c r="D2751" s="2" t="s">
        <v>9370</v>
      </c>
      <c r="E2751" s="2">
        <v>2750</v>
      </c>
      <c r="F2751" s="2">
        <v>4</v>
      </c>
      <c r="G2751" s="2" t="s">
        <v>9343</v>
      </c>
      <c r="H2751" s="2" t="s">
        <v>9347</v>
      </c>
      <c r="I2751" s="2">
        <v>19</v>
      </c>
      <c r="L2751" s="2">
        <v>4</v>
      </c>
      <c r="M2751" s="2" t="s">
        <v>4613</v>
      </c>
      <c r="N2751" s="2" t="s">
        <v>5534</v>
      </c>
      <c r="S2751" s="2" t="s">
        <v>67</v>
      </c>
      <c r="T2751" s="2" t="s">
        <v>5020</v>
      </c>
      <c r="Y2751" s="2" t="s">
        <v>4621</v>
      </c>
      <c r="Z2751" s="2" t="s">
        <v>5530</v>
      </c>
      <c r="AC2751" s="2">
        <v>10</v>
      </c>
      <c r="AD2751" s="2" t="s">
        <v>283</v>
      </c>
      <c r="AE2751" s="2" t="s">
        <v>6876</v>
      </c>
      <c r="BF2751" s="2" t="s">
        <v>56</v>
      </c>
    </row>
    <row r="2752" spans="1:72" ht="13.5" customHeight="1">
      <c r="A2752" s="5" t="str">
        <f>HYPERLINK("http://kyu.snu.ac.kr/sdhj/index.jsp?type=hj/GK14610_00IM0001_023a.jpg","1714_수서면_023a")</f>
        <v>1714_수서면_023a</v>
      </c>
      <c r="B2752" s="2">
        <v>1714</v>
      </c>
      <c r="C2752" s="2" t="s">
        <v>9369</v>
      </c>
      <c r="D2752" s="2" t="s">
        <v>9370</v>
      </c>
      <c r="E2752" s="2">
        <v>2751</v>
      </c>
      <c r="F2752" s="2">
        <v>4</v>
      </c>
      <c r="G2752" s="2" t="s">
        <v>9343</v>
      </c>
      <c r="H2752" s="2" t="s">
        <v>9347</v>
      </c>
      <c r="I2752" s="2">
        <v>19</v>
      </c>
      <c r="L2752" s="2">
        <v>5</v>
      </c>
      <c r="M2752" s="2" t="s">
        <v>9058</v>
      </c>
      <c r="N2752" s="2" t="s">
        <v>9326</v>
      </c>
      <c r="T2752" s="2" t="s">
        <v>12006</v>
      </c>
      <c r="U2752" s="2" t="s">
        <v>4622</v>
      </c>
      <c r="V2752" s="2" t="s">
        <v>5095</v>
      </c>
      <c r="W2752" s="2" t="s">
        <v>68</v>
      </c>
      <c r="X2752" s="2" t="s">
        <v>12453</v>
      </c>
      <c r="Y2752" s="2" t="s">
        <v>1899</v>
      </c>
      <c r="Z2752" s="2" t="s">
        <v>5529</v>
      </c>
      <c r="AC2752" s="2">
        <v>71</v>
      </c>
      <c r="AD2752" s="2" t="s">
        <v>208</v>
      </c>
      <c r="AE2752" s="2" t="s">
        <v>6902</v>
      </c>
      <c r="AJ2752" s="2" t="s">
        <v>17</v>
      </c>
      <c r="AK2752" s="2" t="s">
        <v>7078</v>
      </c>
      <c r="AL2752" s="2" t="s">
        <v>492</v>
      </c>
      <c r="AM2752" s="2" t="s">
        <v>7083</v>
      </c>
      <c r="AV2752" s="2" t="s">
        <v>4623</v>
      </c>
      <c r="AW2752" s="2" t="s">
        <v>7246</v>
      </c>
      <c r="BI2752" s="2" t="s">
        <v>4624</v>
      </c>
      <c r="BJ2752" s="2" t="s">
        <v>6813</v>
      </c>
      <c r="BM2752" s="2" t="s">
        <v>4625</v>
      </c>
      <c r="BN2752" s="2" t="s">
        <v>6564</v>
      </c>
      <c r="BQ2752" s="2" t="s">
        <v>4626</v>
      </c>
      <c r="BR2752" s="2" t="s">
        <v>12454</v>
      </c>
      <c r="BS2752" s="2" t="s">
        <v>198</v>
      </c>
      <c r="BT2752" s="2" t="s">
        <v>7015</v>
      </c>
    </row>
    <row r="2753" spans="1:73" ht="13.5" customHeight="1">
      <c r="A2753" s="5" t="str">
        <f>HYPERLINK("http://kyu.snu.ac.kr/sdhj/index.jsp?type=hj/GK14610_00IM0001_023a.jpg","1714_수서면_023a")</f>
        <v>1714_수서면_023a</v>
      </c>
      <c r="B2753" s="2">
        <v>1714</v>
      </c>
      <c r="C2753" s="2" t="s">
        <v>9579</v>
      </c>
      <c r="D2753" s="2" t="s">
        <v>9580</v>
      </c>
      <c r="E2753" s="2">
        <v>2752</v>
      </c>
      <c r="F2753" s="2">
        <v>4</v>
      </c>
      <c r="G2753" s="2" t="s">
        <v>9343</v>
      </c>
      <c r="H2753" s="2" t="s">
        <v>9347</v>
      </c>
      <c r="I2753" s="2">
        <v>19</v>
      </c>
      <c r="L2753" s="2">
        <v>5</v>
      </c>
      <c r="M2753" s="2" t="s">
        <v>9058</v>
      </c>
      <c r="N2753" s="2" t="s">
        <v>9326</v>
      </c>
      <c r="S2753" s="2" t="s">
        <v>77</v>
      </c>
      <c r="T2753" s="2" t="s">
        <v>5010</v>
      </c>
      <c r="U2753" s="2" t="s">
        <v>150</v>
      </c>
      <c r="V2753" s="2" t="s">
        <v>5065</v>
      </c>
      <c r="Y2753" s="2" t="s">
        <v>4871</v>
      </c>
      <c r="Z2753" s="2" t="s">
        <v>4956</v>
      </c>
      <c r="AC2753" s="2">
        <v>12</v>
      </c>
      <c r="AD2753" s="2" t="s">
        <v>66</v>
      </c>
      <c r="AE2753" s="2" t="s">
        <v>6881</v>
      </c>
      <c r="AN2753" s="2" t="s">
        <v>419</v>
      </c>
      <c r="AO2753" s="2" t="s">
        <v>5018</v>
      </c>
      <c r="AR2753" s="2" t="s">
        <v>4627</v>
      </c>
      <c r="AS2753" s="2" t="s">
        <v>7127</v>
      </c>
      <c r="AT2753" s="2" t="s">
        <v>148</v>
      </c>
      <c r="AU2753" s="2" t="s">
        <v>5109</v>
      </c>
      <c r="AV2753" s="2" t="s">
        <v>288</v>
      </c>
      <c r="AW2753" s="2" t="s">
        <v>7245</v>
      </c>
      <c r="BB2753" s="2" t="s">
        <v>150</v>
      </c>
      <c r="BC2753" s="2" t="s">
        <v>5065</v>
      </c>
      <c r="BD2753" s="2" t="s">
        <v>4621</v>
      </c>
      <c r="BE2753" s="2" t="s">
        <v>5530</v>
      </c>
      <c r="BG2753" s="2" t="s">
        <v>148</v>
      </c>
      <c r="BH2753" s="2" t="s">
        <v>5109</v>
      </c>
      <c r="BI2753" s="2" t="s">
        <v>363</v>
      </c>
      <c r="BJ2753" s="2" t="s">
        <v>6147</v>
      </c>
      <c r="BK2753" s="2" t="s">
        <v>148</v>
      </c>
      <c r="BL2753" s="2" t="s">
        <v>5109</v>
      </c>
      <c r="BM2753" s="2" t="s">
        <v>9974</v>
      </c>
      <c r="BN2753" s="2" t="s">
        <v>12455</v>
      </c>
      <c r="BO2753" s="2" t="s">
        <v>148</v>
      </c>
      <c r="BP2753" s="2" t="s">
        <v>5109</v>
      </c>
      <c r="BQ2753" s="2" t="s">
        <v>4628</v>
      </c>
      <c r="BR2753" s="2" t="s">
        <v>8499</v>
      </c>
    </row>
    <row r="2754" spans="1:73" ht="13.5" customHeight="1">
      <c r="A2754" s="5" t="str">
        <f>HYPERLINK("http://kyu.snu.ac.kr/sdhj/index.jsp?type=hj/GK14610_00IM0001_023a.jpg","1714_수서면_023a")</f>
        <v>1714_수서면_023a</v>
      </c>
      <c r="B2754" s="2">
        <v>1714</v>
      </c>
      <c r="C2754" s="2" t="s">
        <v>9542</v>
      </c>
      <c r="D2754" s="2" t="s">
        <v>9543</v>
      </c>
      <c r="E2754" s="2">
        <v>2753</v>
      </c>
      <c r="F2754" s="2">
        <v>4</v>
      </c>
      <c r="G2754" s="2" t="s">
        <v>9343</v>
      </c>
      <c r="H2754" s="2" t="s">
        <v>9347</v>
      </c>
      <c r="I2754" s="2">
        <v>20</v>
      </c>
      <c r="J2754" s="2" t="s">
        <v>4629</v>
      </c>
      <c r="K2754" s="2" t="s">
        <v>12456</v>
      </c>
      <c r="L2754" s="2">
        <v>1</v>
      </c>
      <c r="M2754" s="2" t="s">
        <v>4629</v>
      </c>
      <c r="N2754" s="2" t="s">
        <v>9327</v>
      </c>
      <c r="T2754" s="2" t="s">
        <v>9532</v>
      </c>
      <c r="U2754" s="2" t="s">
        <v>256</v>
      </c>
      <c r="V2754" s="2" t="s">
        <v>5094</v>
      </c>
      <c r="W2754" s="2" t="s">
        <v>78</v>
      </c>
      <c r="X2754" s="2" t="s">
        <v>9989</v>
      </c>
      <c r="Y2754" s="2" t="s">
        <v>4074</v>
      </c>
      <c r="Z2754" s="2" t="s">
        <v>5528</v>
      </c>
      <c r="AC2754" s="2">
        <v>51</v>
      </c>
      <c r="AD2754" s="2" t="s">
        <v>268</v>
      </c>
      <c r="AE2754" s="2" t="s">
        <v>6227</v>
      </c>
      <c r="AJ2754" s="2" t="s">
        <v>17</v>
      </c>
      <c r="AK2754" s="2" t="s">
        <v>7078</v>
      </c>
      <c r="AL2754" s="2" t="s">
        <v>79</v>
      </c>
      <c r="AM2754" s="2" t="s">
        <v>9990</v>
      </c>
      <c r="AV2754" s="2" t="s">
        <v>4918</v>
      </c>
      <c r="AW2754" s="2" t="s">
        <v>7244</v>
      </c>
      <c r="AX2754" s="2" t="s">
        <v>4630</v>
      </c>
      <c r="AY2754" s="2" t="s">
        <v>7651</v>
      </c>
      <c r="AZ2754" s="2" t="s">
        <v>4028</v>
      </c>
      <c r="BA2754" s="2" t="s">
        <v>7653</v>
      </c>
      <c r="BG2754" s="2" t="s">
        <v>105</v>
      </c>
      <c r="BH2754" s="2" t="s">
        <v>7189</v>
      </c>
      <c r="BI2754" s="2" t="s">
        <v>2967</v>
      </c>
      <c r="BJ2754" s="2" t="s">
        <v>12457</v>
      </c>
      <c r="BK2754" s="2" t="s">
        <v>2997</v>
      </c>
      <c r="BL2754" s="2" t="s">
        <v>7204</v>
      </c>
      <c r="BM2754" s="2" t="s">
        <v>3970</v>
      </c>
      <c r="BN2754" s="2" t="s">
        <v>5769</v>
      </c>
      <c r="BO2754" s="2" t="s">
        <v>275</v>
      </c>
      <c r="BP2754" s="2" t="s">
        <v>7195</v>
      </c>
      <c r="BQ2754" s="2" t="s">
        <v>4631</v>
      </c>
      <c r="BR2754" s="2" t="s">
        <v>8498</v>
      </c>
      <c r="BS2754" s="2" t="s">
        <v>72</v>
      </c>
      <c r="BT2754" s="2" t="s">
        <v>7023</v>
      </c>
    </row>
    <row r="2755" spans="1:73" ht="13.5" customHeight="1">
      <c r="A2755" s="5" t="str">
        <f>HYPERLINK("http://kyu.snu.ac.kr/sdhj/index.jsp?type=hj/GK14610_00IM0001_023a.jpg","1714_수서면_023a")</f>
        <v>1714_수서면_023a</v>
      </c>
      <c r="B2755" s="2">
        <v>1714</v>
      </c>
      <c r="C2755" s="2" t="s">
        <v>9788</v>
      </c>
      <c r="D2755" s="2" t="s">
        <v>9789</v>
      </c>
      <c r="E2755" s="2">
        <v>2754</v>
      </c>
      <c r="F2755" s="2">
        <v>4</v>
      </c>
      <c r="G2755" s="2" t="s">
        <v>9343</v>
      </c>
      <c r="H2755" s="2" t="s">
        <v>9347</v>
      </c>
      <c r="I2755" s="2">
        <v>20</v>
      </c>
      <c r="L2755" s="2">
        <v>1</v>
      </c>
      <c r="M2755" s="2" t="s">
        <v>4629</v>
      </c>
      <c r="N2755" s="2" t="s">
        <v>9327</v>
      </c>
      <c r="S2755" s="2" t="s">
        <v>77</v>
      </c>
      <c r="T2755" s="2" t="s">
        <v>5010</v>
      </c>
      <c r="W2755" s="2" t="s">
        <v>155</v>
      </c>
      <c r="X2755" s="2" t="s">
        <v>5375</v>
      </c>
      <c r="Y2755" s="2" t="s">
        <v>61</v>
      </c>
      <c r="Z2755" s="2" t="s">
        <v>5416</v>
      </c>
      <c r="AC2755" s="2">
        <v>55</v>
      </c>
      <c r="AD2755" s="2" t="s">
        <v>309</v>
      </c>
      <c r="AE2755" s="2" t="s">
        <v>6899</v>
      </c>
      <c r="AJ2755" s="2" t="s">
        <v>17</v>
      </c>
      <c r="AK2755" s="2" t="s">
        <v>7078</v>
      </c>
      <c r="AL2755" s="2" t="s">
        <v>37</v>
      </c>
      <c r="AM2755" s="2" t="s">
        <v>7010</v>
      </c>
      <c r="AT2755" s="2" t="s">
        <v>148</v>
      </c>
      <c r="AU2755" s="2" t="s">
        <v>5109</v>
      </c>
      <c r="AV2755" s="2" t="s">
        <v>4632</v>
      </c>
      <c r="AW2755" s="2" t="s">
        <v>7243</v>
      </c>
      <c r="BG2755" s="2" t="s">
        <v>148</v>
      </c>
      <c r="BH2755" s="2" t="s">
        <v>5109</v>
      </c>
      <c r="BI2755" s="2" t="s">
        <v>4013</v>
      </c>
      <c r="BJ2755" s="2" t="s">
        <v>7817</v>
      </c>
      <c r="BK2755" s="2" t="s">
        <v>148</v>
      </c>
      <c r="BL2755" s="2" t="s">
        <v>5109</v>
      </c>
      <c r="BM2755" s="2" t="s">
        <v>2370</v>
      </c>
      <c r="BN2755" s="2" t="s">
        <v>5784</v>
      </c>
      <c r="BO2755" s="2" t="s">
        <v>148</v>
      </c>
      <c r="BP2755" s="2" t="s">
        <v>5109</v>
      </c>
      <c r="BQ2755" s="2" t="s">
        <v>4633</v>
      </c>
      <c r="BR2755" s="2" t="s">
        <v>8497</v>
      </c>
      <c r="BS2755" s="2" t="s">
        <v>503</v>
      </c>
      <c r="BT2755" s="2" t="s">
        <v>7037</v>
      </c>
    </row>
    <row r="2756" spans="1:73" ht="13.5" customHeight="1">
      <c r="A2756" s="5" t="str">
        <f>HYPERLINK("http://kyu.snu.ac.kr/sdhj/index.jsp?type=hj/GK14610_00IM0001_023a.jpg","1714_수서면_023a")</f>
        <v>1714_수서면_023a</v>
      </c>
      <c r="B2756" s="2">
        <v>1714</v>
      </c>
      <c r="C2756" s="2" t="s">
        <v>9967</v>
      </c>
      <c r="D2756" s="2" t="s">
        <v>9968</v>
      </c>
      <c r="E2756" s="2">
        <v>2755</v>
      </c>
      <c r="F2756" s="2">
        <v>4</v>
      </c>
      <c r="G2756" s="2" t="s">
        <v>9343</v>
      </c>
      <c r="H2756" s="2" t="s">
        <v>9347</v>
      </c>
      <c r="I2756" s="2">
        <v>20</v>
      </c>
      <c r="L2756" s="2">
        <v>1</v>
      </c>
      <c r="M2756" s="2" t="s">
        <v>4629</v>
      </c>
      <c r="N2756" s="2" t="s">
        <v>9327</v>
      </c>
      <c r="S2756" s="2" t="s">
        <v>117</v>
      </c>
      <c r="T2756" s="2" t="s">
        <v>5009</v>
      </c>
      <c r="Y2756" s="2" t="s">
        <v>4634</v>
      </c>
      <c r="Z2756" s="2" t="s">
        <v>5527</v>
      </c>
      <c r="AC2756" s="2">
        <v>22</v>
      </c>
      <c r="AD2756" s="2" t="s">
        <v>579</v>
      </c>
      <c r="AE2756" s="2" t="s">
        <v>6894</v>
      </c>
    </row>
    <row r="2757" spans="1:73" ht="13.5" customHeight="1">
      <c r="A2757" s="5" t="str">
        <f>HYPERLINK("http://kyu.snu.ac.kr/sdhj/index.jsp?type=hj/GK14610_00IM0001_023a.jpg","1714_수서면_023a")</f>
        <v>1714_수서면_023a</v>
      </c>
      <c r="B2757" s="2">
        <v>1714</v>
      </c>
      <c r="C2757" s="2" t="s">
        <v>9535</v>
      </c>
      <c r="D2757" s="2" t="s">
        <v>9536</v>
      </c>
      <c r="E2757" s="2">
        <v>2756</v>
      </c>
      <c r="F2757" s="2">
        <v>4</v>
      </c>
      <c r="G2757" s="2" t="s">
        <v>9343</v>
      </c>
      <c r="H2757" s="2" t="s">
        <v>9347</v>
      </c>
      <c r="I2757" s="2">
        <v>20</v>
      </c>
      <c r="L2757" s="2">
        <v>1</v>
      </c>
      <c r="M2757" s="2" t="s">
        <v>4629</v>
      </c>
      <c r="N2757" s="2" t="s">
        <v>9327</v>
      </c>
      <c r="S2757" s="2" t="s">
        <v>52</v>
      </c>
      <c r="T2757" s="2" t="s">
        <v>5014</v>
      </c>
      <c r="U2757" s="2" t="s">
        <v>1317</v>
      </c>
      <c r="V2757" s="2" t="s">
        <v>5093</v>
      </c>
      <c r="Y2757" s="2" t="s">
        <v>4635</v>
      </c>
      <c r="Z2757" s="2" t="s">
        <v>5526</v>
      </c>
      <c r="AC2757" s="2">
        <v>21</v>
      </c>
      <c r="AD2757" s="2" t="s">
        <v>89</v>
      </c>
      <c r="AE2757" s="2" t="s">
        <v>6733</v>
      </c>
      <c r="BF2757" s="2" t="s">
        <v>56</v>
      </c>
    </row>
    <row r="2758" spans="1:73" ht="13.5" customHeight="1">
      <c r="A2758" s="5" t="str">
        <f>HYPERLINK("http://kyu.snu.ac.kr/sdhj/index.jsp?type=hj/GK14610_00IM0001_023a.jpg","1714_수서면_023a")</f>
        <v>1714_수서면_023a</v>
      </c>
      <c r="B2758" s="2">
        <v>1714</v>
      </c>
      <c r="C2758" s="2" t="s">
        <v>9535</v>
      </c>
      <c r="D2758" s="2" t="s">
        <v>9536</v>
      </c>
      <c r="E2758" s="2">
        <v>2757</v>
      </c>
      <c r="F2758" s="2">
        <v>4</v>
      </c>
      <c r="G2758" s="2" t="s">
        <v>9343</v>
      </c>
      <c r="H2758" s="2" t="s">
        <v>9347</v>
      </c>
      <c r="I2758" s="2">
        <v>20</v>
      </c>
      <c r="L2758" s="2">
        <v>2</v>
      </c>
      <c r="M2758" s="2" t="s">
        <v>9059</v>
      </c>
      <c r="N2758" s="2" t="s">
        <v>9328</v>
      </c>
      <c r="Q2758" s="2" t="s">
        <v>12458</v>
      </c>
      <c r="R2758" s="2" t="s">
        <v>5000</v>
      </c>
      <c r="T2758" s="2" t="s">
        <v>12436</v>
      </c>
      <c r="U2758" s="2" t="s">
        <v>347</v>
      </c>
      <c r="V2758" s="2" t="s">
        <v>5076</v>
      </c>
      <c r="W2758" s="2" t="s">
        <v>12459</v>
      </c>
      <c r="X2758" s="2" t="s">
        <v>12460</v>
      </c>
      <c r="Y2758" s="2" t="s">
        <v>4636</v>
      </c>
      <c r="Z2758" s="2" t="s">
        <v>5525</v>
      </c>
      <c r="AC2758" s="2">
        <v>20</v>
      </c>
      <c r="AD2758" s="2" t="s">
        <v>293</v>
      </c>
      <c r="AE2758" s="2" t="s">
        <v>6858</v>
      </c>
      <c r="AJ2758" s="2" t="s">
        <v>17</v>
      </c>
      <c r="AK2758" s="2" t="s">
        <v>7078</v>
      </c>
      <c r="AL2758" s="2" t="s">
        <v>184</v>
      </c>
      <c r="AM2758" s="2" t="s">
        <v>7080</v>
      </c>
      <c r="AT2758" s="2" t="s">
        <v>725</v>
      </c>
      <c r="AU2758" s="2" t="s">
        <v>7187</v>
      </c>
      <c r="AV2758" s="2" t="s">
        <v>4637</v>
      </c>
      <c r="AW2758" s="2" t="s">
        <v>7242</v>
      </c>
      <c r="BG2758" s="2" t="s">
        <v>725</v>
      </c>
      <c r="BH2758" s="2" t="s">
        <v>7187</v>
      </c>
      <c r="BI2758" s="2" t="s">
        <v>4638</v>
      </c>
      <c r="BJ2758" s="2" t="s">
        <v>5919</v>
      </c>
      <c r="BK2758" s="2" t="s">
        <v>4639</v>
      </c>
      <c r="BL2758" s="2" t="s">
        <v>7778</v>
      </c>
      <c r="BM2758" s="2" t="s">
        <v>4640</v>
      </c>
      <c r="BN2758" s="2" t="s">
        <v>7809</v>
      </c>
      <c r="BO2758" s="2" t="s">
        <v>725</v>
      </c>
      <c r="BP2758" s="2" t="s">
        <v>7187</v>
      </c>
      <c r="BQ2758" s="2" t="s">
        <v>4641</v>
      </c>
      <c r="BR2758" s="2" t="s">
        <v>8496</v>
      </c>
      <c r="BS2758" s="2" t="s">
        <v>4642</v>
      </c>
      <c r="BT2758" s="2" t="s">
        <v>7082</v>
      </c>
    </row>
    <row r="2759" spans="1:73" ht="13.5" customHeight="1">
      <c r="A2759" s="5" t="str">
        <f>HYPERLINK("http://kyu.snu.ac.kr/sdhj/index.jsp?type=hj/GK14610_00IM0001_023a.jpg","1714_수서면_023a")</f>
        <v>1714_수서면_023a</v>
      </c>
      <c r="B2759" s="2">
        <v>1714</v>
      </c>
      <c r="C2759" s="2" t="s">
        <v>12461</v>
      </c>
      <c r="D2759" s="2" t="s">
        <v>12462</v>
      </c>
      <c r="E2759" s="2">
        <v>2758</v>
      </c>
      <c r="F2759" s="2">
        <v>4</v>
      </c>
      <c r="G2759" s="2" t="s">
        <v>9343</v>
      </c>
      <c r="H2759" s="2" t="s">
        <v>9347</v>
      </c>
      <c r="I2759" s="2">
        <v>20</v>
      </c>
      <c r="L2759" s="2">
        <v>2</v>
      </c>
      <c r="M2759" s="2" t="s">
        <v>9059</v>
      </c>
      <c r="N2759" s="2" t="s">
        <v>9328</v>
      </c>
      <c r="S2759" s="2" t="s">
        <v>1166</v>
      </c>
      <c r="T2759" s="2" t="s">
        <v>5008</v>
      </c>
      <c r="W2759" s="2" t="s">
        <v>308</v>
      </c>
      <c r="X2759" s="2" t="s">
        <v>5046</v>
      </c>
      <c r="Y2759" s="2" t="s">
        <v>764</v>
      </c>
      <c r="Z2759" s="2" t="s">
        <v>5449</v>
      </c>
      <c r="AC2759" s="2">
        <v>55</v>
      </c>
      <c r="AD2759" s="2" t="s">
        <v>309</v>
      </c>
      <c r="AE2759" s="2" t="s">
        <v>6899</v>
      </c>
    </row>
    <row r="2760" spans="1:73" ht="13.5" customHeight="1">
      <c r="A2760" s="5" t="str">
        <f>HYPERLINK("http://kyu.snu.ac.kr/sdhj/index.jsp?type=hj/GK14610_00IM0001_023a.jpg","1714_수서면_023a")</f>
        <v>1714_수서면_023a</v>
      </c>
      <c r="B2760" s="2">
        <v>1714</v>
      </c>
      <c r="C2760" s="2" t="s">
        <v>12439</v>
      </c>
      <c r="D2760" s="2" t="s">
        <v>12440</v>
      </c>
      <c r="E2760" s="2">
        <v>2759</v>
      </c>
      <c r="F2760" s="2">
        <v>4</v>
      </c>
      <c r="G2760" s="2" t="s">
        <v>9343</v>
      </c>
      <c r="H2760" s="2" t="s">
        <v>9347</v>
      </c>
      <c r="I2760" s="2">
        <v>20</v>
      </c>
      <c r="L2760" s="2">
        <v>2</v>
      </c>
      <c r="M2760" s="2" t="s">
        <v>9059</v>
      </c>
      <c r="N2760" s="2" t="s">
        <v>9328</v>
      </c>
      <c r="S2760" s="2" t="s">
        <v>249</v>
      </c>
      <c r="T2760" s="2" t="s">
        <v>5012</v>
      </c>
      <c r="Y2760" s="2" t="s">
        <v>4643</v>
      </c>
      <c r="Z2760" s="2" t="s">
        <v>5524</v>
      </c>
      <c r="AA2760" s="2" t="s">
        <v>4644</v>
      </c>
      <c r="AB2760" s="2" t="s">
        <v>6839</v>
      </c>
      <c r="AC2760" s="2">
        <v>13</v>
      </c>
      <c r="AD2760" s="2" t="s">
        <v>688</v>
      </c>
      <c r="AE2760" s="2" t="s">
        <v>6893</v>
      </c>
    </row>
    <row r="2761" spans="1:73" ht="13.5" customHeight="1">
      <c r="A2761" s="5" t="str">
        <f>HYPERLINK("http://kyu.snu.ac.kr/sdhj/index.jsp?type=hj/GK14610_00IM0001_023a.jpg","1714_수서면_023a")</f>
        <v>1714_수서면_023a</v>
      </c>
      <c r="B2761" s="2">
        <v>1714</v>
      </c>
      <c r="C2761" s="2" t="s">
        <v>12439</v>
      </c>
      <c r="D2761" s="2" t="s">
        <v>12440</v>
      </c>
      <c r="E2761" s="2">
        <v>2760</v>
      </c>
      <c r="F2761" s="2">
        <v>4</v>
      </c>
      <c r="G2761" s="2" t="s">
        <v>9343</v>
      </c>
      <c r="H2761" s="2" t="s">
        <v>9347</v>
      </c>
      <c r="I2761" s="2">
        <v>20</v>
      </c>
      <c r="L2761" s="2">
        <v>2</v>
      </c>
      <c r="M2761" s="2" t="s">
        <v>9059</v>
      </c>
      <c r="N2761" s="2" t="s">
        <v>9328</v>
      </c>
      <c r="T2761" s="2" t="s">
        <v>12463</v>
      </c>
      <c r="U2761" s="2" t="s">
        <v>313</v>
      </c>
      <c r="V2761" s="2" t="s">
        <v>5072</v>
      </c>
      <c r="Y2761" s="2" t="s">
        <v>4645</v>
      </c>
      <c r="Z2761" s="2" t="s">
        <v>5523</v>
      </c>
      <c r="AC2761" s="2">
        <v>69</v>
      </c>
      <c r="AD2761" s="2" t="s">
        <v>156</v>
      </c>
      <c r="AE2761" s="2" t="s">
        <v>6861</v>
      </c>
    </row>
    <row r="2762" spans="1:73" ht="13.5" customHeight="1">
      <c r="A2762" s="5" t="str">
        <f>HYPERLINK("http://kyu.snu.ac.kr/sdhj/index.jsp?type=hj/GK14610_00IM0001_023a.jpg","1714_수서면_023a")</f>
        <v>1714_수서면_023a</v>
      </c>
      <c r="B2762" s="2">
        <v>1714</v>
      </c>
      <c r="C2762" s="2" t="s">
        <v>12439</v>
      </c>
      <c r="D2762" s="2" t="s">
        <v>12440</v>
      </c>
      <c r="E2762" s="2">
        <v>2761</v>
      </c>
      <c r="F2762" s="2">
        <v>4</v>
      </c>
      <c r="G2762" s="2" t="s">
        <v>9343</v>
      </c>
      <c r="H2762" s="2" t="s">
        <v>9347</v>
      </c>
      <c r="I2762" s="2">
        <v>20</v>
      </c>
      <c r="L2762" s="2">
        <v>2</v>
      </c>
      <c r="M2762" s="2" t="s">
        <v>9059</v>
      </c>
      <c r="N2762" s="2" t="s">
        <v>9328</v>
      </c>
      <c r="T2762" s="2" t="s">
        <v>12463</v>
      </c>
      <c r="U2762" s="2" t="s">
        <v>313</v>
      </c>
      <c r="V2762" s="2" t="s">
        <v>5072</v>
      </c>
      <c r="Y2762" s="2" t="s">
        <v>4646</v>
      </c>
      <c r="Z2762" s="2" t="s">
        <v>5522</v>
      </c>
      <c r="AC2762" s="2">
        <v>37</v>
      </c>
      <c r="AD2762" s="2" t="s">
        <v>226</v>
      </c>
      <c r="AE2762" s="2" t="s">
        <v>6865</v>
      </c>
      <c r="AG2762" s="2" t="s">
        <v>12464</v>
      </c>
      <c r="AI2762" s="2" t="s">
        <v>6989</v>
      </c>
      <c r="BB2762" s="2" t="s">
        <v>845</v>
      </c>
      <c r="BC2762" s="2" t="s">
        <v>5268</v>
      </c>
      <c r="BF2762" s="2" t="s">
        <v>12465</v>
      </c>
    </row>
    <row r="2763" spans="1:73" ht="13.5" customHeight="1">
      <c r="A2763" s="5" t="str">
        <f>HYPERLINK("http://kyu.snu.ac.kr/sdhj/index.jsp?type=hj/GK14610_00IM0001_023a.jpg","1714_수서면_023a")</f>
        <v>1714_수서면_023a</v>
      </c>
      <c r="B2763" s="2">
        <v>1714</v>
      </c>
      <c r="C2763" s="2" t="s">
        <v>12439</v>
      </c>
      <c r="D2763" s="2" t="s">
        <v>12440</v>
      </c>
      <c r="E2763" s="2">
        <v>2762</v>
      </c>
      <c r="F2763" s="2">
        <v>4</v>
      </c>
      <c r="G2763" s="2" t="s">
        <v>9343</v>
      </c>
      <c r="H2763" s="2" t="s">
        <v>9347</v>
      </c>
      <c r="I2763" s="2">
        <v>20</v>
      </c>
      <c r="L2763" s="2">
        <v>2</v>
      </c>
      <c r="M2763" s="2" t="s">
        <v>9059</v>
      </c>
      <c r="N2763" s="2" t="s">
        <v>9328</v>
      </c>
      <c r="T2763" s="2" t="s">
        <v>12463</v>
      </c>
      <c r="U2763" s="2" t="s">
        <v>672</v>
      </c>
      <c r="V2763" s="2" t="s">
        <v>5073</v>
      </c>
      <c r="Y2763" s="2" t="s">
        <v>4647</v>
      </c>
      <c r="Z2763" s="2" t="s">
        <v>5521</v>
      </c>
      <c r="AC2763" s="2">
        <v>13</v>
      </c>
      <c r="AD2763" s="2" t="s">
        <v>688</v>
      </c>
      <c r="AE2763" s="2" t="s">
        <v>6893</v>
      </c>
      <c r="AG2763" s="2" t="s">
        <v>12464</v>
      </c>
      <c r="AI2763" s="2" t="s">
        <v>6989</v>
      </c>
      <c r="BB2763" s="2" t="s">
        <v>845</v>
      </c>
      <c r="BC2763" s="2" t="s">
        <v>5268</v>
      </c>
      <c r="BF2763" s="2" t="s">
        <v>12466</v>
      </c>
    </row>
    <row r="2764" spans="1:73" ht="13.5" customHeight="1">
      <c r="A2764" s="5" t="str">
        <f>HYPERLINK("http://kyu.snu.ac.kr/sdhj/index.jsp?type=hj/GK14610_00IM0001_023a.jpg","1714_수서면_023a")</f>
        <v>1714_수서면_023a</v>
      </c>
      <c r="B2764" s="2">
        <v>1714</v>
      </c>
      <c r="C2764" s="2" t="s">
        <v>12439</v>
      </c>
      <c r="D2764" s="2" t="s">
        <v>12440</v>
      </c>
      <c r="E2764" s="2">
        <v>2763</v>
      </c>
      <c r="F2764" s="2">
        <v>4</v>
      </c>
      <c r="G2764" s="2" t="s">
        <v>9343</v>
      </c>
      <c r="H2764" s="2" t="s">
        <v>9347</v>
      </c>
      <c r="I2764" s="2">
        <v>20</v>
      </c>
      <c r="L2764" s="2">
        <v>2</v>
      </c>
      <c r="M2764" s="2" t="s">
        <v>9059</v>
      </c>
      <c r="N2764" s="2" t="s">
        <v>9328</v>
      </c>
      <c r="T2764" s="2" t="s">
        <v>12463</v>
      </c>
      <c r="U2764" s="2" t="s">
        <v>313</v>
      </c>
      <c r="V2764" s="2" t="s">
        <v>5072</v>
      </c>
      <c r="Y2764" s="2" t="s">
        <v>12467</v>
      </c>
      <c r="Z2764" s="2" t="s">
        <v>12468</v>
      </c>
      <c r="AC2764" s="2">
        <v>9</v>
      </c>
      <c r="AD2764" s="2" t="s">
        <v>156</v>
      </c>
      <c r="AE2764" s="2" t="s">
        <v>6861</v>
      </c>
      <c r="AG2764" s="2" t="s">
        <v>12464</v>
      </c>
      <c r="AI2764" s="2" t="s">
        <v>6989</v>
      </c>
      <c r="BC2764" s="2" t="s">
        <v>5268</v>
      </c>
      <c r="BF2764" s="2" t="s">
        <v>12465</v>
      </c>
    </row>
    <row r="2765" spans="1:73" ht="13.5" customHeight="1">
      <c r="A2765" s="5" t="str">
        <f>HYPERLINK("http://kyu.snu.ac.kr/sdhj/index.jsp?type=hj/GK14610_00IM0001_023a.jpg","1714_수서면_023a")</f>
        <v>1714_수서면_023a</v>
      </c>
      <c r="B2765" s="2">
        <v>1714</v>
      </c>
      <c r="C2765" s="2" t="s">
        <v>12439</v>
      </c>
      <c r="D2765" s="2" t="s">
        <v>12440</v>
      </c>
      <c r="E2765" s="2">
        <v>2764</v>
      </c>
      <c r="F2765" s="2">
        <v>4</v>
      </c>
      <c r="G2765" s="2" t="s">
        <v>9343</v>
      </c>
      <c r="H2765" s="2" t="s">
        <v>9347</v>
      </c>
      <c r="I2765" s="2">
        <v>20</v>
      </c>
      <c r="L2765" s="2">
        <v>2</v>
      </c>
      <c r="M2765" s="2" t="s">
        <v>9059</v>
      </c>
      <c r="N2765" s="2" t="s">
        <v>9328</v>
      </c>
      <c r="T2765" s="2" t="s">
        <v>12463</v>
      </c>
      <c r="U2765" s="2" t="s">
        <v>313</v>
      </c>
      <c r="V2765" s="2" t="s">
        <v>5072</v>
      </c>
      <c r="AF2765" s="2" t="s">
        <v>65</v>
      </c>
      <c r="AG2765" s="2" t="s">
        <v>12469</v>
      </c>
      <c r="AI2765" s="2" t="s">
        <v>6989</v>
      </c>
      <c r="BU2765" s="2" t="s">
        <v>4648</v>
      </c>
    </row>
    <row r="2766" spans="1:73" ht="13.5" customHeight="1">
      <c r="A2766" s="5" t="str">
        <f>HYPERLINK("http://kyu.snu.ac.kr/sdhj/index.jsp?type=hj/GK14610_00IM0001_023a.jpg","1714_수서면_023a")</f>
        <v>1714_수서면_023a</v>
      </c>
      <c r="B2766" s="2">
        <v>1714</v>
      </c>
      <c r="C2766" s="2" t="s">
        <v>12439</v>
      </c>
      <c r="D2766" s="2" t="s">
        <v>12440</v>
      </c>
      <c r="E2766" s="2">
        <v>2765</v>
      </c>
      <c r="F2766" s="2">
        <v>4</v>
      </c>
      <c r="G2766" s="2" t="s">
        <v>9343</v>
      </c>
      <c r="H2766" s="2" t="s">
        <v>9347</v>
      </c>
      <c r="I2766" s="2">
        <v>20</v>
      </c>
      <c r="L2766" s="2">
        <v>2</v>
      </c>
      <c r="M2766" s="2" t="s">
        <v>9059</v>
      </c>
      <c r="N2766" s="2" t="s">
        <v>9328</v>
      </c>
      <c r="T2766" s="2" t="s">
        <v>12463</v>
      </c>
      <c r="U2766" s="2" t="s">
        <v>313</v>
      </c>
      <c r="V2766" s="2" t="s">
        <v>5072</v>
      </c>
      <c r="Y2766" s="2" t="s">
        <v>4919</v>
      </c>
      <c r="Z2766" s="2" t="s">
        <v>5520</v>
      </c>
      <c r="AC2766" s="2">
        <v>5</v>
      </c>
      <c r="AD2766" s="2" t="s">
        <v>386</v>
      </c>
      <c r="AE2766" s="2" t="s">
        <v>6875</v>
      </c>
      <c r="AF2766" s="2" t="s">
        <v>12470</v>
      </c>
      <c r="AG2766" s="2" t="s">
        <v>12471</v>
      </c>
      <c r="AH2766" s="2" t="s">
        <v>786</v>
      </c>
      <c r="AI2766" s="2" t="s">
        <v>6989</v>
      </c>
      <c r="BF2766" s="2" t="s">
        <v>12472</v>
      </c>
    </row>
    <row r="2767" spans="1:73" ht="13.5" customHeight="1">
      <c r="A2767" s="5" t="str">
        <f>HYPERLINK("http://kyu.snu.ac.kr/sdhj/index.jsp?type=hj/GK14610_00IM0001_023a.jpg","1714_수서면_023a")</f>
        <v>1714_수서면_023a</v>
      </c>
      <c r="B2767" s="2">
        <v>1714</v>
      </c>
      <c r="C2767" s="2" t="s">
        <v>12439</v>
      </c>
      <c r="D2767" s="2" t="s">
        <v>12440</v>
      </c>
      <c r="E2767" s="2">
        <v>2766</v>
      </c>
      <c r="F2767" s="2">
        <v>4</v>
      </c>
      <c r="G2767" s="2" t="s">
        <v>9343</v>
      </c>
      <c r="H2767" s="2" t="s">
        <v>9347</v>
      </c>
      <c r="I2767" s="2">
        <v>20</v>
      </c>
      <c r="L2767" s="2">
        <v>2</v>
      </c>
      <c r="M2767" s="2" t="s">
        <v>9059</v>
      </c>
      <c r="N2767" s="2" t="s">
        <v>9328</v>
      </c>
      <c r="T2767" s="2" t="s">
        <v>12463</v>
      </c>
      <c r="U2767" s="2" t="s">
        <v>313</v>
      </c>
      <c r="V2767" s="2" t="s">
        <v>5072</v>
      </c>
      <c r="Y2767" s="2" t="s">
        <v>4649</v>
      </c>
      <c r="Z2767" s="2" t="s">
        <v>5519</v>
      </c>
      <c r="AC2767" s="2">
        <v>2</v>
      </c>
      <c r="AD2767" s="2" t="s">
        <v>66</v>
      </c>
      <c r="AE2767" s="2" t="s">
        <v>6881</v>
      </c>
      <c r="AF2767" s="2" t="s">
        <v>12473</v>
      </c>
      <c r="AG2767" s="2" t="s">
        <v>12474</v>
      </c>
      <c r="BF2767" s="2" t="s">
        <v>12475</v>
      </c>
    </row>
    <row r="2768" spans="1:73" ht="13.5" customHeight="1">
      <c r="A2768" s="5" t="str">
        <f>HYPERLINK("http://kyu.snu.ac.kr/sdhj/index.jsp?type=hj/GK14610_00IM0001_023a.jpg","1714_수서면_023a")</f>
        <v>1714_수서면_023a</v>
      </c>
      <c r="B2768" s="2">
        <v>1714</v>
      </c>
      <c r="C2768" s="2" t="s">
        <v>12439</v>
      </c>
      <c r="D2768" s="2" t="s">
        <v>12440</v>
      </c>
      <c r="E2768" s="2">
        <v>2767</v>
      </c>
      <c r="F2768" s="2">
        <v>4</v>
      </c>
      <c r="G2768" s="2" t="s">
        <v>9343</v>
      </c>
      <c r="H2768" s="2" t="s">
        <v>9347</v>
      </c>
      <c r="I2768" s="2">
        <v>20</v>
      </c>
      <c r="L2768" s="2">
        <v>2</v>
      </c>
      <c r="M2768" s="2" t="s">
        <v>9059</v>
      </c>
      <c r="N2768" s="2" t="s">
        <v>9328</v>
      </c>
      <c r="T2768" s="2" t="s">
        <v>12463</v>
      </c>
      <c r="U2768" s="2" t="s">
        <v>313</v>
      </c>
      <c r="V2768" s="2" t="s">
        <v>5072</v>
      </c>
      <c r="Y2768" s="2" t="s">
        <v>4650</v>
      </c>
      <c r="Z2768" s="2" t="s">
        <v>5518</v>
      </c>
      <c r="AC2768" s="2">
        <v>30</v>
      </c>
      <c r="AD2768" s="2" t="s">
        <v>51</v>
      </c>
      <c r="AE2768" s="2" t="s">
        <v>6895</v>
      </c>
      <c r="AF2768" s="2" t="s">
        <v>746</v>
      </c>
      <c r="AG2768" s="2" t="s">
        <v>6920</v>
      </c>
      <c r="AH2768" s="2" t="s">
        <v>3737</v>
      </c>
      <c r="AI2768" s="2" t="s">
        <v>6813</v>
      </c>
      <c r="BB2768" s="2" t="s">
        <v>313</v>
      </c>
      <c r="BC2768" s="2" t="s">
        <v>5072</v>
      </c>
      <c r="BD2768" s="2" t="s">
        <v>4920</v>
      </c>
      <c r="BE2768" s="2" t="s">
        <v>5444</v>
      </c>
      <c r="BF2768" s="2" t="s">
        <v>12465</v>
      </c>
    </row>
    <row r="2769" spans="1:72" ht="13.5" customHeight="1">
      <c r="A2769" s="5" t="str">
        <f>HYPERLINK("http://kyu.snu.ac.kr/sdhj/index.jsp?type=hj/GK14610_00IM0001_023a.jpg","1714_수서면_023a")</f>
        <v>1714_수서면_023a</v>
      </c>
      <c r="B2769" s="2">
        <v>1714</v>
      </c>
      <c r="C2769" s="2" t="s">
        <v>12439</v>
      </c>
      <c r="D2769" s="2" t="s">
        <v>12440</v>
      </c>
      <c r="E2769" s="2">
        <v>2768</v>
      </c>
      <c r="F2769" s="2">
        <v>4</v>
      </c>
      <c r="G2769" s="2" t="s">
        <v>9343</v>
      </c>
      <c r="H2769" s="2" t="s">
        <v>9347</v>
      </c>
      <c r="I2769" s="2">
        <v>20</v>
      </c>
      <c r="L2769" s="2">
        <v>2</v>
      </c>
      <c r="M2769" s="2" t="s">
        <v>9059</v>
      </c>
      <c r="N2769" s="2" t="s">
        <v>9328</v>
      </c>
      <c r="T2769" s="2" t="s">
        <v>12463</v>
      </c>
      <c r="U2769" s="2" t="s">
        <v>144</v>
      </c>
      <c r="V2769" s="2" t="s">
        <v>5066</v>
      </c>
      <c r="Y2769" s="2" t="s">
        <v>4651</v>
      </c>
      <c r="Z2769" s="2" t="s">
        <v>5517</v>
      </c>
      <c r="AC2769" s="2">
        <v>51</v>
      </c>
      <c r="AD2769" s="2" t="s">
        <v>165</v>
      </c>
      <c r="AE2769" s="2" t="s">
        <v>6860</v>
      </c>
    </row>
    <row r="2770" spans="1:72" ht="13.5" customHeight="1">
      <c r="A2770" s="5" t="str">
        <f>HYPERLINK("http://kyu.snu.ac.kr/sdhj/index.jsp?type=hj/GK14610_00IM0001_023a.jpg","1714_수서면_023a")</f>
        <v>1714_수서면_023a</v>
      </c>
      <c r="B2770" s="2">
        <v>1714</v>
      </c>
      <c r="C2770" s="2" t="s">
        <v>12439</v>
      </c>
      <c r="D2770" s="2" t="s">
        <v>12440</v>
      </c>
      <c r="E2770" s="2">
        <v>2769</v>
      </c>
      <c r="F2770" s="2">
        <v>4</v>
      </c>
      <c r="G2770" s="2" t="s">
        <v>9343</v>
      </c>
      <c r="H2770" s="2" t="s">
        <v>9347</v>
      </c>
      <c r="I2770" s="2">
        <v>20</v>
      </c>
      <c r="L2770" s="2">
        <v>2</v>
      </c>
      <c r="M2770" s="2" t="s">
        <v>9059</v>
      </c>
      <c r="N2770" s="2" t="s">
        <v>9328</v>
      </c>
      <c r="T2770" s="2" t="s">
        <v>12463</v>
      </c>
      <c r="U2770" s="2" t="s">
        <v>313</v>
      </c>
      <c r="V2770" s="2" t="s">
        <v>5072</v>
      </c>
      <c r="Y2770" s="2" t="s">
        <v>1288</v>
      </c>
      <c r="Z2770" s="2" t="s">
        <v>5516</v>
      </c>
      <c r="AC2770" s="2">
        <v>63</v>
      </c>
      <c r="AD2770" s="2" t="s">
        <v>86</v>
      </c>
      <c r="AE2770" s="2" t="s">
        <v>6897</v>
      </c>
    </row>
    <row r="2771" spans="1:72" ht="13.5" customHeight="1">
      <c r="A2771" s="5" t="str">
        <f>HYPERLINK("http://kyu.snu.ac.kr/sdhj/index.jsp?type=hj/GK14610_00IM0001_023a.jpg","1714_수서면_023a")</f>
        <v>1714_수서면_023a</v>
      </c>
      <c r="B2771" s="2">
        <v>1714</v>
      </c>
      <c r="C2771" s="2" t="s">
        <v>12439</v>
      </c>
      <c r="D2771" s="2" t="s">
        <v>12440</v>
      </c>
      <c r="E2771" s="2">
        <v>2770</v>
      </c>
      <c r="F2771" s="2">
        <v>4</v>
      </c>
      <c r="G2771" s="2" t="s">
        <v>9343</v>
      </c>
      <c r="H2771" s="2" t="s">
        <v>9347</v>
      </c>
      <c r="I2771" s="2">
        <v>20</v>
      </c>
      <c r="L2771" s="2">
        <v>2</v>
      </c>
      <c r="M2771" s="2" t="s">
        <v>9059</v>
      </c>
      <c r="N2771" s="2" t="s">
        <v>9328</v>
      </c>
      <c r="T2771" s="2" t="s">
        <v>12463</v>
      </c>
      <c r="U2771" s="2" t="s">
        <v>672</v>
      </c>
      <c r="V2771" s="2" t="s">
        <v>5073</v>
      </c>
      <c r="Y2771" s="2" t="s">
        <v>4652</v>
      </c>
      <c r="Z2771" s="2" t="s">
        <v>5515</v>
      </c>
      <c r="AC2771" s="2">
        <v>39</v>
      </c>
      <c r="AD2771" s="2" t="s">
        <v>36</v>
      </c>
      <c r="AE2771" s="2" t="s">
        <v>6351</v>
      </c>
      <c r="BB2771" s="2" t="s">
        <v>845</v>
      </c>
      <c r="BC2771" s="2" t="s">
        <v>5268</v>
      </c>
      <c r="BF2771" s="2" t="s">
        <v>12472</v>
      </c>
    </row>
    <row r="2772" spans="1:72" ht="13.5" customHeight="1">
      <c r="A2772" s="5" t="str">
        <f>HYPERLINK("http://kyu.snu.ac.kr/sdhj/index.jsp?type=hj/GK14610_00IM0001_023a.jpg","1714_수서면_023a")</f>
        <v>1714_수서면_023a</v>
      </c>
      <c r="B2772" s="2">
        <v>1714</v>
      </c>
      <c r="C2772" s="2" t="s">
        <v>12439</v>
      </c>
      <c r="D2772" s="2" t="s">
        <v>12440</v>
      </c>
      <c r="E2772" s="2">
        <v>2771</v>
      </c>
      <c r="F2772" s="2">
        <v>4</v>
      </c>
      <c r="G2772" s="2" t="s">
        <v>9343</v>
      </c>
      <c r="H2772" s="2" t="s">
        <v>9347</v>
      </c>
      <c r="I2772" s="2">
        <v>20</v>
      </c>
      <c r="L2772" s="2">
        <v>2</v>
      </c>
      <c r="M2772" s="2" t="s">
        <v>9059</v>
      </c>
      <c r="N2772" s="2" t="s">
        <v>9328</v>
      </c>
      <c r="T2772" s="2" t="s">
        <v>12463</v>
      </c>
      <c r="U2772" s="2" t="s">
        <v>144</v>
      </c>
      <c r="V2772" s="2" t="s">
        <v>5066</v>
      </c>
      <c r="Y2772" s="2" t="s">
        <v>4653</v>
      </c>
      <c r="Z2772" s="2" t="s">
        <v>5514</v>
      </c>
      <c r="AC2772" s="2">
        <v>29</v>
      </c>
      <c r="AD2772" s="2" t="s">
        <v>55</v>
      </c>
      <c r="AE2772" s="2" t="s">
        <v>5082</v>
      </c>
      <c r="BC2772" s="2" t="s">
        <v>5268</v>
      </c>
      <c r="BF2772" s="2" t="s">
        <v>12475</v>
      </c>
    </row>
    <row r="2773" spans="1:72" ht="13.5" customHeight="1">
      <c r="A2773" s="5" t="str">
        <f>HYPERLINK("http://kyu.snu.ac.kr/sdhj/index.jsp?type=hj/GK14610_00IM0001_023a.jpg","1714_수서면_023a")</f>
        <v>1714_수서면_023a</v>
      </c>
      <c r="B2773" s="2">
        <v>1714</v>
      </c>
      <c r="C2773" s="2" t="s">
        <v>12439</v>
      </c>
      <c r="D2773" s="2" t="s">
        <v>12440</v>
      </c>
      <c r="E2773" s="2">
        <v>2772</v>
      </c>
      <c r="F2773" s="2">
        <v>4</v>
      </c>
      <c r="G2773" s="2" t="s">
        <v>9343</v>
      </c>
      <c r="H2773" s="2" t="s">
        <v>9347</v>
      </c>
      <c r="I2773" s="2">
        <v>20</v>
      </c>
      <c r="L2773" s="2">
        <v>2</v>
      </c>
      <c r="M2773" s="2" t="s">
        <v>9059</v>
      </c>
      <c r="N2773" s="2" t="s">
        <v>9328</v>
      </c>
      <c r="T2773" s="2" t="s">
        <v>12463</v>
      </c>
      <c r="U2773" s="2" t="s">
        <v>144</v>
      </c>
      <c r="V2773" s="2" t="s">
        <v>5066</v>
      </c>
      <c r="Y2773" s="2" t="s">
        <v>1066</v>
      </c>
      <c r="Z2773" s="2" t="s">
        <v>5513</v>
      </c>
      <c r="AC2773" s="2">
        <v>39</v>
      </c>
      <c r="AD2773" s="2" t="s">
        <v>36</v>
      </c>
      <c r="AE2773" s="2" t="s">
        <v>6351</v>
      </c>
      <c r="AF2773" s="2" t="s">
        <v>746</v>
      </c>
      <c r="AG2773" s="2" t="s">
        <v>6920</v>
      </c>
      <c r="AH2773" s="2" t="s">
        <v>786</v>
      </c>
      <c r="AI2773" s="2" t="s">
        <v>6989</v>
      </c>
      <c r="AT2773" s="2" t="s">
        <v>672</v>
      </c>
      <c r="AU2773" s="2" t="s">
        <v>5073</v>
      </c>
      <c r="AV2773" s="2" t="s">
        <v>959</v>
      </c>
      <c r="AW2773" s="2" t="s">
        <v>7228</v>
      </c>
      <c r="BB2773" s="2" t="s">
        <v>759</v>
      </c>
      <c r="BC2773" s="2" t="s">
        <v>12476</v>
      </c>
      <c r="BF2773" s="2" t="s">
        <v>12466</v>
      </c>
    </row>
    <row r="2774" spans="1:72" ht="13.5" customHeight="1">
      <c r="A2774" s="5" t="str">
        <f>HYPERLINK("http://kyu.snu.ac.kr/sdhj/index.jsp?type=hj/GK14610_00IM0001_023a.jpg","1714_수서면_023a")</f>
        <v>1714_수서면_023a</v>
      </c>
      <c r="B2774" s="2">
        <v>1714</v>
      </c>
      <c r="C2774" s="2" t="s">
        <v>12439</v>
      </c>
      <c r="D2774" s="2" t="s">
        <v>12440</v>
      </c>
      <c r="E2774" s="2">
        <v>2773</v>
      </c>
      <c r="F2774" s="2">
        <v>4</v>
      </c>
      <c r="G2774" s="2" t="s">
        <v>9343</v>
      </c>
      <c r="H2774" s="2" t="s">
        <v>9347</v>
      </c>
      <c r="I2774" s="2">
        <v>20</v>
      </c>
      <c r="L2774" s="2">
        <v>2</v>
      </c>
      <c r="M2774" s="2" t="s">
        <v>9059</v>
      </c>
      <c r="N2774" s="2" t="s">
        <v>9328</v>
      </c>
      <c r="T2774" s="2" t="s">
        <v>12463</v>
      </c>
      <c r="U2774" s="2" t="s">
        <v>284</v>
      </c>
      <c r="V2774" s="2" t="s">
        <v>5077</v>
      </c>
      <c r="Y2774" s="2" t="s">
        <v>4654</v>
      </c>
      <c r="Z2774" s="2" t="s">
        <v>5512</v>
      </c>
      <c r="AC2774" s="2">
        <v>63</v>
      </c>
      <c r="AD2774" s="2" t="s">
        <v>86</v>
      </c>
      <c r="AE2774" s="2" t="s">
        <v>6897</v>
      </c>
      <c r="AF2774" s="2" t="s">
        <v>285</v>
      </c>
      <c r="AG2774" s="2" t="s">
        <v>6927</v>
      </c>
    </row>
    <row r="2775" spans="1:72" ht="13.5" customHeight="1">
      <c r="A2775" s="5" t="str">
        <f>HYPERLINK("http://kyu.snu.ac.kr/sdhj/index.jsp?type=hj/GK14610_00IM0001_023a.jpg","1714_수서면_023a")</f>
        <v>1714_수서면_023a</v>
      </c>
      <c r="B2775" s="2">
        <v>1714</v>
      </c>
      <c r="C2775" s="2" t="s">
        <v>9503</v>
      </c>
      <c r="D2775" s="2" t="s">
        <v>9504</v>
      </c>
      <c r="E2775" s="2">
        <v>2774</v>
      </c>
      <c r="F2775" s="2">
        <v>4</v>
      </c>
      <c r="G2775" s="2" t="s">
        <v>9343</v>
      </c>
      <c r="H2775" s="2" t="s">
        <v>9347</v>
      </c>
      <c r="I2775" s="2">
        <v>20</v>
      </c>
      <c r="L2775" s="2">
        <v>2</v>
      </c>
      <c r="M2775" s="2" t="s">
        <v>9059</v>
      </c>
      <c r="N2775" s="2" t="s">
        <v>9328</v>
      </c>
      <c r="T2775" s="2" t="s">
        <v>12463</v>
      </c>
      <c r="U2775" s="2" t="s">
        <v>313</v>
      </c>
      <c r="V2775" s="2" t="s">
        <v>5072</v>
      </c>
      <c r="Y2775" s="2" t="s">
        <v>4912</v>
      </c>
      <c r="Z2775" s="2" t="s">
        <v>5511</v>
      </c>
      <c r="AC2775" s="2">
        <v>43</v>
      </c>
      <c r="AD2775" s="2" t="s">
        <v>404</v>
      </c>
      <c r="AE2775" s="2" t="s">
        <v>6900</v>
      </c>
      <c r="AF2775" s="2" t="s">
        <v>746</v>
      </c>
      <c r="AG2775" s="2" t="s">
        <v>6920</v>
      </c>
      <c r="AH2775" s="2" t="s">
        <v>1606</v>
      </c>
      <c r="AI2775" s="2" t="s">
        <v>6993</v>
      </c>
    </row>
    <row r="2776" spans="1:72" ht="13.5" customHeight="1">
      <c r="A2776" s="5" t="str">
        <f>HYPERLINK("http://kyu.snu.ac.kr/sdhj/index.jsp?type=hj/GK14610_00IM0001_023a.jpg","1714_수서면_023a")</f>
        <v>1714_수서면_023a</v>
      </c>
      <c r="B2776" s="2">
        <v>1714</v>
      </c>
      <c r="C2776" s="2" t="s">
        <v>12439</v>
      </c>
      <c r="D2776" s="2" t="s">
        <v>12440</v>
      </c>
      <c r="E2776" s="2">
        <v>2775</v>
      </c>
      <c r="F2776" s="2">
        <v>4</v>
      </c>
      <c r="G2776" s="2" t="s">
        <v>9343</v>
      </c>
      <c r="H2776" s="2" t="s">
        <v>9347</v>
      </c>
      <c r="I2776" s="2">
        <v>20</v>
      </c>
      <c r="L2776" s="2">
        <v>2</v>
      </c>
      <c r="M2776" s="2" t="s">
        <v>9059</v>
      </c>
      <c r="N2776" s="2" t="s">
        <v>9328</v>
      </c>
      <c r="T2776" s="2" t="s">
        <v>12463</v>
      </c>
      <c r="U2776" s="2" t="s">
        <v>313</v>
      </c>
      <c r="V2776" s="2" t="s">
        <v>5072</v>
      </c>
      <c r="Y2776" s="2" t="s">
        <v>4655</v>
      </c>
      <c r="Z2776" s="2" t="s">
        <v>5510</v>
      </c>
      <c r="AC2776" s="2">
        <v>57</v>
      </c>
      <c r="AD2776" s="2" t="s">
        <v>305</v>
      </c>
      <c r="AE2776" s="2" t="s">
        <v>6903</v>
      </c>
      <c r="AG2776" s="2" t="s">
        <v>6920</v>
      </c>
      <c r="AI2776" s="2" t="s">
        <v>6994</v>
      </c>
    </row>
    <row r="2777" spans="1:72" ht="13.5" customHeight="1">
      <c r="A2777" s="5" t="str">
        <f>HYPERLINK("http://kyu.snu.ac.kr/sdhj/index.jsp?type=hj/GK14610_00IM0001_023a.jpg","1714_수서면_023a")</f>
        <v>1714_수서면_023a</v>
      </c>
      <c r="B2777" s="2">
        <v>1714</v>
      </c>
      <c r="C2777" s="2" t="s">
        <v>12439</v>
      </c>
      <c r="D2777" s="2" t="s">
        <v>12440</v>
      </c>
      <c r="E2777" s="2">
        <v>2776</v>
      </c>
      <c r="F2777" s="2">
        <v>4</v>
      </c>
      <c r="G2777" s="2" t="s">
        <v>9343</v>
      </c>
      <c r="H2777" s="2" t="s">
        <v>9347</v>
      </c>
      <c r="I2777" s="2">
        <v>20</v>
      </c>
      <c r="L2777" s="2">
        <v>2</v>
      </c>
      <c r="M2777" s="2" t="s">
        <v>9059</v>
      </c>
      <c r="N2777" s="2" t="s">
        <v>9328</v>
      </c>
      <c r="T2777" s="2" t="s">
        <v>12463</v>
      </c>
      <c r="U2777" s="2" t="s">
        <v>672</v>
      </c>
      <c r="V2777" s="2" t="s">
        <v>5073</v>
      </c>
      <c r="Y2777" s="2" t="s">
        <v>4656</v>
      </c>
      <c r="Z2777" s="2" t="s">
        <v>5509</v>
      </c>
      <c r="AC2777" s="2">
        <v>36</v>
      </c>
      <c r="AD2777" s="2" t="s">
        <v>70</v>
      </c>
      <c r="AE2777" s="2" t="s">
        <v>6864</v>
      </c>
      <c r="AG2777" s="2" t="s">
        <v>6920</v>
      </c>
      <c r="AI2777" s="2" t="s">
        <v>6994</v>
      </c>
      <c r="BB2777" s="2" t="s">
        <v>845</v>
      </c>
      <c r="BC2777" s="2" t="s">
        <v>5268</v>
      </c>
      <c r="BF2777" s="2" t="s">
        <v>12466</v>
      </c>
    </row>
    <row r="2778" spans="1:72" ht="13.5" customHeight="1">
      <c r="A2778" s="5" t="str">
        <f>HYPERLINK("http://kyu.snu.ac.kr/sdhj/index.jsp?type=hj/GK14610_00IM0001_023a.jpg","1714_수서면_023a")</f>
        <v>1714_수서면_023a</v>
      </c>
      <c r="B2778" s="2">
        <v>1714</v>
      </c>
      <c r="C2778" s="2" t="s">
        <v>12439</v>
      </c>
      <c r="D2778" s="2" t="s">
        <v>12440</v>
      </c>
      <c r="E2778" s="2">
        <v>2777</v>
      </c>
      <c r="F2778" s="2">
        <v>4</v>
      </c>
      <c r="G2778" s="2" t="s">
        <v>9343</v>
      </c>
      <c r="H2778" s="2" t="s">
        <v>9347</v>
      </c>
      <c r="I2778" s="2">
        <v>20</v>
      </c>
      <c r="L2778" s="2">
        <v>2</v>
      </c>
      <c r="M2778" s="2" t="s">
        <v>9059</v>
      </c>
      <c r="N2778" s="2" t="s">
        <v>9328</v>
      </c>
      <c r="T2778" s="2" t="s">
        <v>12463</v>
      </c>
      <c r="U2778" s="2" t="s">
        <v>313</v>
      </c>
      <c r="V2778" s="2" t="s">
        <v>5072</v>
      </c>
      <c r="Y2778" s="2" t="s">
        <v>4657</v>
      </c>
      <c r="Z2778" s="2" t="s">
        <v>5508</v>
      </c>
      <c r="AC2778" s="2">
        <v>33</v>
      </c>
      <c r="AD2778" s="2" t="s">
        <v>439</v>
      </c>
      <c r="AE2778" s="2" t="s">
        <v>6868</v>
      </c>
      <c r="AF2778" s="2" t="s">
        <v>12477</v>
      </c>
      <c r="AG2778" s="2" t="s">
        <v>12478</v>
      </c>
      <c r="AH2778" s="2" t="s">
        <v>3228</v>
      </c>
      <c r="AI2778" s="2" t="s">
        <v>6994</v>
      </c>
      <c r="BC2778" s="2" t="s">
        <v>5268</v>
      </c>
      <c r="BF2778" s="2" t="s">
        <v>12465</v>
      </c>
    </row>
    <row r="2779" spans="1:72" ht="13.5" customHeight="1">
      <c r="A2779" s="5" t="str">
        <f>HYPERLINK("http://kyu.snu.ac.kr/sdhj/index.jsp?type=hj/GK14610_00IM0001_023a.jpg","1714_수서면_023a")</f>
        <v>1714_수서면_023a</v>
      </c>
      <c r="B2779" s="2">
        <v>1714</v>
      </c>
      <c r="C2779" s="2" t="s">
        <v>12439</v>
      </c>
      <c r="D2779" s="2" t="s">
        <v>12440</v>
      </c>
      <c r="E2779" s="2">
        <v>2778</v>
      </c>
      <c r="F2779" s="2">
        <v>4</v>
      </c>
      <c r="G2779" s="2" t="s">
        <v>9343</v>
      </c>
      <c r="H2779" s="2" t="s">
        <v>9347</v>
      </c>
      <c r="I2779" s="2">
        <v>20</v>
      </c>
      <c r="L2779" s="2">
        <v>2</v>
      </c>
      <c r="M2779" s="2" t="s">
        <v>9059</v>
      </c>
      <c r="N2779" s="2" t="s">
        <v>9328</v>
      </c>
      <c r="T2779" s="2" t="s">
        <v>12463</v>
      </c>
      <c r="U2779" s="2" t="s">
        <v>284</v>
      </c>
      <c r="V2779" s="2" t="s">
        <v>5077</v>
      </c>
      <c r="Y2779" s="2" t="s">
        <v>4921</v>
      </c>
      <c r="Z2779" s="2" t="s">
        <v>5507</v>
      </c>
      <c r="AC2779" s="2">
        <v>39</v>
      </c>
      <c r="AD2779" s="2" t="s">
        <v>36</v>
      </c>
      <c r="AE2779" s="2" t="s">
        <v>6351</v>
      </c>
    </row>
    <row r="2780" spans="1:72" ht="13.5" customHeight="1">
      <c r="A2780" s="5" t="str">
        <f>HYPERLINK("http://kyu.snu.ac.kr/sdhj/index.jsp?type=hj/GK14610_00IM0001_023a.jpg","1714_수서면_023a")</f>
        <v>1714_수서면_023a</v>
      </c>
      <c r="B2780" s="2">
        <v>1714</v>
      </c>
      <c r="C2780" s="2" t="s">
        <v>9503</v>
      </c>
      <c r="D2780" s="2" t="s">
        <v>9504</v>
      </c>
      <c r="E2780" s="2">
        <v>2779</v>
      </c>
      <c r="F2780" s="2">
        <v>4</v>
      </c>
      <c r="G2780" s="2" t="s">
        <v>9343</v>
      </c>
      <c r="H2780" s="2" t="s">
        <v>9347</v>
      </c>
      <c r="I2780" s="2">
        <v>20</v>
      </c>
      <c r="L2780" s="2">
        <v>2</v>
      </c>
      <c r="M2780" s="2" t="s">
        <v>9059</v>
      </c>
      <c r="N2780" s="2" t="s">
        <v>9328</v>
      </c>
      <c r="T2780" s="2" t="s">
        <v>12463</v>
      </c>
      <c r="U2780" s="2" t="s">
        <v>313</v>
      </c>
      <c r="V2780" s="2" t="s">
        <v>5072</v>
      </c>
      <c r="Y2780" s="2" t="s">
        <v>2516</v>
      </c>
      <c r="Z2780" s="2" t="s">
        <v>5506</v>
      </c>
      <c r="AC2780" s="2">
        <v>9</v>
      </c>
      <c r="AD2780" s="2" t="s">
        <v>156</v>
      </c>
      <c r="AE2780" s="2" t="s">
        <v>6861</v>
      </c>
      <c r="BB2780" s="2" t="s">
        <v>845</v>
      </c>
      <c r="BC2780" s="2" t="s">
        <v>5268</v>
      </c>
      <c r="BF2780" s="2" t="s">
        <v>12466</v>
      </c>
    </row>
    <row r="2781" spans="1:72" ht="13.5" customHeight="1">
      <c r="A2781" s="5" t="str">
        <f>HYPERLINK("http://kyu.snu.ac.kr/sdhj/index.jsp?type=hj/GK14610_00IM0001_023a.jpg","1714_수서면_023a")</f>
        <v>1714_수서면_023a</v>
      </c>
      <c r="B2781" s="2">
        <v>1714</v>
      </c>
      <c r="C2781" s="2" t="s">
        <v>12439</v>
      </c>
      <c r="D2781" s="2" t="s">
        <v>12440</v>
      </c>
      <c r="E2781" s="2">
        <v>2780</v>
      </c>
      <c r="F2781" s="2">
        <v>4</v>
      </c>
      <c r="G2781" s="2" t="s">
        <v>9343</v>
      </c>
      <c r="H2781" s="2" t="s">
        <v>9347</v>
      </c>
      <c r="I2781" s="2">
        <v>20</v>
      </c>
      <c r="L2781" s="2">
        <v>2</v>
      </c>
      <c r="M2781" s="2" t="s">
        <v>9059</v>
      </c>
      <c r="N2781" s="2" t="s">
        <v>9328</v>
      </c>
      <c r="T2781" s="2" t="s">
        <v>12463</v>
      </c>
      <c r="U2781" s="2" t="s">
        <v>672</v>
      </c>
      <c r="V2781" s="2" t="s">
        <v>5073</v>
      </c>
      <c r="Y2781" s="2" t="s">
        <v>4658</v>
      </c>
      <c r="Z2781" s="2" t="s">
        <v>5505</v>
      </c>
      <c r="AC2781" s="2">
        <v>11</v>
      </c>
      <c r="AD2781" s="2" t="s">
        <v>208</v>
      </c>
      <c r="AE2781" s="2" t="s">
        <v>6902</v>
      </c>
      <c r="AF2781" s="2" t="s">
        <v>63</v>
      </c>
      <c r="AG2781" s="2" t="s">
        <v>6918</v>
      </c>
      <c r="AT2781" s="2" t="s">
        <v>672</v>
      </c>
      <c r="AU2781" s="2" t="s">
        <v>5073</v>
      </c>
      <c r="AV2781" s="2" t="s">
        <v>4650</v>
      </c>
      <c r="AW2781" s="2" t="s">
        <v>5518</v>
      </c>
      <c r="BB2781" s="2" t="s">
        <v>759</v>
      </c>
      <c r="BC2781" s="2" t="s">
        <v>12476</v>
      </c>
      <c r="BF2781" s="2" t="s">
        <v>12466</v>
      </c>
    </row>
    <row r="2782" spans="1:72" ht="13.5" customHeight="1">
      <c r="A2782" s="5" t="str">
        <f>HYPERLINK("http://kyu.snu.ac.kr/sdhj/index.jsp?type=hj/GK14610_00IM0001_023a.jpg","1714_수서면_023a")</f>
        <v>1714_수서면_023a</v>
      </c>
      <c r="B2782" s="2">
        <v>1714</v>
      </c>
      <c r="C2782" s="2" t="s">
        <v>12439</v>
      </c>
      <c r="D2782" s="2" t="s">
        <v>12440</v>
      </c>
      <c r="E2782" s="2">
        <v>2781</v>
      </c>
      <c r="F2782" s="2">
        <v>4</v>
      </c>
      <c r="G2782" s="2" t="s">
        <v>9343</v>
      </c>
      <c r="H2782" s="2" t="s">
        <v>9347</v>
      </c>
      <c r="I2782" s="2">
        <v>20</v>
      </c>
      <c r="L2782" s="2">
        <v>3</v>
      </c>
      <c r="M2782" s="2" t="s">
        <v>12479</v>
      </c>
      <c r="N2782" s="2" t="s">
        <v>12480</v>
      </c>
      <c r="T2782" s="2" t="s">
        <v>12436</v>
      </c>
      <c r="U2782" s="2" t="s">
        <v>347</v>
      </c>
      <c r="V2782" s="2" t="s">
        <v>5076</v>
      </c>
      <c r="W2782" s="2" t="s">
        <v>547</v>
      </c>
      <c r="X2782" s="2" t="s">
        <v>5370</v>
      </c>
      <c r="Y2782" s="2" t="s">
        <v>4659</v>
      </c>
      <c r="Z2782" s="2" t="s">
        <v>5504</v>
      </c>
      <c r="AA2782" s="2" t="s">
        <v>12481</v>
      </c>
      <c r="AB2782" s="2" t="s">
        <v>6838</v>
      </c>
      <c r="AC2782" s="2">
        <v>17</v>
      </c>
      <c r="AD2782" s="2" t="s">
        <v>259</v>
      </c>
      <c r="AE2782" s="2" t="s">
        <v>6862</v>
      </c>
      <c r="AJ2782" s="2" t="s">
        <v>17</v>
      </c>
      <c r="AK2782" s="2" t="s">
        <v>7078</v>
      </c>
      <c r="AL2782" s="2" t="s">
        <v>184</v>
      </c>
      <c r="AM2782" s="2" t="s">
        <v>7080</v>
      </c>
      <c r="AT2782" s="2" t="s">
        <v>725</v>
      </c>
      <c r="AU2782" s="2" t="s">
        <v>7187</v>
      </c>
      <c r="AV2782" s="2" t="s">
        <v>4660</v>
      </c>
      <c r="AW2782" s="2" t="s">
        <v>7241</v>
      </c>
      <c r="BG2782" s="2" t="s">
        <v>725</v>
      </c>
      <c r="BH2782" s="2" t="s">
        <v>7187</v>
      </c>
      <c r="BI2782" s="2" t="s">
        <v>4638</v>
      </c>
      <c r="BJ2782" s="2" t="s">
        <v>5919</v>
      </c>
      <c r="BK2782" s="2" t="s">
        <v>4639</v>
      </c>
      <c r="BL2782" s="2" t="s">
        <v>7778</v>
      </c>
      <c r="BM2782" s="2" t="s">
        <v>4640</v>
      </c>
      <c r="BN2782" s="2" t="s">
        <v>7809</v>
      </c>
      <c r="BO2782" s="2" t="s">
        <v>725</v>
      </c>
      <c r="BP2782" s="2" t="s">
        <v>7187</v>
      </c>
      <c r="BQ2782" s="2" t="s">
        <v>4661</v>
      </c>
      <c r="BR2782" s="2" t="s">
        <v>12482</v>
      </c>
      <c r="BS2782" s="2" t="s">
        <v>703</v>
      </c>
      <c r="BT2782" s="2" t="s">
        <v>7118</v>
      </c>
    </row>
    <row r="2783" spans="1:72" ht="13.5" customHeight="1">
      <c r="A2783" s="5" t="str">
        <f>HYPERLINK("http://kyu.snu.ac.kr/sdhj/index.jsp?type=hj/GK14610_00IM0001_023a.jpg","1714_수서면_023a")</f>
        <v>1714_수서면_023a</v>
      </c>
      <c r="B2783" s="2">
        <v>1714</v>
      </c>
      <c r="C2783" s="2" t="s">
        <v>12483</v>
      </c>
      <c r="D2783" s="2" t="s">
        <v>12484</v>
      </c>
      <c r="E2783" s="2">
        <v>2782</v>
      </c>
      <c r="F2783" s="2">
        <v>4</v>
      </c>
      <c r="G2783" s="2" t="s">
        <v>9343</v>
      </c>
      <c r="H2783" s="2" t="s">
        <v>9347</v>
      </c>
      <c r="I2783" s="2">
        <v>20</v>
      </c>
      <c r="L2783" s="2">
        <v>3</v>
      </c>
      <c r="M2783" s="2" t="s">
        <v>12485</v>
      </c>
      <c r="N2783" s="2" t="s">
        <v>12486</v>
      </c>
      <c r="S2783" s="2" t="s">
        <v>1166</v>
      </c>
      <c r="T2783" s="2" t="s">
        <v>5008</v>
      </c>
      <c r="W2783" s="2" t="s">
        <v>68</v>
      </c>
      <c r="X2783" s="2" t="s">
        <v>12487</v>
      </c>
      <c r="Y2783" s="2" t="s">
        <v>764</v>
      </c>
      <c r="Z2783" s="2" t="s">
        <v>5449</v>
      </c>
      <c r="AC2783" s="2">
        <v>51</v>
      </c>
      <c r="AD2783" s="2" t="s">
        <v>268</v>
      </c>
      <c r="AE2783" s="2" t="s">
        <v>6227</v>
      </c>
    </row>
    <row r="2784" spans="1:72" ht="13.5" customHeight="1">
      <c r="A2784" s="5" t="str">
        <f>HYPERLINK("http://kyu.snu.ac.kr/sdhj/index.jsp?type=hj/GK14610_00IM0001_023a.jpg","1714_수서면_023a")</f>
        <v>1714_수서면_023a</v>
      </c>
      <c r="B2784" s="2">
        <v>1714</v>
      </c>
      <c r="C2784" s="2" t="s">
        <v>12483</v>
      </c>
      <c r="D2784" s="2" t="s">
        <v>12484</v>
      </c>
      <c r="E2784" s="2">
        <v>2783</v>
      </c>
      <c r="F2784" s="2">
        <v>4</v>
      </c>
      <c r="G2784" s="2" t="s">
        <v>9343</v>
      </c>
      <c r="H2784" s="2" t="s">
        <v>9347</v>
      </c>
      <c r="I2784" s="2">
        <v>20</v>
      </c>
      <c r="L2784" s="2">
        <v>3</v>
      </c>
      <c r="M2784" s="2" t="s">
        <v>12485</v>
      </c>
      <c r="N2784" s="2" t="s">
        <v>12486</v>
      </c>
      <c r="T2784" s="2" t="s">
        <v>12488</v>
      </c>
      <c r="U2784" s="2" t="s">
        <v>313</v>
      </c>
      <c r="V2784" s="2" t="s">
        <v>5072</v>
      </c>
      <c r="Y2784" s="2" t="s">
        <v>4662</v>
      </c>
      <c r="Z2784" s="2" t="s">
        <v>5503</v>
      </c>
      <c r="AC2784" s="2">
        <v>40</v>
      </c>
      <c r="AD2784" s="2" t="s">
        <v>207</v>
      </c>
      <c r="AE2784" s="2" t="s">
        <v>6867</v>
      </c>
      <c r="AG2784" s="2" t="s">
        <v>12489</v>
      </c>
      <c r="AI2784" s="2" t="s">
        <v>6989</v>
      </c>
    </row>
    <row r="2785" spans="1:58" ht="13.5" customHeight="1">
      <c r="A2785" s="5" t="str">
        <f>HYPERLINK("http://kyu.snu.ac.kr/sdhj/index.jsp?type=hj/GK14610_00IM0001_023a.jpg","1714_수서면_023a")</f>
        <v>1714_수서면_023a</v>
      </c>
      <c r="B2785" s="2">
        <v>1714</v>
      </c>
      <c r="C2785" s="2" t="s">
        <v>12483</v>
      </c>
      <c r="D2785" s="2" t="s">
        <v>12484</v>
      </c>
      <c r="E2785" s="2">
        <v>2784</v>
      </c>
      <c r="F2785" s="2">
        <v>4</v>
      </c>
      <c r="G2785" s="2" t="s">
        <v>9343</v>
      </c>
      <c r="H2785" s="2" t="s">
        <v>9347</v>
      </c>
      <c r="I2785" s="2">
        <v>20</v>
      </c>
      <c r="L2785" s="2">
        <v>3</v>
      </c>
      <c r="M2785" s="2" t="s">
        <v>12485</v>
      </c>
      <c r="N2785" s="2" t="s">
        <v>12486</v>
      </c>
      <c r="T2785" s="2" t="s">
        <v>12488</v>
      </c>
      <c r="U2785" s="2" t="s">
        <v>313</v>
      </c>
      <c r="V2785" s="2" t="s">
        <v>5072</v>
      </c>
      <c r="Y2785" s="2" t="s">
        <v>1789</v>
      </c>
      <c r="Z2785" s="2" t="s">
        <v>5502</v>
      </c>
      <c r="AC2785" s="2">
        <v>20</v>
      </c>
      <c r="AD2785" s="2" t="s">
        <v>293</v>
      </c>
      <c r="AE2785" s="2" t="s">
        <v>6858</v>
      </c>
      <c r="AF2785" s="2" t="s">
        <v>12490</v>
      </c>
      <c r="AG2785" s="2" t="s">
        <v>12491</v>
      </c>
      <c r="AH2785" s="2" t="s">
        <v>786</v>
      </c>
      <c r="AI2785" s="2" t="s">
        <v>6989</v>
      </c>
      <c r="BB2785" s="2" t="s">
        <v>845</v>
      </c>
      <c r="BC2785" s="2" t="s">
        <v>5268</v>
      </c>
      <c r="BF2785" s="2" t="s">
        <v>12492</v>
      </c>
    </row>
    <row r="2786" spans="1:58" ht="13.5" customHeight="1">
      <c r="A2786" s="5" t="str">
        <f>HYPERLINK("http://kyu.snu.ac.kr/sdhj/index.jsp?type=hj/GK14610_00IM0001_023a.jpg","1714_수서면_023a")</f>
        <v>1714_수서면_023a</v>
      </c>
      <c r="B2786" s="2">
        <v>1714</v>
      </c>
      <c r="C2786" s="2" t="s">
        <v>12483</v>
      </c>
      <c r="D2786" s="2" t="s">
        <v>12484</v>
      </c>
      <c r="E2786" s="2">
        <v>2785</v>
      </c>
      <c r="F2786" s="2">
        <v>4</v>
      </c>
      <c r="G2786" s="2" t="s">
        <v>9343</v>
      </c>
      <c r="H2786" s="2" t="s">
        <v>9347</v>
      </c>
      <c r="I2786" s="2">
        <v>20</v>
      </c>
      <c r="L2786" s="2">
        <v>3</v>
      </c>
      <c r="M2786" s="2" t="s">
        <v>12485</v>
      </c>
      <c r="N2786" s="2" t="s">
        <v>12486</v>
      </c>
      <c r="T2786" s="2" t="s">
        <v>12488</v>
      </c>
      <c r="U2786" s="2" t="s">
        <v>4663</v>
      </c>
      <c r="V2786" s="2" t="s">
        <v>5092</v>
      </c>
      <c r="Y2786" s="2" t="s">
        <v>4664</v>
      </c>
      <c r="Z2786" s="2" t="s">
        <v>5501</v>
      </c>
      <c r="AC2786" s="2">
        <v>35</v>
      </c>
      <c r="AD2786" s="2" t="s">
        <v>255</v>
      </c>
      <c r="AE2786" s="2" t="s">
        <v>6888</v>
      </c>
      <c r="AF2786" s="2" t="s">
        <v>746</v>
      </c>
      <c r="AG2786" s="2" t="s">
        <v>6920</v>
      </c>
      <c r="AH2786" s="2" t="s">
        <v>786</v>
      </c>
      <c r="AI2786" s="2" t="s">
        <v>6989</v>
      </c>
      <c r="BB2786" s="2" t="s">
        <v>313</v>
      </c>
      <c r="BC2786" s="2" t="s">
        <v>5072</v>
      </c>
      <c r="BD2786" s="2" t="s">
        <v>4645</v>
      </c>
      <c r="BE2786" s="2" t="s">
        <v>5523</v>
      </c>
      <c r="BF2786" s="2" t="s">
        <v>12493</v>
      </c>
    </row>
    <row r="2787" spans="1:58" ht="13.5" customHeight="1">
      <c r="A2787" s="5" t="str">
        <f>HYPERLINK("http://kyu.snu.ac.kr/sdhj/index.jsp?type=hj/GK14610_00IM0001_023a.jpg","1714_수서면_023a")</f>
        <v>1714_수서면_023a</v>
      </c>
      <c r="B2787" s="2">
        <v>1714</v>
      </c>
      <c r="C2787" s="2" t="s">
        <v>12483</v>
      </c>
      <c r="D2787" s="2" t="s">
        <v>12484</v>
      </c>
      <c r="E2787" s="2">
        <v>2786</v>
      </c>
      <c r="F2787" s="2">
        <v>4</v>
      </c>
      <c r="G2787" s="2" t="s">
        <v>9343</v>
      </c>
      <c r="H2787" s="2" t="s">
        <v>9347</v>
      </c>
      <c r="I2787" s="2">
        <v>20</v>
      </c>
      <c r="L2787" s="2">
        <v>3</v>
      </c>
      <c r="M2787" s="2" t="s">
        <v>12485</v>
      </c>
      <c r="N2787" s="2" t="s">
        <v>12486</v>
      </c>
      <c r="T2787" s="2" t="s">
        <v>12488</v>
      </c>
      <c r="U2787" s="2" t="s">
        <v>313</v>
      </c>
      <c r="V2787" s="2" t="s">
        <v>5072</v>
      </c>
      <c r="Y2787" s="2" t="s">
        <v>4665</v>
      </c>
      <c r="Z2787" s="2" t="s">
        <v>5500</v>
      </c>
      <c r="AC2787" s="2">
        <v>32</v>
      </c>
      <c r="AD2787" s="2" t="s">
        <v>412</v>
      </c>
      <c r="AE2787" s="2" t="s">
        <v>6887</v>
      </c>
      <c r="AG2787" s="2" t="s">
        <v>12494</v>
      </c>
      <c r="AI2787" s="2" t="s">
        <v>6813</v>
      </c>
      <c r="BB2787" s="2" t="s">
        <v>313</v>
      </c>
      <c r="BC2787" s="2" t="s">
        <v>5072</v>
      </c>
      <c r="BD2787" s="2" t="s">
        <v>2038</v>
      </c>
      <c r="BE2787" s="2" t="s">
        <v>6493</v>
      </c>
      <c r="BF2787" s="2" t="s">
        <v>12495</v>
      </c>
    </row>
    <row r="2788" spans="1:58" ht="13.5" customHeight="1">
      <c r="A2788" s="5" t="str">
        <f>HYPERLINK("http://kyu.snu.ac.kr/sdhj/index.jsp?type=hj/GK14610_00IM0001_023a.jpg","1714_수서면_023a")</f>
        <v>1714_수서면_023a</v>
      </c>
      <c r="B2788" s="2">
        <v>1714</v>
      </c>
      <c r="C2788" s="2" t="s">
        <v>12004</v>
      </c>
      <c r="D2788" s="2" t="s">
        <v>12005</v>
      </c>
      <c r="E2788" s="2">
        <v>2787</v>
      </c>
      <c r="F2788" s="2">
        <v>4</v>
      </c>
      <c r="G2788" s="2" t="s">
        <v>9343</v>
      </c>
      <c r="H2788" s="2" t="s">
        <v>9347</v>
      </c>
      <c r="I2788" s="2">
        <v>20</v>
      </c>
      <c r="L2788" s="2">
        <v>3</v>
      </c>
      <c r="M2788" s="2" t="s">
        <v>12496</v>
      </c>
      <c r="N2788" s="2" t="s">
        <v>12497</v>
      </c>
      <c r="T2788" s="2" t="s">
        <v>12498</v>
      </c>
      <c r="U2788" s="2" t="s">
        <v>672</v>
      </c>
      <c r="V2788" s="2" t="s">
        <v>5073</v>
      </c>
      <c r="Y2788" s="2" t="s">
        <v>1093</v>
      </c>
      <c r="Z2788" s="2" t="s">
        <v>5499</v>
      </c>
      <c r="AC2788" s="2">
        <v>7</v>
      </c>
      <c r="AD2788" s="2" t="s">
        <v>401</v>
      </c>
      <c r="AE2788" s="2" t="s">
        <v>6863</v>
      </c>
      <c r="AG2788" s="2" t="s">
        <v>12494</v>
      </c>
      <c r="AI2788" s="2" t="s">
        <v>6813</v>
      </c>
      <c r="BB2788" s="2" t="s">
        <v>845</v>
      </c>
      <c r="BC2788" s="2" t="s">
        <v>5268</v>
      </c>
      <c r="BF2788" s="2" t="s">
        <v>12499</v>
      </c>
    </row>
    <row r="2789" spans="1:58" ht="13.5" customHeight="1">
      <c r="A2789" s="5" t="str">
        <f>HYPERLINK("http://kyu.snu.ac.kr/sdhj/index.jsp?type=hj/GK14610_00IM0001_023a.jpg","1714_수서면_023a")</f>
        <v>1714_수서면_023a</v>
      </c>
      <c r="B2789" s="2">
        <v>1714</v>
      </c>
      <c r="C2789" s="2" t="s">
        <v>12004</v>
      </c>
      <c r="D2789" s="2" t="s">
        <v>12005</v>
      </c>
      <c r="E2789" s="2">
        <v>2788</v>
      </c>
      <c r="F2789" s="2">
        <v>4</v>
      </c>
      <c r="G2789" s="2" t="s">
        <v>9343</v>
      </c>
      <c r="H2789" s="2" t="s">
        <v>9347</v>
      </c>
      <c r="I2789" s="2">
        <v>20</v>
      </c>
      <c r="L2789" s="2">
        <v>3</v>
      </c>
      <c r="M2789" s="2" t="s">
        <v>12496</v>
      </c>
      <c r="N2789" s="2" t="s">
        <v>12497</v>
      </c>
      <c r="T2789" s="2" t="s">
        <v>12498</v>
      </c>
      <c r="U2789" s="2" t="s">
        <v>313</v>
      </c>
      <c r="V2789" s="2" t="s">
        <v>5072</v>
      </c>
      <c r="Y2789" s="2" t="s">
        <v>2445</v>
      </c>
      <c r="Z2789" s="2" t="s">
        <v>5498</v>
      </c>
      <c r="AC2789" s="2">
        <v>3</v>
      </c>
      <c r="AD2789" s="2" t="s">
        <v>86</v>
      </c>
      <c r="AE2789" s="2" t="s">
        <v>6897</v>
      </c>
      <c r="AF2789" s="2" t="s">
        <v>12500</v>
      </c>
      <c r="AG2789" s="2" t="s">
        <v>12501</v>
      </c>
      <c r="AH2789" s="2" t="s">
        <v>3737</v>
      </c>
      <c r="AI2789" s="2" t="s">
        <v>6813</v>
      </c>
      <c r="BC2789" s="2" t="s">
        <v>12502</v>
      </c>
      <c r="BF2789" s="2" t="s">
        <v>12495</v>
      </c>
    </row>
    <row r="2790" spans="1:58" ht="13.5" customHeight="1">
      <c r="A2790" s="5" t="str">
        <f>HYPERLINK("http://kyu.snu.ac.kr/sdhj/index.jsp?type=hj/GK14610_00IM0001_023a.jpg","1714_수서면_023a")</f>
        <v>1714_수서면_023a</v>
      </c>
      <c r="B2790" s="2">
        <v>1714</v>
      </c>
      <c r="C2790" s="2" t="s">
        <v>12004</v>
      </c>
      <c r="D2790" s="2" t="s">
        <v>12005</v>
      </c>
      <c r="E2790" s="2">
        <v>2789</v>
      </c>
      <c r="F2790" s="2">
        <v>4</v>
      </c>
      <c r="G2790" s="2" t="s">
        <v>9343</v>
      </c>
      <c r="H2790" s="2" t="s">
        <v>9347</v>
      </c>
      <c r="I2790" s="2">
        <v>20</v>
      </c>
      <c r="L2790" s="2">
        <v>3</v>
      </c>
      <c r="M2790" s="2" t="s">
        <v>12496</v>
      </c>
      <c r="N2790" s="2" t="s">
        <v>12497</v>
      </c>
      <c r="T2790" s="2" t="s">
        <v>12498</v>
      </c>
      <c r="U2790" s="2" t="s">
        <v>313</v>
      </c>
      <c r="V2790" s="2" t="s">
        <v>5072</v>
      </c>
      <c r="Y2790" s="2" t="s">
        <v>4922</v>
      </c>
      <c r="Z2790" s="2" t="s">
        <v>5497</v>
      </c>
      <c r="AC2790" s="2">
        <v>37</v>
      </c>
      <c r="AD2790" s="2" t="s">
        <v>226</v>
      </c>
      <c r="AE2790" s="2" t="s">
        <v>6865</v>
      </c>
      <c r="AG2790" s="2" t="s">
        <v>12494</v>
      </c>
      <c r="AI2790" s="2" t="s">
        <v>6989</v>
      </c>
      <c r="BB2790" s="2" t="s">
        <v>313</v>
      </c>
      <c r="BC2790" s="2" t="s">
        <v>5072</v>
      </c>
      <c r="BD2790" s="2" t="s">
        <v>4666</v>
      </c>
      <c r="BE2790" s="2" t="s">
        <v>7660</v>
      </c>
      <c r="BF2790" s="2" t="s">
        <v>12495</v>
      </c>
    </row>
    <row r="2791" spans="1:58" ht="13.5" customHeight="1">
      <c r="A2791" s="5" t="str">
        <f>HYPERLINK("http://kyu.snu.ac.kr/sdhj/index.jsp?type=hj/GK14610_00IM0001_023a.jpg","1714_수서면_023a")</f>
        <v>1714_수서면_023a</v>
      </c>
      <c r="B2791" s="2">
        <v>1714</v>
      </c>
      <c r="C2791" s="2" t="s">
        <v>12004</v>
      </c>
      <c r="D2791" s="2" t="s">
        <v>12005</v>
      </c>
      <c r="E2791" s="2">
        <v>2790</v>
      </c>
      <c r="F2791" s="2">
        <v>4</v>
      </c>
      <c r="G2791" s="2" t="s">
        <v>9343</v>
      </c>
      <c r="H2791" s="2" t="s">
        <v>9347</v>
      </c>
      <c r="I2791" s="2">
        <v>20</v>
      </c>
      <c r="L2791" s="2">
        <v>3</v>
      </c>
      <c r="M2791" s="2" t="s">
        <v>12496</v>
      </c>
      <c r="N2791" s="2" t="s">
        <v>12497</v>
      </c>
      <c r="T2791" s="2" t="s">
        <v>12498</v>
      </c>
      <c r="U2791" s="2" t="s">
        <v>4667</v>
      </c>
      <c r="V2791" s="2" t="s">
        <v>5091</v>
      </c>
      <c r="Y2791" s="2" t="s">
        <v>4604</v>
      </c>
      <c r="Z2791" s="2" t="s">
        <v>5496</v>
      </c>
      <c r="AC2791" s="2">
        <v>13</v>
      </c>
      <c r="AD2791" s="2" t="s">
        <v>688</v>
      </c>
      <c r="AE2791" s="2" t="s">
        <v>6893</v>
      </c>
      <c r="AG2791" s="2" t="s">
        <v>12494</v>
      </c>
      <c r="AI2791" s="2" t="s">
        <v>6989</v>
      </c>
      <c r="BB2791" s="2" t="s">
        <v>845</v>
      </c>
      <c r="BC2791" s="2" t="s">
        <v>5268</v>
      </c>
      <c r="BF2791" s="2" t="s">
        <v>12499</v>
      </c>
    </row>
    <row r="2792" spans="1:58" ht="13.5" customHeight="1">
      <c r="A2792" s="5" t="str">
        <f>HYPERLINK("http://kyu.snu.ac.kr/sdhj/index.jsp?type=hj/GK14610_00IM0001_023a.jpg","1714_수서면_023a")</f>
        <v>1714_수서면_023a</v>
      </c>
      <c r="B2792" s="2">
        <v>1714</v>
      </c>
      <c r="C2792" s="2" t="s">
        <v>12004</v>
      </c>
      <c r="D2792" s="2" t="s">
        <v>12005</v>
      </c>
      <c r="E2792" s="2">
        <v>2791</v>
      </c>
      <c r="F2792" s="2">
        <v>4</v>
      </c>
      <c r="G2792" s="2" t="s">
        <v>9343</v>
      </c>
      <c r="H2792" s="2" t="s">
        <v>9347</v>
      </c>
      <c r="I2792" s="2">
        <v>20</v>
      </c>
      <c r="L2792" s="2">
        <v>3</v>
      </c>
      <c r="M2792" s="2" t="s">
        <v>12496</v>
      </c>
      <c r="N2792" s="2" t="s">
        <v>12497</v>
      </c>
      <c r="T2792" s="2" t="s">
        <v>12498</v>
      </c>
      <c r="U2792" s="2" t="s">
        <v>672</v>
      </c>
      <c r="V2792" s="2" t="s">
        <v>5073</v>
      </c>
      <c r="Y2792" s="2" t="s">
        <v>2569</v>
      </c>
      <c r="Z2792" s="2" t="s">
        <v>5495</v>
      </c>
      <c r="AC2792" s="2">
        <v>6</v>
      </c>
      <c r="AD2792" s="2" t="s">
        <v>207</v>
      </c>
      <c r="AE2792" s="2" t="s">
        <v>6867</v>
      </c>
      <c r="AG2792" s="2" t="s">
        <v>12503</v>
      </c>
      <c r="AI2792" s="2" t="s">
        <v>6989</v>
      </c>
      <c r="BC2792" s="2" t="s">
        <v>5268</v>
      </c>
      <c r="BF2792" s="2" t="s">
        <v>12504</v>
      </c>
    </row>
    <row r="2793" spans="1:58" ht="13.5" customHeight="1">
      <c r="A2793" s="5" t="str">
        <f>HYPERLINK("http://kyu.snu.ac.kr/sdhj/index.jsp?type=hj/GK14610_00IM0001_023a.jpg","1714_수서면_023a")</f>
        <v>1714_수서면_023a</v>
      </c>
      <c r="B2793" s="2">
        <v>1714</v>
      </c>
      <c r="C2793" s="2" t="s">
        <v>12004</v>
      </c>
      <c r="D2793" s="2" t="s">
        <v>12005</v>
      </c>
      <c r="E2793" s="2">
        <v>2792</v>
      </c>
      <c r="F2793" s="2">
        <v>4</v>
      </c>
      <c r="G2793" s="2" t="s">
        <v>9343</v>
      </c>
      <c r="H2793" s="2" t="s">
        <v>9347</v>
      </c>
      <c r="I2793" s="2">
        <v>20</v>
      </c>
      <c r="L2793" s="2">
        <v>3</v>
      </c>
      <c r="M2793" s="2" t="s">
        <v>12496</v>
      </c>
      <c r="N2793" s="2" t="s">
        <v>12497</v>
      </c>
      <c r="T2793" s="2" t="s">
        <v>12498</v>
      </c>
      <c r="U2793" s="2" t="s">
        <v>313</v>
      </c>
      <c r="V2793" s="2" t="s">
        <v>5072</v>
      </c>
      <c r="Y2793" s="2" t="s">
        <v>2642</v>
      </c>
      <c r="Z2793" s="2" t="s">
        <v>5494</v>
      </c>
      <c r="AC2793" s="2">
        <v>3</v>
      </c>
      <c r="AD2793" s="2" t="s">
        <v>86</v>
      </c>
      <c r="AE2793" s="2" t="s">
        <v>6897</v>
      </c>
      <c r="AF2793" s="2" t="s">
        <v>12505</v>
      </c>
      <c r="AG2793" s="2" t="s">
        <v>12506</v>
      </c>
      <c r="AH2793" s="2" t="s">
        <v>786</v>
      </c>
      <c r="AI2793" s="2" t="s">
        <v>6989</v>
      </c>
      <c r="BC2793" s="2" t="s">
        <v>5268</v>
      </c>
      <c r="BF2793" s="2" t="s">
        <v>12495</v>
      </c>
    </row>
    <row r="2794" spans="1:58" ht="13.5" customHeight="1">
      <c r="A2794" s="5" t="str">
        <f>HYPERLINK("http://kyu.snu.ac.kr/sdhj/index.jsp?type=hj/GK14610_00IM0001_023a.jpg","1714_수서면_023a")</f>
        <v>1714_수서면_023a</v>
      </c>
      <c r="B2794" s="2">
        <v>1714</v>
      </c>
      <c r="C2794" s="2" t="s">
        <v>12004</v>
      </c>
      <c r="D2794" s="2" t="s">
        <v>12005</v>
      </c>
      <c r="E2794" s="2">
        <v>2793</v>
      </c>
      <c r="F2794" s="2">
        <v>4</v>
      </c>
      <c r="G2794" s="2" t="s">
        <v>9343</v>
      </c>
      <c r="H2794" s="2" t="s">
        <v>9347</v>
      </c>
      <c r="I2794" s="2">
        <v>20</v>
      </c>
      <c r="L2794" s="2">
        <v>3</v>
      </c>
      <c r="M2794" s="2" t="s">
        <v>12496</v>
      </c>
      <c r="N2794" s="2" t="s">
        <v>12497</v>
      </c>
      <c r="T2794" s="2" t="s">
        <v>12498</v>
      </c>
      <c r="U2794" s="2" t="s">
        <v>144</v>
      </c>
      <c r="V2794" s="2" t="s">
        <v>5066</v>
      </c>
      <c r="Y2794" s="2" t="s">
        <v>522</v>
      </c>
      <c r="Z2794" s="2" t="s">
        <v>5489</v>
      </c>
      <c r="AC2794" s="2">
        <v>31</v>
      </c>
      <c r="AD2794" s="2" t="s">
        <v>340</v>
      </c>
      <c r="AE2794" s="2" t="s">
        <v>6896</v>
      </c>
      <c r="BB2794" s="2" t="s">
        <v>313</v>
      </c>
      <c r="BC2794" s="2" t="s">
        <v>5072</v>
      </c>
      <c r="BD2794" s="2" t="s">
        <v>4666</v>
      </c>
      <c r="BE2794" s="2" t="s">
        <v>7660</v>
      </c>
      <c r="BF2794" s="2" t="s">
        <v>12507</v>
      </c>
    </row>
    <row r="2795" spans="1:58" ht="13.5" customHeight="1">
      <c r="A2795" s="5" t="str">
        <f>HYPERLINK("http://kyu.snu.ac.kr/sdhj/index.jsp?type=hj/GK14610_00IM0001_023a.jpg","1714_수서면_023a")</f>
        <v>1714_수서면_023a</v>
      </c>
      <c r="B2795" s="2">
        <v>1714</v>
      </c>
      <c r="C2795" s="2" t="s">
        <v>12004</v>
      </c>
      <c r="D2795" s="2" t="s">
        <v>12005</v>
      </c>
      <c r="E2795" s="2">
        <v>2794</v>
      </c>
      <c r="F2795" s="2">
        <v>4</v>
      </c>
      <c r="G2795" s="2" t="s">
        <v>9343</v>
      </c>
      <c r="H2795" s="2" t="s">
        <v>9347</v>
      </c>
      <c r="I2795" s="2">
        <v>20</v>
      </c>
      <c r="L2795" s="2">
        <v>3</v>
      </c>
      <c r="M2795" s="2" t="s">
        <v>12496</v>
      </c>
      <c r="N2795" s="2" t="s">
        <v>12497</v>
      </c>
      <c r="T2795" s="2" t="s">
        <v>12498</v>
      </c>
      <c r="U2795" s="2" t="s">
        <v>313</v>
      </c>
      <c r="V2795" s="2" t="s">
        <v>5072</v>
      </c>
      <c r="Y2795" s="2" t="s">
        <v>4668</v>
      </c>
      <c r="Z2795" s="2" t="s">
        <v>5493</v>
      </c>
      <c r="AC2795" s="2">
        <v>42</v>
      </c>
      <c r="AD2795" s="2" t="s">
        <v>145</v>
      </c>
      <c r="AE2795" s="2" t="s">
        <v>6872</v>
      </c>
      <c r="AG2795" s="2" t="s">
        <v>12494</v>
      </c>
      <c r="AI2795" s="2" t="s">
        <v>6989</v>
      </c>
    </row>
    <row r="2796" spans="1:58" ht="13.5" customHeight="1">
      <c r="A2796" s="5" t="str">
        <f>HYPERLINK("http://kyu.snu.ac.kr/sdhj/index.jsp?type=hj/GK14610_00IM0001_023a.jpg","1714_수서면_023a")</f>
        <v>1714_수서면_023a</v>
      </c>
      <c r="B2796" s="2">
        <v>1714</v>
      </c>
      <c r="C2796" s="2" t="s">
        <v>12004</v>
      </c>
      <c r="D2796" s="2" t="s">
        <v>12005</v>
      </c>
      <c r="E2796" s="2">
        <v>2795</v>
      </c>
      <c r="F2796" s="2">
        <v>4</v>
      </c>
      <c r="G2796" s="2" t="s">
        <v>9343</v>
      </c>
      <c r="H2796" s="2" t="s">
        <v>9347</v>
      </c>
      <c r="I2796" s="2">
        <v>20</v>
      </c>
      <c r="L2796" s="2">
        <v>3</v>
      </c>
      <c r="M2796" s="2" t="s">
        <v>12496</v>
      </c>
      <c r="N2796" s="2" t="s">
        <v>12497</v>
      </c>
      <c r="T2796" s="2" t="s">
        <v>12498</v>
      </c>
      <c r="U2796" s="2" t="s">
        <v>313</v>
      </c>
      <c r="V2796" s="2" t="s">
        <v>5072</v>
      </c>
      <c r="Y2796" s="2" t="s">
        <v>2263</v>
      </c>
      <c r="Z2796" s="2" t="s">
        <v>5492</v>
      </c>
      <c r="AC2796" s="2">
        <v>19</v>
      </c>
      <c r="AD2796" s="2" t="s">
        <v>328</v>
      </c>
      <c r="AE2796" s="2" t="s">
        <v>6890</v>
      </c>
      <c r="AG2796" s="2" t="s">
        <v>12494</v>
      </c>
      <c r="AI2796" s="2" t="s">
        <v>6989</v>
      </c>
      <c r="BB2796" s="2" t="s">
        <v>845</v>
      </c>
      <c r="BC2796" s="2" t="s">
        <v>5268</v>
      </c>
      <c r="BF2796" s="2" t="s">
        <v>12499</v>
      </c>
    </row>
    <row r="2797" spans="1:58" ht="13.5" customHeight="1">
      <c r="A2797" s="5" t="str">
        <f>HYPERLINK("http://kyu.snu.ac.kr/sdhj/index.jsp?type=hj/GK14610_00IM0001_023a.jpg","1714_수서면_023a")</f>
        <v>1714_수서면_023a</v>
      </c>
      <c r="B2797" s="2">
        <v>1714</v>
      </c>
      <c r="C2797" s="2" t="s">
        <v>12004</v>
      </c>
      <c r="D2797" s="2" t="s">
        <v>12005</v>
      </c>
      <c r="E2797" s="2">
        <v>2796</v>
      </c>
      <c r="F2797" s="2">
        <v>4</v>
      </c>
      <c r="G2797" s="2" t="s">
        <v>9343</v>
      </c>
      <c r="H2797" s="2" t="s">
        <v>9347</v>
      </c>
      <c r="I2797" s="2">
        <v>20</v>
      </c>
      <c r="L2797" s="2">
        <v>3</v>
      </c>
      <c r="M2797" s="2" t="s">
        <v>12496</v>
      </c>
      <c r="N2797" s="2" t="s">
        <v>12497</v>
      </c>
      <c r="T2797" s="2" t="s">
        <v>12498</v>
      </c>
      <c r="U2797" s="2" t="s">
        <v>4669</v>
      </c>
      <c r="V2797" s="2" t="s">
        <v>5090</v>
      </c>
      <c r="Y2797" s="2" t="s">
        <v>4670</v>
      </c>
      <c r="Z2797" s="2" t="s">
        <v>5491</v>
      </c>
      <c r="AC2797" s="2">
        <v>15</v>
      </c>
      <c r="AD2797" s="2" t="s">
        <v>310</v>
      </c>
      <c r="AE2797" s="2" t="s">
        <v>6857</v>
      </c>
      <c r="AG2797" s="2" t="s">
        <v>12494</v>
      </c>
      <c r="AI2797" s="2" t="s">
        <v>6989</v>
      </c>
      <c r="BC2797" s="2" t="s">
        <v>5268</v>
      </c>
      <c r="BF2797" s="2" t="s">
        <v>12504</v>
      </c>
    </row>
    <row r="2798" spans="1:58" ht="13.5" customHeight="1">
      <c r="A2798" s="5" t="str">
        <f>HYPERLINK("http://kyu.snu.ac.kr/sdhj/index.jsp?type=hj/GK14610_00IM0001_023a.jpg","1714_수서면_023a")</f>
        <v>1714_수서면_023a</v>
      </c>
      <c r="B2798" s="2">
        <v>1714</v>
      </c>
      <c r="C2798" s="2" t="s">
        <v>12004</v>
      </c>
      <c r="D2798" s="2" t="s">
        <v>12005</v>
      </c>
      <c r="E2798" s="2">
        <v>2797</v>
      </c>
      <c r="F2798" s="2">
        <v>4</v>
      </c>
      <c r="G2798" s="2" t="s">
        <v>9343</v>
      </c>
      <c r="H2798" s="2" t="s">
        <v>9347</v>
      </c>
      <c r="I2798" s="2">
        <v>20</v>
      </c>
      <c r="L2798" s="2">
        <v>3</v>
      </c>
      <c r="M2798" s="2" t="s">
        <v>12496</v>
      </c>
      <c r="N2798" s="2" t="s">
        <v>12497</v>
      </c>
      <c r="T2798" s="2" t="s">
        <v>12498</v>
      </c>
      <c r="U2798" s="2" t="s">
        <v>313</v>
      </c>
      <c r="V2798" s="2" t="s">
        <v>5072</v>
      </c>
      <c r="Y2798" s="2" t="s">
        <v>4671</v>
      </c>
      <c r="Z2798" s="2" t="s">
        <v>5490</v>
      </c>
      <c r="AC2798" s="2">
        <v>12</v>
      </c>
      <c r="AD2798" s="2" t="s">
        <v>131</v>
      </c>
      <c r="AE2798" s="2" t="s">
        <v>6870</v>
      </c>
      <c r="AG2798" s="2" t="s">
        <v>10612</v>
      </c>
      <c r="AI2798" s="2" t="s">
        <v>6989</v>
      </c>
      <c r="BC2798" s="2" t="s">
        <v>5268</v>
      </c>
      <c r="BF2798" s="2" t="s">
        <v>12508</v>
      </c>
    </row>
    <row r="2799" spans="1:58" ht="13.5" customHeight="1">
      <c r="A2799" s="5" t="str">
        <f>HYPERLINK("http://kyu.snu.ac.kr/sdhj/index.jsp?type=hj/GK14610_00IM0001_023a.jpg","1714_수서면_023a")</f>
        <v>1714_수서면_023a</v>
      </c>
      <c r="B2799" s="2">
        <v>1714</v>
      </c>
      <c r="C2799" s="2" t="s">
        <v>9517</v>
      </c>
      <c r="D2799" s="2" t="s">
        <v>9518</v>
      </c>
      <c r="E2799" s="2">
        <v>2798</v>
      </c>
      <c r="F2799" s="2">
        <v>4</v>
      </c>
      <c r="G2799" s="2" t="s">
        <v>9343</v>
      </c>
      <c r="H2799" s="2" t="s">
        <v>9347</v>
      </c>
      <c r="I2799" s="2">
        <v>20</v>
      </c>
      <c r="L2799" s="2">
        <v>3</v>
      </c>
      <c r="M2799" s="2" t="s">
        <v>12509</v>
      </c>
      <c r="N2799" s="2" t="s">
        <v>12510</v>
      </c>
      <c r="T2799" s="2" t="s">
        <v>11655</v>
      </c>
      <c r="U2799" s="2" t="s">
        <v>313</v>
      </c>
      <c r="V2799" s="2" t="s">
        <v>5072</v>
      </c>
      <c r="Y2799" s="2" t="s">
        <v>1671</v>
      </c>
      <c r="Z2799" s="2" t="s">
        <v>5437</v>
      </c>
      <c r="AC2799" s="2">
        <v>6</v>
      </c>
      <c r="AD2799" s="2" t="s">
        <v>207</v>
      </c>
      <c r="AE2799" s="2" t="s">
        <v>6867</v>
      </c>
      <c r="AF2799" s="2" t="s">
        <v>12511</v>
      </c>
      <c r="AG2799" s="2" t="s">
        <v>12512</v>
      </c>
      <c r="AH2799" s="2" t="s">
        <v>786</v>
      </c>
      <c r="AI2799" s="2" t="s">
        <v>6989</v>
      </c>
      <c r="BC2799" s="2" t="s">
        <v>5268</v>
      </c>
      <c r="BF2799" s="2" t="s">
        <v>12513</v>
      </c>
    </row>
    <row r="2800" spans="1:58" ht="13.5" customHeight="1">
      <c r="A2800" s="5" t="str">
        <f>HYPERLINK("http://kyu.snu.ac.kr/sdhj/index.jsp?type=hj/GK14610_00IM0001_023a.jpg","1714_수서면_023a")</f>
        <v>1714_수서면_023a</v>
      </c>
      <c r="B2800" s="2">
        <v>1714</v>
      </c>
      <c r="C2800" s="2" t="s">
        <v>10343</v>
      </c>
      <c r="D2800" s="2" t="s">
        <v>10344</v>
      </c>
      <c r="E2800" s="2">
        <v>2799</v>
      </c>
      <c r="F2800" s="2">
        <v>4</v>
      </c>
      <c r="G2800" s="2" t="s">
        <v>9343</v>
      </c>
      <c r="H2800" s="2" t="s">
        <v>9347</v>
      </c>
      <c r="I2800" s="2">
        <v>20</v>
      </c>
      <c r="L2800" s="2">
        <v>3</v>
      </c>
      <c r="M2800" s="2" t="s">
        <v>12514</v>
      </c>
      <c r="N2800" s="2" t="s">
        <v>12515</v>
      </c>
      <c r="T2800" s="2" t="s">
        <v>12516</v>
      </c>
      <c r="U2800" s="2" t="s">
        <v>4672</v>
      </c>
      <c r="V2800" s="2" t="s">
        <v>5089</v>
      </c>
      <c r="Y2800" s="2" t="s">
        <v>522</v>
      </c>
      <c r="Z2800" s="2" t="s">
        <v>5489</v>
      </c>
      <c r="AC2800" s="2">
        <v>35</v>
      </c>
      <c r="AD2800" s="2" t="s">
        <v>255</v>
      </c>
      <c r="AE2800" s="2" t="s">
        <v>6888</v>
      </c>
      <c r="AF2800" s="2" t="s">
        <v>285</v>
      </c>
      <c r="AG2800" s="2" t="s">
        <v>6927</v>
      </c>
    </row>
    <row r="2801" spans="1:70" ht="13.5" customHeight="1">
      <c r="A2801" s="5" t="str">
        <f>HYPERLINK("http://kyu.snu.ac.kr/sdhj/index.jsp?type=hj/GK14610_00IM0001_023a.jpg","1714_수서면_023a")</f>
        <v>1714_수서면_023a</v>
      </c>
      <c r="B2801" s="2">
        <v>1714</v>
      </c>
      <c r="C2801" s="2" t="s">
        <v>10343</v>
      </c>
      <c r="D2801" s="2" t="s">
        <v>10344</v>
      </c>
      <c r="E2801" s="2">
        <v>2800</v>
      </c>
      <c r="F2801" s="2">
        <v>4</v>
      </c>
      <c r="G2801" s="2" t="s">
        <v>9343</v>
      </c>
      <c r="H2801" s="2" t="s">
        <v>9347</v>
      </c>
      <c r="I2801" s="2">
        <v>20</v>
      </c>
      <c r="L2801" s="2">
        <v>3</v>
      </c>
      <c r="M2801" s="2" t="s">
        <v>12514</v>
      </c>
      <c r="N2801" s="2" t="s">
        <v>12515</v>
      </c>
      <c r="T2801" s="2" t="s">
        <v>12516</v>
      </c>
      <c r="U2801" s="2" t="s">
        <v>867</v>
      </c>
      <c r="V2801" s="2" t="s">
        <v>5074</v>
      </c>
      <c r="Y2801" s="2" t="s">
        <v>4673</v>
      </c>
      <c r="Z2801" s="2" t="s">
        <v>12517</v>
      </c>
      <c r="AC2801" s="2">
        <v>40</v>
      </c>
      <c r="AD2801" s="2" t="s">
        <v>221</v>
      </c>
      <c r="AE2801" s="2" t="s">
        <v>6885</v>
      </c>
      <c r="AF2801" s="2" t="s">
        <v>746</v>
      </c>
      <c r="AG2801" s="2" t="s">
        <v>6920</v>
      </c>
      <c r="AH2801" s="2" t="s">
        <v>1606</v>
      </c>
      <c r="AI2801" s="2" t="s">
        <v>6993</v>
      </c>
    </row>
    <row r="2802" spans="1:70" ht="13.5" customHeight="1">
      <c r="A2802" s="5" t="str">
        <f>HYPERLINK("http://kyu.snu.ac.kr/sdhj/index.jsp?type=hj/GK14610_00IM0001_023a.jpg","1714_수서면_023a")</f>
        <v>1714_수서면_023a</v>
      </c>
      <c r="B2802" s="2">
        <v>1714</v>
      </c>
      <c r="C2802" s="2" t="s">
        <v>9961</v>
      </c>
      <c r="D2802" s="2" t="s">
        <v>9962</v>
      </c>
      <c r="E2802" s="2">
        <v>2801</v>
      </c>
      <c r="F2802" s="2">
        <v>4</v>
      </c>
      <c r="G2802" s="2" t="s">
        <v>9343</v>
      </c>
      <c r="H2802" s="2" t="s">
        <v>9347</v>
      </c>
      <c r="I2802" s="2">
        <v>20</v>
      </c>
      <c r="L2802" s="2">
        <v>3</v>
      </c>
      <c r="M2802" s="2" t="s">
        <v>12518</v>
      </c>
      <c r="N2802" s="2" t="s">
        <v>12519</v>
      </c>
      <c r="T2802" s="2" t="s">
        <v>11801</v>
      </c>
      <c r="U2802" s="2" t="s">
        <v>313</v>
      </c>
      <c r="V2802" s="2" t="s">
        <v>5072</v>
      </c>
      <c r="Y2802" s="2" t="s">
        <v>4674</v>
      </c>
      <c r="Z2802" s="2" t="s">
        <v>5488</v>
      </c>
      <c r="AC2802" s="2">
        <v>42</v>
      </c>
      <c r="AD2802" s="2" t="s">
        <v>145</v>
      </c>
      <c r="AE2802" s="2" t="s">
        <v>6872</v>
      </c>
      <c r="AG2802" s="2" t="s">
        <v>6920</v>
      </c>
      <c r="AI2802" s="2" t="s">
        <v>6992</v>
      </c>
      <c r="BB2802" s="2" t="s">
        <v>313</v>
      </c>
      <c r="BC2802" s="2" t="s">
        <v>5072</v>
      </c>
      <c r="BD2802" s="2" t="s">
        <v>4666</v>
      </c>
      <c r="BE2802" s="2" t="s">
        <v>7660</v>
      </c>
      <c r="BF2802" s="2" t="s">
        <v>11802</v>
      </c>
    </row>
    <row r="2803" spans="1:70" ht="13.5" customHeight="1">
      <c r="A2803" s="5" t="str">
        <f>HYPERLINK("http://kyu.snu.ac.kr/sdhj/index.jsp?type=hj/GK14610_00IM0001_023a.jpg","1714_수서면_023a")</f>
        <v>1714_수서면_023a</v>
      </c>
      <c r="B2803" s="2">
        <v>1714</v>
      </c>
      <c r="C2803" s="2" t="s">
        <v>9961</v>
      </c>
      <c r="D2803" s="2" t="s">
        <v>9962</v>
      </c>
      <c r="E2803" s="2">
        <v>2802</v>
      </c>
      <c r="F2803" s="2">
        <v>4</v>
      </c>
      <c r="G2803" s="2" t="s">
        <v>9343</v>
      </c>
      <c r="H2803" s="2" t="s">
        <v>9347</v>
      </c>
      <c r="I2803" s="2">
        <v>20</v>
      </c>
      <c r="L2803" s="2">
        <v>3</v>
      </c>
      <c r="M2803" s="2" t="s">
        <v>12518</v>
      </c>
      <c r="N2803" s="2" t="s">
        <v>12519</v>
      </c>
      <c r="S2803" s="2" t="s">
        <v>2040</v>
      </c>
      <c r="T2803" s="2" t="s">
        <v>5019</v>
      </c>
      <c r="U2803" s="2" t="s">
        <v>4675</v>
      </c>
      <c r="V2803" s="2" t="s">
        <v>5088</v>
      </c>
      <c r="Y2803" s="2" t="s">
        <v>2707</v>
      </c>
      <c r="Z2803" s="2" t="s">
        <v>5487</v>
      </c>
      <c r="AF2803" s="2" t="s">
        <v>12520</v>
      </c>
      <c r="AG2803" s="2" t="s">
        <v>12521</v>
      </c>
      <c r="AH2803" s="2" t="s">
        <v>4033</v>
      </c>
      <c r="AI2803" s="2" t="s">
        <v>6992</v>
      </c>
    </row>
    <row r="2804" spans="1:70" ht="13.5" customHeight="1">
      <c r="A2804" s="5" t="str">
        <f>HYPERLINK("http://kyu.snu.ac.kr/sdhj/index.jsp?type=hj/GK14610_00IM0001_023a.jpg","1714_수서면_023a")</f>
        <v>1714_수서면_023a</v>
      </c>
      <c r="B2804" s="2">
        <v>1714</v>
      </c>
      <c r="C2804" s="2" t="s">
        <v>9961</v>
      </c>
      <c r="D2804" s="2" t="s">
        <v>9962</v>
      </c>
      <c r="E2804" s="2">
        <v>2803</v>
      </c>
      <c r="F2804" s="2">
        <v>4</v>
      </c>
      <c r="G2804" s="2" t="s">
        <v>9343</v>
      </c>
      <c r="H2804" s="2" t="s">
        <v>9347</v>
      </c>
      <c r="I2804" s="2">
        <v>20</v>
      </c>
      <c r="L2804" s="2">
        <v>4</v>
      </c>
      <c r="M2804" s="2" t="s">
        <v>4283</v>
      </c>
      <c r="N2804" s="2" t="s">
        <v>9329</v>
      </c>
      <c r="T2804" s="2" t="s">
        <v>10400</v>
      </c>
      <c r="U2804" s="2" t="s">
        <v>347</v>
      </c>
      <c r="V2804" s="2" t="s">
        <v>5076</v>
      </c>
      <c r="W2804" s="2" t="s">
        <v>1817</v>
      </c>
      <c r="X2804" s="2" t="s">
        <v>12522</v>
      </c>
      <c r="Y2804" s="2" t="s">
        <v>4676</v>
      </c>
      <c r="Z2804" s="2" t="s">
        <v>5486</v>
      </c>
      <c r="AC2804" s="2">
        <v>26</v>
      </c>
      <c r="AD2804" s="2" t="s">
        <v>58</v>
      </c>
      <c r="AE2804" s="2" t="s">
        <v>6879</v>
      </c>
      <c r="AJ2804" s="2" t="s">
        <v>17</v>
      </c>
      <c r="AK2804" s="2" t="s">
        <v>7078</v>
      </c>
      <c r="AL2804" s="2" t="s">
        <v>447</v>
      </c>
      <c r="AM2804" s="2" t="s">
        <v>7081</v>
      </c>
      <c r="AT2804" s="2" t="s">
        <v>725</v>
      </c>
      <c r="AU2804" s="2" t="s">
        <v>7187</v>
      </c>
      <c r="AV2804" s="2" t="s">
        <v>4677</v>
      </c>
      <c r="AW2804" s="2" t="s">
        <v>7240</v>
      </c>
      <c r="BG2804" s="2" t="s">
        <v>717</v>
      </c>
      <c r="BH2804" s="2" t="s">
        <v>5257</v>
      </c>
      <c r="BI2804" s="2" t="s">
        <v>4678</v>
      </c>
      <c r="BJ2804" s="2" t="s">
        <v>7229</v>
      </c>
      <c r="BK2804" s="2" t="s">
        <v>725</v>
      </c>
      <c r="BL2804" s="2" t="s">
        <v>7187</v>
      </c>
      <c r="BM2804" s="2" t="s">
        <v>4679</v>
      </c>
      <c r="BN2804" s="2" t="s">
        <v>7810</v>
      </c>
      <c r="BO2804" s="2" t="s">
        <v>4680</v>
      </c>
      <c r="BP2804" s="2" t="s">
        <v>8468</v>
      </c>
      <c r="BQ2804" s="2" t="s">
        <v>4681</v>
      </c>
      <c r="BR2804" s="2" t="s">
        <v>8495</v>
      </c>
    </row>
    <row r="2805" spans="1:70" ht="13.5" customHeight="1">
      <c r="A2805" s="5" t="str">
        <f>HYPERLINK("http://kyu.snu.ac.kr/sdhj/index.jsp?type=hj/GK14610_00IM0001_023a.jpg","1714_수서면_023a")</f>
        <v>1714_수서면_023a</v>
      </c>
      <c r="B2805" s="2">
        <v>1714</v>
      </c>
      <c r="C2805" s="2" t="s">
        <v>9799</v>
      </c>
      <c r="D2805" s="2" t="s">
        <v>9800</v>
      </c>
      <c r="E2805" s="2">
        <v>2804</v>
      </c>
      <c r="F2805" s="2">
        <v>4</v>
      </c>
      <c r="G2805" s="2" t="s">
        <v>9343</v>
      </c>
      <c r="H2805" s="2" t="s">
        <v>9347</v>
      </c>
      <c r="I2805" s="2">
        <v>20</v>
      </c>
      <c r="L2805" s="2">
        <v>4</v>
      </c>
      <c r="M2805" s="2" t="s">
        <v>4283</v>
      </c>
      <c r="N2805" s="2" t="s">
        <v>9329</v>
      </c>
      <c r="S2805" s="2" t="s">
        <v>1166</v>
      </c>
      <c r="T2805" s="2" t="s">
        <v>5008</v>
      </c>
      <c r="W2805" s="2" t="s">
        <v>308</v>
      </c>
      <c r="X2805" s="2" t="s">
        <v>5046</v>
      </c>
      <c r="Y2805" s="2" t="s">
        <v>764</v>
      </c>
      <c r="Z2805" s="2" t="s">
        <v>5449</v>
      </c>
      <c r="AC2805" s="2">
        <v>34</v>
      </c>
      <c r="AD2805" s="2" t="s">
        <v>192</v>
      </c>
      <c r="AE2805" s="2" t="s">
        <v>6878</v>
      </c>
      <c r="AJ2805" s="2" t="s">
        <v>765</v>
      </c>
      <c r="AK2805" s="2" t="s">
        <v>7079</v>
      </c>
      <c r="AL2805" s="2" t="s">
        <v>4642</v>
      </c>
      <c r="AM2805" s="2" t="s">
        <v>7082</v>
      </c>
    </row>
    <row r="2806" spans="1:70" ht="13.5" customHeight="1">
      <c r="A2806" s="5" t="str">
        <f>HYPERLINK("http://kyu.snu.ac.kr/sdhj/index.jsp?type=hj/GK14610_00IM0001_023a.jpg","1714_수서면_023a")</f>
        <v>1714_수서면_023a</v>
      </c>
      <c r="B2806" s="2">
        <v>1714</v>
      </c>
      <c r="C2806" s="2" t="s">
        <v>9628</v>
      </c>
      <c r="D2806" s="2" t="s">
        <v>9629</v>
      </c>
      <c r="E2806" s="2">
        <v>2805</v>
      </c>
      <c r="F2806" s="2">
        <v>4</v>
      </c>
      <c r="G2806" s="2" t="s">
        <v>9343</v>
      </c>
      <c r="H2806" s="2" t="s">
        <v>9347</v>
      </c>
      <c r="I2806" s="2">
        <v>20</v>
      </c>
      <c r="L2806" s="2">
        <v>4</v>
      </c>
      <c r="M2806" s="2" t="s">
        <v>4283</v>
      </c>
      <c r="N2806" s="2" t="s">
        <v>9329</v>
      </c>
      <c r="S2806" s="2" t="s">
        <v>249</v>
      </c>
      <c r="T2806" s="2" t="s">
        <v>5012</v>
      </c>
      <c r="U2806" s="2" t="s">
        <v>347</v>
      </c>
      <c r="V2806" s="2" t="s">
        <v>5076</v>
      </c>
      <c r="Y2806" s="2" t="s">
        <v>3480</v>
      </c>
      <c r="Z2806" s="2" t="s">
        <v>5485</v>
      </c>
      <c r="AC2806" s="2">
        <v>6</v>
      </c>
      <c r="AD2806" s="2" t="s">
        <v>207</v>
      </c>
      <c r="AE2806" s="2" t="s">
        <v>6867</v>
      </c>
    </row>
    <row r="2807" spans="1:70" ht="13.5" customHeight="1">
      <c r="A2807" s="5" t="str">
        <f>HYPERLINK("http://kyu.snu.ac.kr/sdhj/index.jsp?type=hj/GK14610_00IM0001_023a.jpg","1714_수서면_023a")</f>
        <v>1714_수서면_023a</v>
      </c>
      <c r="B2807" s="2">
        <v>1714</v>
      </c>
      <c r="C2807" s="2" t="s">
        <v>9628</v>
      </c>
      <c r="D2807" s="2" t="s">
        <v>9629</v>
      </c>
      <c r="E2807" s="2">
        <v>2806</v>
      </c>
      <c r="F2807" s="2">
        <v>4</v>
      </c>
      <c r="G2807" s="2" t="s">
        <v>9343</v>
      </c>
      <c r="H2807" s="2" t="s">
        <v>9347</v>
      </c>
      <c r="I2807" s="2">
        <v>20</v>
      </c>
      <c r="L2807" s="2">
        <v>4</v>
      </c>
      <c r="M2807" s="2" t="s">
        <v>4283</v>
      </c>
      <c r="N2807" s="2" t="s">
        <v>9329</v>
      </c>
      <c r="T2807" s="2" t="s">
        <v>10405</v>
      </c>
      <c r="U2807" s="2" t="s">
        <v>313</v>
      </c>
      <c r="V2807" s="2" t="s">
        <v>5072</v>
      </c>
      <c r="Y2807" s="2" t="s">
        <v>11843</v>
      </c>
      <c r="Z2807" s="2" t="s">
        <v>12523</v>
      </c>
      <c r="AC2807" s="2">
        <v>59</v>
      </c>
      <c r="AD2807" s="2" t="s">
        <v>498</v>
      </c>
      <c r="AE2807" s="2" t="s">
        <v>6901</v>
      </c>
      <c r="BB2807" s="2" t="s">
        <v>313</v>
      </c>
      <c r="BC2807" s="2" t="s">
        <v>5072</v>
      </c>
      <c r="BD2807" s="2" t="s">
        <v>4682</v>
      </c>
      <c r="BE2807" s="2" t="s">
        <v>7659</v>
      </c>
      <c r="BF2807" s="2" t="s">
        <v>10598</v>
      </c>
    </row>
    <row r="2808" spans="1:70" ht="13.5" customHeight="1">
      <c r="A2808" s="5" t="str">
        <f>HYPERLINK("http://kyu.snu.ac.kr/sdhj/index.jsp?type=hj/GK14610_00IM0001_023a.jpg","1714_수서면_023a")</f>
        <v>1714_수서면_023a</v>
      </c>
      <c r="B2808" s="2">
        <v>1714</v>
      </c>
      <c r="C2808" s="2" t="s">
        <v>9628</v>
      </c>
      <c r="D2808" s="2" t="s">
        <v>9629</v>
      </c>
      <c r="E2808" s="2">
        <v>2807</v>
      </c>
      <c r="F2808" s="2">
        <v>4</v>
      </c>
      <c r="G2808" s="2" t="s">
        <v>9343</v>
      </c>
      <c r="H2808" s="2" t="s">
        <v>9347</v>
      </c>
      <c r="I2808" s="2">
        <v>20</v>
      </c>
      <c r="L2808" s="2">
        <v>4</v>
      </c>
      <c r="M2808" s="2" t="s">
        <v>4283</v>
      </c>
      <c r="N2808" s="2" t="s">
        <v>9329</v>
      </c>
      <c r="T2808" s="2" t="s">
        <v>10405</v>
      </c>
      <c r="U2808" s="2" t="s">
        <v>313</v>
      </c>
      <c r="V2808" s="2" t="s">
        <v>5072</v>
      </c>
      <c r="Y2808" s="2" t="s">
        <v>4683</v>
      </c>
      <c r="Z2808" s="2" t="s">
        <v>5484</v>
      </c>
      <c r="AC2808" s="2">
        <v>42</v>
      </c>
      <c r="AD2808" s="2" t="s">
        <v>145</v>
      </c>
      <c r="AE2808" s="2" t="s">
        <v>6872</v>
      </c>
      <c r="AG2808" s="2" t="s">
        <v>12524</v>
      </c>
      <c r="BC2808" s="2" t="s">
        <v>5072</v>
      </c>
      <c r="BE2808" s="2" t="s">
        <v>7659</v>
      </c>
      <c r="BF2808" s="2" t="s">
        <v>12525</v>
      </c>
    </row>
    <row r="2809" spans="1:70" ht="13.5" customHeight="1">
      <c r="A2809" s="5" t="str">
        <f>HYPERLINK("http://kyu.snu.ac.kr/sdhj/index.jsp?type=hj/GK14610_00IM0001_023a.jpg","1714_수서면_023a")</f>
        <v>1714_수서면_023a</v>
      </c>
      <c r="B2809" s="2">
        <v>1714</v>
      </c>
      <c r="C2809" s="2" t="s">
        <v>9628</v>
      </c>
      <c r="D2809" s="2" t="s">
        <v>9629</v>
      </c>
      <c r="E2809" s="2">
        <v>2808</v>
      </c>
      <c r="F2809" s="2">
        <v>4</v>
      </c>
      <c r="G2809" s="2" t="s">
        <v>9343</v>
      </c>
      <c r="H2809" s="2" t="s">
        <v>9347</v>
      </c>
      <c r="I2809" s="2">
        <v>20</v>
      </c>
      <c r="L2809" s="2">
        <v>4</v>
      </c>
      <c r="M2809" s="2" t="s">
        <v>4283</v>
      </c>
      <c r="N2809" s="2" t="s">
        <v>9329</v>
      </c>
      <c r="T2809" s="2" t="s">
        <v>10405</v>
      </c>
      <c r="U2809" s="2" t="s">
        <v>313</v>
      </c>
      <c r="V2809" s="2" t="s">
        <v>5072</v>
      </c>
      <c r="Y2809" s="2" t="s">
        <v>4684</v>
      </c>
      <c r="Z2809" s="2" t="s">
        <v>5483</v>
      </c>
      <c r="AC2809" s="2">
        <v>38</v>
      </c>
      <c r="AD2809" s="2" t="s">
        <v>103</v>
      </c>
      <c r="AE2809" s="2" t="s">
        <v>6889</v>
      </c>
      <c r="AF2809" s="2" t="s">
        <v>12526</v>
      </c>
      <c r="AG2809" s="2" t="s">
        <v>12527</v>
      </c>
      <c r="BC2809" s="2" t="s">
        <v>5072</v>
      </c>
      <c r="BE2809" s="2" t="s">
        <v>7659</v>
      </c>
      <c r="BF2809" s="2" t="s">
        <v>12528</v>
      </c>
    </row>
    <row r="2810" spans="1:70" ht="13.5" customHeight="1">
      <c r="A2810" s="5" t="str">
        <f>HYPERLINK("http://kyu.snu.ac.kr/sdhj/index.jsp?type=hj/GK14610_00IM0001_023a.jpg","1714_수서면_023a")</f>
        <v>1714_수서면_023a</v>
      </c>
      <c r="B2810" s="2">
        <v>1714</v>
      </c>
      <c r="C2810" s="2" t="s">
        <v>9628</v>
      </c>
      <c r="D2810" s="2" t="s">
        <v>9629</v>
      </c>
      <c r="E2810" s="2">
        <v>2809</v>
      </c>
      <c r="F2810" s="2">
        <v>4</v>
      </c>
      <c r="G2810" s="2" t="s">
        <v>9343</v>
      </c>
      <c r="H2810" s="2" t="s">
        <v>9347</v>
      </c>
      <c r="I2810" s="2">
        <v>20</v>
      </c>
      <c r="L2810" s="2">
        <v>4</v>
      </c>
      <c r="M2810" s="2" t="s">
        <v>4283</v>
      </c>
      <c r="N2810" s="2" t="s">
        <v>9329</v>
      </c>
      <c r="T2810" s="2" t="s">
        <v>10405</v>
      </c>
      <c r="U2810" s="2" t="s">
        <v>4685</v>
      </c>
      <c r="V2810" s="2" t="s">
        <v>5087</v>
      </c>
      <c r="Y2810" s="2" t="s">
        <v>4686</v>
      </c>
      <c r="Z2810" s="2" t="s">
        <v>5482</v>
      </c>
      <c r="AC2810" s="2">
        <v>13</v>
      </c>
      <c r="AD2810" s="2" t="s">
        <v>439</v>
      </c>
      <c r="AE2810" s="2" t="s">
        <v>6868</v>
      </c>
      <c r="AG2810" s="2" t="s">
        <v>12529</v>
      </c>
      <c r="BB2810" s="2" t="s">
        <v>313</v>
      </c>
      <c r="BC2810" s="2" t="s">
        <v>5072</v>
      </c>
      <c r="BD2810" s="2" t="s">
        <v>11843</v>
      </c>
      <c r="BE2810" s="2" t="s">
        <v>12523</v>
      </c>
      <c r="BF2810" s="2" t="s">
        <v>10598</v>
      </c>
    </row>
    <row r="2811" spans="1:70" ht="13.5" customHeight="1">
      <c r="A2811" s="5" t="str">
        <f>HYPERLINK("http://kyu.snu.ac.kr/sdhj/index.jsp?type=hj/GK14610_00IM0001_023a.jpg","1714_수서면_023a")</f>
        <v>1714_수서면_023a</v>
      </c>
      <c r="B2811" s="2">
        <v>1714</v>
      </c>
      <c r="C2811" s="2" t="s">
        <v>9628</v>
      </c>
      <c r="D2811" s="2" t="s">
        <v>9629</v>
      </c>
      <c r="E2811" s="2">
        <v>2810</v>
      </c>
      <c r="F2811" s="2">
        <v>4</v>
      </c>
      <c r="G2811" s="2" t="s">
        <v>9343</v>
      </c>
      <c r="H2811" s="2" t="s">
        <v>9347</v>
      </c>
      <c r="I2811" s="2">
        <v>20</v>
      </c>
      <c r="L2811" s="2">
        <v>4</v>
      </c>
      <c r="M2811" s="2" t="s">
        <v>4283</v>
      </c>
      <c r="N2811" s="2" t="s">
        <v>9329</v>
      </c>
      <c r="T2811" s="2" t="s">
        <v>10405</v>
      </c>
      <c r="U2811" s="2" t="s">
        <v>313</v>
      </c>
      <c r="V2811" s="2" t="s">
        <v>5072</v>
      </c>
      <c r="Y2811" s="2" t="s">
        <v>4687</v>
      </c>
      <c r="Z2811" s="2" t="s">
        <v>5481</v>
      </c>
      <c r="AC2811" s="2">
        <v>29</v>
      </c>
      <c r="AD2811" s="2" t="s">
        <v>51</v>
      </c>
      <c r="AE2811" s="2" t="s">
        <v>6895</v>
      </c>
      <c r="AF2811" s="2" t="s">
        <v>12530</v>
      </c>
      <c r="AG2811" s="2" t="s">
        <v>12531</v>
      </c>
      <c r="BC2811" s="2" t="s">
        <v>5072</v>
      </c>
      <c r="BE2811" s="2" t="s">
        <v>12523</v>
      </c>
      <c r="BF2811" s="2" t="s">
        <v>12532</v>
      </c>
    </row>
    <row r="2812" spans="1:70" ht="13.5" customHeight="1">
      <c r="A2812" s="5" t="str">
        <f>HYPERLINK("http://kyu.snu.ac.kr/sdhj/index.jsp?type=hj/GK14610_00IM0001_023a.jpg","1714_수서면_023a")</f>
        <v>1714_수서면_023a</v>
      </c>
      <c r="B2812" s="2">
        <v>1714</v>
      </c>
      <c r="C2812" s="2" t="s">
        <v>9628</v>
      </c>
      <c r="D2812" s="2" t="s">
        <v>9629</v>
      </c>
      <c r="E2812" s="2">
        <v>2811</v>
      </c>
      <c r="F2812" s="2">
        <v>4</v>
      </c>
      <c r="G2812" s="2" t="s">
        <v>9343</v>
      </c>
      <c r="H2812" s="2" t="s">
        <v>9347</v>
      </c>
      <c r="I2812" s="2">
        <v>20</v>
      </c>
      <c r="L2812" s="2">
        <v>4</v>
      </c>
      <c r="M2812" s="2" t="s">
        <v>4283</v>
      </c>
      <c r="N2812" s="2" t="s">
        <v>9329</v>
      </c>
      <c r="T2812" s="2" t="s">
        <v>10405</v>
      </c>
      <c r="U2812" s="2" t="s">
        <v>313</v>
      </c>
      <c r="V2812" s="2" t="s">
        <v>5072</v>
      </c>
      <c r="Y2812" s="2" t="s">
        <v>4688</v>
      </c>
      <c r="Z2812" s="2" t="s">
        <v>5480</v>
      </c>
      <c r="AF2812" s="2" t="s">
        <v>2411</v>
      </c>
      <c r="AG2812" s="2" t="s">
        <v>6926</v>
      </c>
      <c r="BC2812" s="2" t="s">
        <v>5072</v>
      </c>
      <c r="BE2812" s="2" t="s">
        <v>12523</v>
      </c>
      <c r="BF2812" s="2" t="s">
        <v>12533</v>
      </c>
    </row>
    <row r="2813" spans="1:70" ht="13.5" customHeight="1">
      <c r="A2813" s="5" t="str">
        <f>HYPERLINK("http://kyu.snu.ac.kr/sdhj/index.jsp?type=hj/GK14610_00IM0001_023a.jpg","1714_수서면_023a")</f>
        <v>1714_수서면_023a</v>
      </c>
      <c r="B2813" s="2">
        <v>1714</v>
      </c>
      <c r="C2813" s="2" t="s">
        <v>9628</v>
      </c>
      <c r="D2813" s="2" t="s">
        <v>9629</v>
      </c>
      <c r="E2813" s="2">
        <v>2812</v>
      </c>
      <c r="F2813" s="2">
        <v>4</v>
      </c>
      <c r="G2813" s="2" t="s">
        <v>9343</v>
      </c>
      <c r="H2813" s="2" t="s">
        <v>9347</v>
      </c>
      <c r="I2813" s="2">
        <v>20</v>
      </c>
      <c r="L2813" s="2">
        <v>4</v>
      </c>
      <c r="M2813" s="2" t="s">
        <v>4283</v>
      </c>
      <c r="N2813" s="2" t="s">
        <v>9329</v>
      </c>
      <c r="T2813" s="2" t="s">
        <v>10405</v>
      </c>
      <c r="U2813" s="2" t="s">
        <v>4689</v>
      </c>
      <c r="V2813" s="2" t="s">
        <v>5086</v>
      </c>
      <c r="Y2813" s="2" t="s">
        <v>2720</v>
      </c>
      <c r="Z2813" s="2" t="s">
        <v>5479</v>
      </c>
      <c r="AC2813" s="2">
        <v>43</v>
      </c>
      <c r="AD2813" s="2" t="s">
        <v>404</v>
      </c>
      <c r="AE2813" s="2" t="s">
        <v>6900</v>
      </c>
    </row>
    <row r="2814" spans="1:70" ht="13.5" customHeight="1">
      <c r="A2814" s="5" t="str">
        <f>HYPERLINK("http://kyu.snu.ac.kr/sdhj/index.jsp?type=hj/GK14610_00IM0001_023a.jpg","1714_수서면_023a")</f>
        <v>1714_수서면_023a</v>
      </c>
      <c r="B2814" s="2">
        <v>1714</v>
      </c>
      <c r="C2814" s="2" t="s">
        <v>9503</v>
      </c>
      <c r="D2814" s="2" t="s">
        <v>9504</v>
      </c>
      <c r="E2814" s="2">
        <v>2813</v>
      </c>
      <c r="F2814" s="2">
        <v>4</v>
      </c>
      <c r="G2814" s="2" t="s">
        <v>9343</v>
      </c>
      <c r="H2814" s="2" t="s">
        <v>9347</v>
      </c>
      <c r="I2814" s="2">
        <v>20</v>
      </c>
      <c r="L2814" s="2">
        <v>4</v>
      </c>
      <c r="M2814" s="2" t="s">
        <v>4283</v>
      </c>
      <c r="N2814" s="2" t="s">
        <v>9329</v>
      </c>
      <c r="T2814" s="2" t="s">
        <v>10405</v>
      </c>
      <c r="U2814" s="2" t="s">
        <v>313</v>
      </c>
      <c r="V2814" s="2" t="s">
        <v>5072</v>
      </c>
      <c r="Y2814" s="2" t="s">
        <v>4690</v>
      </c>
      <c r="Z2814" s="2" t="s">
        <v>5478</v>
      </c>
      <c r="AC2814" s="2">
        <v>55</v>
      </c>
      <c r="AD2814" s="2" t="s">
        <v>309</v>
      </c>
      <c r="AE2814" s="2" t="s">
        <v>6899</v>
      </c>
    </row>
    <row r="2815" spans="1:70" ht="13.5" customHeight="1">
      <c r="A2815" s="5" t="str">
        <f>HYPERLINK("http://kyu.snu.ac.kr/sdhj/index.jsp?type=hj/GK14610_00IM0001_023a.jpg","1714_수서면_023a")</f>
        <v>1714_수서면_023a</v>
      </c>
      <c r="B2815" s="2">
        <v>1714</v>
      </c>
      <c r="C2815" s="2" t="s">
        <v>9628</v>
      </c>
      <c r="D2815" s="2" t="s">
        <v>9629</v>
      </c>
      <c r="E2815" s="2">
        <v>2814</v>
      </c>
      <c r="F2815" s="2">
        <v>4</v>
      </c>
      <c r="G2815" s="2" t="s">
        <v>9343</v>
      </c>
      <c r="H2815" s="2" t="s">
        <v>9347</v>
      </c>
      <c r="I2815" s="2">
        <v>20</v>
      </c>
      <c r="L2815" s="2">
        <v>4</v>
      </c>
      <c r="M2815" s="2" t="s">
        <v>4283</v>
      </c>
      <c r="N2815" s="2" t="s">
        <v>9329</v>
      </c>
      <c r="T2815" s="2" t="s">
        <v>10405</v>
      </c>
      <c r="U2815" s="2" t="s">
        <v>313</v>
      </c>
      <c r="V2815" s="2" t="s">
        <v>5072</v>
      </c>
      <c r="Y2815" s="2" t="s">
        <v>4691</v>
      </c>
      <c r="Z2815" s="2" t="s">
        <v>5477</v>
      </c>
      <c r="AF2815" s="2" t="s">
        <v>2411</v>
      </c>
      <c r="AG2815" s="2" t="s">
        <v>6926</v>
      </c>
      <c r="BB2815" s="2" t="s">
        <v>845</v>
      </c>
      <c r="BC2815" s="2" t="s">
        <v>5268</v>
      </c>
      <c r="BF2815" s="2" t="s">
        <v>10598</v>
      </c>
    </row>
    <row r="2816" spans="1:70" ht="13.5" customHeight="1">
      <c r="A2816" s="5" t="str">
        <f>HYPERLINK("http://kyu.snu.ac.kr/sdhj/index.jsp?type=hj/GK14610_00IM0001_023a.jpg","1714_수서면_023a")</f>
        <v>1714_수서면_023a</v>
      </c>
      <c r="B2816" s="2">
        <v>1714</v>
      </c>
      <c r="C2816" s="2" t="s">
        <v>9628</v>
      </c>
      <c r="D2816" s="2" t="s">
        <v>9629</v>
      </c>
      <c r="E2816" s="2">
        <v>2815</v>
      </c>
      <c r="F2816" s="2">
        <v>4</v>
      </c>
      <c r="G2816" s="2" t="s">
        <v>9343</v>
      </c>
      <c r="H2816" s="2" t="s">
        <v>9347</v>
      </c>
      <c r="I2816" s="2">
        <v>20</v>
      </c>
      <c r="L2816" s="2">
        <v>4</v>
      </c>
      <c r="M2816" s="2" t="s">
        <v>4283</v>
      </c>
      <c r="N2816" s="2" t="s">
        <v>9329</v>
      </c>
      <c r="T2816" s="2" t="s">
        <v>10405</v>
      </c>
      <c r="U2816" s="2" t="s">
        <v>672</v>
      </c>
      <c r="V2816" s="2" t="s">
        <v>5073</v>
      </c>
      <c r="Y2816" s="2" t="s">
        <v>4692</v>
      </c>
      <c r="Z2816" s="2" t="s">
        <v>5476</v>
      </c>
      <c r="AC2816" s="2">
        <v>26</v>
      </c>
      <c r="AD2816" s="2" t="s">
        <v>58</v>
      </c>
      <c r="AE2816" s="2" t="s">
        <v>6879</v>
      </c>
      <c r="AF2816" s="2" t="s">
        <v>3570</v>
      </c>
      <c r="AG2816" s="2" t="s">
        <v>6925</v>
      </c>
      <c r="BC2816" s="2" t="s">
        <v>12534</v>
      </c>
      <c r="BF2816" s="2" t="s">
        <v>12533</v>
      </c>
    </row>
    <row r="2817" spans="1:72" ht="13.5" customHeight="1">
      <c r="A2817" s="5" t="str">
        <f>HYPERLINK("http://kyu.snu.ac.kr/sdhj/index.jsp?type=hj/GK14610_00IM0001_023a.jpg","1714_수서면_023a")</f>
        <v>1714_수서면_023a</v>
      </c>
      <c r="B2817" s="2">
        <v>1714</v>
      </c>
      <c r="C2817" s="2" t="s">
        <v>9628</v>
      </c>
      <c r="D2817" s="2" t="s">
        <v>9629</v>
      </c>
      <c r="E2817" s="2">
        <v>2816</v>
      </c>
      <c r="F2817" s="2">
        <v>4</v>
      </c>
      <c r="G2817" s="2" t="s">
        <v>9343</v>
      </c>
      <c r="H2817" s="2" t="s">
        <v>9347</v>
      </c>
      <c r="I2817" s="2">
        <v>20</v>
      </c>
      <c r="L2817" s="2">
        <v>4</v>
      </c>
      <c r="M2817" s="2" t="s">
        <v>4283</v>
      </c>
      <c r="N2817" s="2" t="s">
        <v>9329</v>
      </c>
      <c r="T2817" s="2" t="s">
        <v>10405</v>
      </c>
      <c r="U2817" s="2" t="s">
        <v>672</v>
      </c>
      <c r="V2817" s="2" t="s">
        <v>5073</v>
      </c>
      <c r="Y2817" s="2" t="s">
        <v>4287</v>
      </c>
      <c r="Z2817" s="2" t="s">
        <v>5475</v>
      </c>
      <c r="AC2817" s="2">
        <v>10</v>
      </c>
      <c r="AD2817" s="2" t="s">
        <v>283</v>
      </c>
      <c r="AE2817" s="2" t="s">
        <v>6876</v>
      </c>
      <c r="BB2817" s="2" t="s">
        <v>313</v>
      </c>
      <c r="BC2817" s="2" t="s">
        <v>5072</v>
      </c>
      <c r="BD2817" s="2" t="s">
        <v>4687</v>
      </c>
      <c r="BE2817" s="2" t="s">
        <v>5481</v>
      </c>
      <c r="BF2817" s="2" t="s">
        <v>10598</v>
      </c>
    </row>
    <row r="2818" spans="1:72" ht="13.5" customHeight="1">
      <c r="A2818" s="5" t="str">
        <f>HYPERLINK("http://kyu.snu.ac.kr/sdhj/index.jsp?type=hj/GK14610_00IM0001_023a.jpg","1714_수서면_023a")</f>
        <v>1714_수서면_023a</v>
      </c>
      <c r="B2818" s="2">
        <v>1714</v>
      </c>
      <c r="C2818" s="2" t="s">
        <v>9628</v>
      </c>
      <c r="D2818" s="2" t="s">
        <v>9629</v>
      </c>
      <c r="E2818" s="2">
        <v>2817</v>
      </c>
      <c r="F2818" s="2">
        <v>4</v>
      </c>
      <c r="G2818" s="2" t="s">
        <v>9343</v>
      </c>
      <c r="H2818" s="2" t="s">
        <v>9347</v>
      </c>
      <c r="I2818" s="2">
        <v>20</v>
      </c>
      <c r="L2818" s="2">
        <v>4</v>
      </c>
      <c r="M2818" s="2" t="s">
        <v>4283</v>
      </c>
      <c r="N2818" s="2" t="s">
        <v>9329</v>
      </c>
      <c r="T2818" s="2" t="s">
        <v>10405</v>
      </c>
      <c r="U2818" s="2" t="s">
        <v>672</v>
      </c>
      <c r="V2818" s="2" t="s">
        <v>5073</v>
      </c>
      <c r="Y2818" s="2" t="s">
        <v>4288</v>
      </c>
      <c r="Z2818" s="2" t="s">
        <v>5474</v>
      </c>
      <c r="AC2818" s="2">
        <v>8</v>
      </c>
      <c r="AD2818" s="2" t="s">
        <v>495</v>
      </c>
      <c r="AE2818" s="2" t="s">
        <v>6898</v>
      </c>
      <c r="BC2818" s="2" t="s">
        <v>5072</v>
      </c>
      <c r="BE2818" s="2" t="s">
        <v>5481</v>
      </c>
      <c r="BF2818" s="2" t="s">
        <v>12532</v>
      </c>
    </row>
    <row r="2819" spans="1:72" ht="13.5" customHeight="1">
      <c r="A2819" s="5" t="str">
        <f>HYPERLINK("http://kyu.snu.ac.kr/sdhj/index.jsp?type=hj/GK14610_00IM0001_023a.jpg","1714_수서면_023a")</f>
        <v>1714_수서면_023a</v>
      </c>
      <c r="B2819" s="2">
        <v>1714</v>
      </c>
      <c r="C2819" s="2" t="s">
        <v>9628</v>
      </c>
      <c r="D2819" s="2" t="s">
        <v>9629</v>
      </c>
      <c r="E2819" s="2">
        <v>2818</v>
      </c>
      <c r="F2819" s="2">
        <v>4</v>
      </c>
      <c r="G2819" s="2" t="s">
        <v>9343</v>
      </c>
      <c r="H2819" s="2" t="s">
        <v>9347</v>
      </c>
      <c r="I2819" s="2">
        <v>20</v>
      </c>
      <c r="L2819" s="2">
        <v>4</v>
      </c>
      <c r="M2819" s="2" t="s">
        <v>4283</v>
      </c>
      <c r="N2819" s="2" t="s">
        <v>9329</v>
      </c>
      <c r="T2819" s="2" t="s">
        <v>10405</v>
      </c>
      <c r="U2819" s="2" t="s">
        <v>313</v>
      </c>
      <c r="V2819" s="2" t="s">
        <v>5072</v>
      </c>
      <c r="Y2819" s="2" t="s">
        <v>580</v>
      </c>
      <c r="Z2819" s="2" t="s">
        <v>5473</v>
      </c>
      <c r="AC2819" s="2">
        <v>6</v>
      </c>
      <c r="AD2819" s="2" t="s">
        <v>207</v>
      </c>
      <c r="AE2819" s="2" t="s">
        <v>6867</v>
      </c>
      <c r="AG2819" s="2" t="s">
        <v>12535</v>
      </c>
      <c r="BC2819" s="2" t="s">
        <v>5072</v>
      </c>
      <c r="BE2819" s="2" t="s">
        <v>5481</v>
      </c>
      <c r="BF2819" s="2" t="s">
        <v>12533</v>
      </c>
    </row>
    <row r="2820" spans="1:72" ht="13.5" customHeight="1">
      <c r="A2820" s="5" t="str">
        <f>HYPERLINK("http://kyu.snu.ac.kr/sdhj/index.jsp?type=hj/GK14610_00IM0001_023a.jpg","1714_수서면_023a")</f>
        <v>1714_수서면_023a</v>
      </c>
      <c r="B2820" s="2">
        <v>1714</v>
      </c>
      <c r="C2820" s="2" t="s">
        <v>9628</v>
      </c>
      <c r="D2820" s="2" t="s">
        <v>9629</v>
      </c>
      <c r="E2820" s="2">
        <v>2819</v>
      </c>
      <c r="F2820" s="2">
        <v>4</v>
      </c>
      <c r="G2820" s="2" t="s">
        <v>9343</v>
      </c>
      <c r="H2820" s="2" t="s">
        <v>9347</v>
      </c>
      <c r="I2820" s="2">
        <v>20</v>
      </c>
      <c r="L2820" s="2">
        <v>4</v>
      </c>
      <c r="M2820" s="2" t="s">
        <v>4283</v>
      </c>
      <c r="N2820" s="2" t="s">
        <v>9329</v>
      </c>
      <c r="T2820" s="2" t="s">
        <v>10405</v>
      </c>
      <c r="U2820" s="2" t="s">
        <v>313</v>
      </c>
      <c r="V2820" s="2" t="s">
        <v>5072</v>
      </c>
      <c r="Y2820" s="2" t="s">
        <v>4693</v>
      </c>
      <c r="Z2820" s="2" t="s">
        <v>5472</v>
      </c>
      <c r="AC2820" s="2">
        <v>3</v>
      </c>
      <c r="AD2820" s="2" t="s">
        <v>86</v>
      </c>
      <c r="AE2820" s="2" t="s">
        <v>6897</v>
      </c>
      <c r="AF2820" s="2" t="s">
        <v>12536</v>
      </c>
      <c r="AG2820" s="2" t="s">
        <v>12537</v>
      </c>
      <c r="BC2820" s="2" t="s">
        <v>5072</v>
      </c>
      <c r="BE2820" s="2" t="s">
        <v>5481</v>
      </c>
      <c r="BF2820" s="2" t="s">
        <v>12525</v>
      </c>
    </row>
    <row r="2821" spans="1:72" ht="13.5" customHeight="1">
      <c r="A2821" s="5" t="str">
        <f>HYPERLINK("http://kyu.snu.ac.kr/sdhj/index.jsp?type=hj/GK14610_00IM0001_023a.jpg","1714_수서면_023a")</f>
        <v>1714_수서면_023a</v>
      </c>
      <c r="B2821" s="2">
        <v>1714</v>
      </c>
      <c r="C2821" s="2" t="s">
        <v>9628</v>
      </c>
      <c r="D2821" s="2" t="s">
        <v>9629</v>
      </c>
      <c r="E2821" s="2">
        <v>2820</v>
      </c>
      <c r="F2821" s="2">
        <v>4</v>
      </c>
      <c r="G2821" s="2" t="s">
        <v>9343</v>
      </c>
      <c r="H2821" s="2" t="s">
        <v>9347</v>
      </c>
      <c r="I2821" s="2">
        <v>20</v>
      </c>
      <c r="L2821" s="2">
        <v>5</v>
      </c>
      <c r="M2821" s="2" t="s">
        <v>8896</v>
      </c>
      <c r="N2821" s="2" t="s">
        <v>9155</v>
      </c>
      <c r="T2821" s="2" t="s">
        <v>9450</v>
      </c>
      <c r="U2821" s="2" t="s">
        <v>200</v>
      </c>
      <c r="V2821" s="2" t="s">
        <v>5064</v>
      </c>
      <c r="W2821" s="2" t="s">
        <v>155</v>
      </c>
      <c r="X2821" s="2" t="s">
        <v>5375</v>
      </c>
      <c r="Y2821" s="2" t="s">
        <v>61</v>
      </c>
      <c r="Z2821" s="2" t="s">
        <v>5416</v>
      </c>
      <c r="AC2821" s="2">
        <v>42</v>
      </c>
      <c r="AD2821" s="2" t="s">
        <v>145</v>
      </c>
      <c r="AE2821" s="2" t="s">
        <v>6872</v>
      </c>
      <c r="AJ2821" s="2" t="s">
        <v>17</v>
      </c>
      <c r="AK2821" s="2" t="s">
        <v>7078</v>
      </c>
      <c r="AL2821" s="2" t="s">
        <v>37</v>
      </c>
      <c r="AM2821" s="2" t="s">
        <v>7010</v>
      </c>
      <c r="AV2821" s="2" t="s">
        <v>4694</v>
      </c>
      <c r="AW2821" s="2" t="s">
        <v>7239</v>
      </c>
      <c r="BG2821" s="2" t="s">
        <v>38</v>
      </c>
      <c r="BH2821" s="2" t="s">
        <v>5224</v>
      </c>
      <c r="BI2821" s="2" t="s">
        <v>487</v>
      </c>
      <c r="BJ2821" s="2" t="s">
        <v>5591</v>
      </c>
      <c r="BK2821" s="2" t="s">
        <v>189</v>
      </c>
      <c r="BL2821" s="2" t="s">
        <v>5070</v>
      </c>
      <c r="BM2821" s="2" t="s">
        <v>4695</v>
      </c>
      <c r="BN2821" s="2" t="s">
        <v>8179</v>
      </c>
      <c r="BQ2821" s="2" t="s">
        <v>4696</v>
      </c>
      <c r="BR2821" s="2" t="s">
        <v>8494</v>
      </c>
      <c r="BS2821" s="2" t="s">
        <v>452</v>
      </c>
      <c r="BT2821" s="2" t="s">
        <v>7099</v>
      </c>
    </row>
    <row r="2822" spans="1:72" ht="13.5" customHeight="1">
      <c r="A2822" s="5" t="str">
        <f>HYPERLINK("http://kyu.snu.ac.kr/sdhj/index.jsp?type=hj/GK14610_00IM0001_023a.jpg","1714_수서면_023a")</f>
        <v>1714_수서면_023a</v>
      </c>
      <c r="B2822" s="2">
        <v>1714</v>
      </c>
      <c r="C2822" s="2" t="s">
        <v>9788</v>
      </c>
      <c r="D2822" s="2" t="s">
        <v>9789</v>
      </c>
      <c r="E2822" s="2">
        <v>2821</v>
      </c>
      <c r="F2822" s="2">
        <v>4</v>
      </c>
      <c r="G2822" s="2" t="s">
        <v>9343</v>
      </c>
      <c r="H2822" s="2" t="s">
        <v>9347</v>
      </c>
      <c r="I2822" s="2">
        <v>20</v>
      </c>
      <c r="L2822" s="2">
        <v>5</v>
      </c>
      <c r="M2822" s="2" t="s">
        <v>8896</v>
      </c>
      <c r="N2822" s="2" t="s">
        <v>9155</v>
      </c>
      <c r="S2822" s="2" t="s">
        <v>52</v>
      </c>
      <c r="T2822" s="2" t="s">
        <v>5014</v>
      </c>
      <c r="Y2822" s="2" t="s">
        <v>4697</v>
      </c>
      <c r="Z2822" s="2" t="s">
        <v>5471</v>
      </c>
      <c r="AF2822" s="2" t="s">
        <v>2826</v>
      </c>
      <c r="AG2822" s="2" t="s">
        <v>6924</v>
      </c>
    </row>
    <row r="2823" spans="1:72" ht="13.5" customHeight="1">
      <c r="A2823" s="5" t="str">
        <f>HYPERLINK("http://kyu.snu.ac.kr/sdhj/index.jsp?type=hj/GK14610_00IM0001_023a.jpg","1714_수서면_023a")</f>
        <v>1714_수서면_023a</v>
      </c>
      <c r="B2823" s="2">
        <v>1714</v>
      </c>
      <c r="C2823" s="2" t="s">
        <v>9458</v>
      </c>
      <c r="D2823" s="2" t="s">
        <v>9459</v>
      </c>
      <c r="E2823" s="2">
        <v>2822</v>
      </c>
      <c r="F2823" s="2">
        <v>4</v>
      </c>
      <c r="G2823" s="2" t="s">
        <v>9343</v>
      </c>
      <c r="H2823" s="2" t="s">
        <v>9347</v>
      </c>
      <c r="I2823" s="2">
        <v>20</v>
      </c>
      <c r="L2823" s="2">
        <v>5</v>
      </c>
      <c r="M2823" s="2" t="s">
        <v>8896</v>
      </c>
      <c r="N2823" s="2" t="s">
        <v>9155</v>
      </c>
      <c r="S2823" s="2" t="s">
        <v>117</v>
      </c>
      <c r="T2823" s="2" t="s">
        <v>5009</v>
      </c>
      <c r="Y2823" s="2" t="s">
        <v>61</v>
      </c>
      <c r="Z2823" s="2" t="s">
        <v>5416</v>
      </c>
      <c r="AC2823" s="2">
        <v>15</v>
      </c>
      <c r="AD2823" s="2" t="s">
        <v>310</v>
      </c>
      <c r="AE2823" s="2" t="s">
        <v>6857</v>
      </c>
    </row>
    <row r="2824" spans="1:72" ht="13.5" customHeight="1">
      <c r="A2824" s="5" t="str">
        <f>HYPERLINK("http://kyu.snu.ac.kr/sdhj/index.jsp?type=hj/GK14610_00IM0001_023a.jpg","1714_수서면_023a")</f>
        <v>1714_수서면_023a</v>
      </c>
      <c r="B2824" s="2">
        <v>1714</v>
      </c>
      <c r="C2824" s="2" t="s">
        <v>9458</v>
      </c>
      <c r="D2824" s="2" t="s">
        <v>9459</v>
      </c>
      <c r="E2824" s="2">
        <v>2823</v>
      </c>
      <c r="F2824" s="2">
        <v>4</v>
      </c>
      <c r="G2824" s="2" t="s">
        <v>9343</v>
      </c>
      <c r="H2824" s="2" t="s">
        <v>9347</v>
      </c>
      <c r="I2824" s="2">
        <v>20</v>
      </c>
      <c r="L2824" s="2">
        <v>5</v>
      </c>
      <c r="M2824" s="2" t="s">
        <v>8896</v>
      </c>
      <c r="N2824" s="2" t="s">
        <v>9155</v>
      </c>
      <c r="S2824" s="2" t="s">
        <v>45</v>
      </c>
      <c r="T2824" s="2" t="s">
        <v>5011</v>
      </c>
      <c r="U2824" s="2" t="s">
        <v>4698</v>
      </c>
      <c r="V2824" s="2" t="s">
        <v>5085</v>
      </c>
      <c r="Y2824" s="2" t="s">
        <v>4699</v>
      </c>
      <c r="Z2824" s="2" t="s">
        <v>5470</v>
      </c>
      <c r="AC2824" s="2">
        <v>10</v>
      </c>
      <c r="AD2824" s="2" t="s">
        <v>283</v>
      </c>
      <c r="AE2824" s="2" t="s">
        <v>6876</v>
      </c>
    </row>
    <row r="2825" spans="1:72" ht="13.5" customHeight="1">
      <c r="A2825" s="5" t="str">
        <f>HYPERLINK("http://kyu.snu.ac.kr/sdhj/index.jsp?type=hj/GK14610_00IM0001_023b.jpg","1714_수서면_023b")</f>
        <v>1714_수서면_023b</v>
      </c>
      <c r="B2825" s="2">
        <v>1714</v>
      </c>
      <c r="C2825" s="2" t="s">
        <v>9412</v>
      </c>
      <c r="D2825" s="2" t="s">
        <v>9413</v>
      </c>
      <c r="E2825" s="2">
        <v>2824</v>
      </c>
      <c r="F2825" s="2">
        <v>4</v>
      </c>
      <c r="G2825" s="2" t="s">
        <v>9343</v>
      </c>
      <c r="H2825" s="2" t="s">
        <v>9347</v>
      </c>
      <c r="I2825" s="2">
        <v>21</v>
      </c>
      <c r="J2825" s="2" t="s">
        <v>4700</v>
      </c>
      <c r="K2825" s="2" t="s">
        <v>4934</v>
      </c>
      <c r="L2825" s="2">
        <v>1</v>
      </c>
      <c r="M2825" s="2" t="s">
        <v>4700</v>
      </c>
      <c r="N2825" s="2" t="s">
        <v>4934</v>
      </c>
      <c r="O2825" s="2" t="s">
        <v>6</v>
      </c>
      <c r="P2825" s="2" t="s">
        <v>4999</v>
      </c>
      <c r="T2825" s="2" t="s">
        <v>11442</v>
      </c>
      <c r="U2825" s="2" t="s">
        <v>4701</v>
      </c>
      <c r="V2825" s="2" t="s">
        <v>5084</v>
      </c>
      <c r="W2825" s="2" t="s">
        <v>155</v>
      </c>
      <c r="X2825" s="2" t="s">
        <v>5375</v>
      </c>
      <c r="Y2825" s="2" t="s">
        <v>4702</v>
      </c>
      <c r="Z2825" s="2" t="s">
        <v>5469</v>
      </c>
      <c r="AC2825" s="2">
        <v>31</v>
      </c>
      <c r="AD2825" s="2" t="s">
        <v>340</v>
      </c>
      <c r="AE2825" s="2" t="s">
        <v>6896</v>
      </c>
      <c r="AJ2825" s="2" t="s">
        <v>17</v>
      </c>
      <c r="AK2825" s="2" t="s">
        <v>7078</v>
      </c>
      <c r="AL2825" s="2" t="s">
        <v>37</v>
      </c>
      <c r="AM2825" s="2" t="s">
        <v>7010</v>
      </c>
      <c r="AT2825" s="2" t="s">
        <v>90</v>
      </c>
      <c r="AU2825" s="2" t="s">
        <v>5156</v>
      </c>
      <c r="AV2825" s="2" t="s">
        <v>4703</v>
      </c>
      <c r="AW2825" s="2" t="s">
        <v>7238</v>
      </c>
      <c r="BG2825" s="2" t="s">
        <v>90</v>
      </c>
      <c r="BH2825" s="2" t="s">
        <v>5156</v>
      </c>
      <c r="BI2825" s="2" t="s">
        <v>4704</v>
      </c>
      <c r="BJ2825" s="2" t="s">
        <v>7448</v>
      </c>
      <c r="BK2825" s="2" t="s">
        <v>38</v>
      </c>
      <c r="BL2825" s="2" t="s">
        <v>5224</v>
      </c>
      <c r="BM2825" s="2" t="s">
        <v>12538</v>
      </c>
      <c r="BN2825" s="2" t="s">
        <v>12539</v>
      </c>
      <c r="BO2825" s="2" t="s">
        <v>123</v>
      </c>
      <c r="BP2825" s="2" t="s">
        <v>5359</v>
      </c>
      <c r="BQ2825" s="2" t="s">
        <v>4705</v>
      </c>
      <c r="BR2825" s="2" t="s">
        <v>12540</v>
      </c>
      <c r="BS2825" s="2" t="s">
        <v>79</v>
      </c>
      <c r="BT2825" s="2" t="s">
        <v>11113</v>
      </c>
    </row>
    <row r="2826" spans="1:72" ht="13.5" customHeight="1">
      <c r="A2826" s="5" t="str">
        <f>HYPERLINK("http://kyu.snu.ac.kr/sdhj/index.jsp?type=hj/GK14610_00IM0001_023b.jpg","1714_수서면_023b")</f>
        <v>1714_수서면_023b</v>
      </c>
      <c r="B2826" s="2">
        <v>1714</v>
      </c>
      <c r="C2826" s="2" t="s">
        <v>10178</v>
      </c>
      <c r="D2826" s="2" t="s">
        <v>10179</v>
      </c>
      <c r="E2826" s="2">
        <v>2825</v>
      </c>
      <c r="F2826" s="2">
        <v>4</v>
      </c>
      <c r="G2826" s="2" t="s">
        <v>9343</v>
      </c>
      <c r="H2826" s="2" t="s">
        <v>9347</v>
      </c>
      <c r="I2826" s="2">
        <v>21</v>
      </c>
      <c r="L2826" s="2">
        <v>1</v>
      </c>
      <c r="M2826" s="2" t="s">
        <v>4700</v>
      </c>
      <c r="N2826" s="2" t="s">
        <v>4934</v>
      </c>
      <c r="S2826" s="2" t="s">
        <v>142</v>
      </c>
      <c r="T2826" s="2" t="s">
        <v>5016</v>
      </c>
      <c r="W2826" s="2" t="s">
        <v>78</v>
      </c>
      <c r="X2826" s="2" t="s">
        <v>11444</v>
      </c>
      <c r="Y2826" s="2" t="s">
        <v>61</v>
      </c>
      <c r="Z2826" s="2" t="s">
        <v>5416</v>
      </c>
      <c r="AC2826" s="2">
        <v>79</v>
      </c>
      <c r="AD2826" s="2" t="s">
        <v>328</v>
      </c>
      <c r="AE2826" s="2" t="s">
        <v>6890</v>
      </c>
      <c r="AF2826" s="2" t="s">
        <v>118</v>
      </c>
      <c r="AG2826" s="2" t="s">
        <v>6923</v>
      </c>
    </row>
    <row r="2827" spans="1:72" ht="13.5" customHeight="1">
      <c r="A2827" s="5" t="str">
        <f>HYPERLINK("http://kyu.snu.ac.kr/sdhj/index.jsp?type=hj/GK14610_00IM0001_023b.jpg","1714_수서면_023b")</f>
        <v>1714_수서면_023b</v>
      </c>
      <c r="B2827" s="2">
        <v>1714</v>
      </c>
      <c r="C2827" s="2" t="s">
        <v>9392</v>
      </c>
      <c r="D2827" s="2" t="s">
        <v>9393</v>
      </c>
      <c r="E2827" s="2">
        <v>2826</v>
      </c>
      <c r="F2827" s="2">
        <v>4</v>
      </c>
      <c r="G2827" s="2" t="s">
        <v>9343</v>
      </c>
      <c r="H2827" s="2" t="s">
        <v>9347</v>
      </c>
      <c r="I2827" s="2">
        <v>21</v>
      </c>
      <c r="L2827" s="2">
        <v>2</v>
      </c>
      <c r="M2827" s="2" t="s">
        <v>9060</v>
      </c>
      <c r="N2827" s="2" t="s">
        <v>9330</v>
      </c>
      <c r="T2827" s="2" t="s">
        <v>10353</v>
      </c>
      <c r="U2827" s="2" t="s">
        <v>4706</v>
      </c>
      <c r="V2827" s="2" t="s">
        <v>5083</v>
      </c>
      <c r="W2827" s="2" t="s">
        <v>4296</v>
      </c>
      <c r="X2827" s="2" t="s">
        <v>5373</v>
      </c>
      <c r="Y2827" s="2" t="s">
        <v>4707</v>
      </c>
      <c r="Z2827" s="2" t="s">
        <v>5468</v>
      </c>
      <c r="AC2827" s="2">
        <v>35</v>
      </c>
      <c r="AD2827" s="2" t="s">
        <v>255</v>
      </c>
      <c r="AE2827" s="2" t="s">
        <v>6888</v>
      </c>
      <c r="AJ2827" s="2" t="s">
        <v>17</v>
      </c>
      <c r="AK2827" s="2" t="s">
        <v>7078</v>
      </c>
      <c r="AL2827" s="2" t="s">
        <v>184</v>
      </c>
      <c r="AM2827" s="2" t="s">
        <v>7080</v>
      </c>
      <c r="AT2827" s="2" t="s">
        <v>4523</v>
      </c>
      <c r="AU2827" s="2" t="s">
        <v>12541</v>
      </c>
      <c r="AV2827" s="2" t="s">
        <v>2377</v>
      </c>
      <c r="AW2827" s="2" t="s">
        <v>7236</v>
      </c>
      <c r="BG2827" s="2" t="s">
        <v>3441</v>
      </c>
      <c r="BH2827" s="2" t="s">
        <v>7780</v>
      </c>
      <c r="BI2827" s="2" t="s">
        <v>4300</v>
      </c>
      <c r="BJ2827" s="2" t="s">
        <v>7816</v>
      </c>
      <c r="BK2827" s="2" t="s">
        <v>3014</v>
      </c>
      <c r="BL2827" s="2" t="s">
        <v>7781</v>
      </c>
      <c r="BM2827" s="2" t="s">
        <v>4301</v>
      </c>
      <c r="BN2827" s="2" t="s">
        <v>8177</v>
      </c>
      <c r="BO2827" s="2" t="s">
        <v>725</v>
      </c>
      <c r="BP2827" s="2" t="s">
        <v>7187</v>
      </c>
      <c r="BQ2827" s="2" t="s">
        <v>4302</v>
      </c>
      <c r="BR2827" s="2" t="s">
        <v>8493</v>
      </c>
      <c r="BS2827" s="2" t="s">
        <v>447</v>
      </c>
      <c r="BT2827" s="2" t="s">
        <v>7081</v>
      </c>
    </row>
    <row r="2828" spans="1:72" ht="13.5" customHeight="1">
      <c r="A2828" s="5" t="str">
        <f>HYPERLINK("http://kyu.snu.ac.kr/sdhj/index.jsp?type=hj/GK14610_00IM0001_023b.jpg","1714_수서면_023b")</f>
        <v>1714_수서면_023b</v>
      </c>
      <c r="B2828" s="2">
        <v>1714</v>
      </c>
      <c r="C2828" s="2" t="s">
        <v>9386</v>
      </c>
      <c r="D2828" s="2" t="s">
        <v>9387</v>
      </c>
      <c r="E2828" s="2">
        <v>2827</v>
      </c>
      <c r="F2828" s="2">
        <v>4</v>
      </c>
      <c r="G2828" s="2" t="s">
        <v>9343</v>
      </c>
      <c r="H2828" s="2" t="s">
        <v>9347</v>
      </c>
      <c r="I2828" s="2">
        <v>21</v>
      </c>
      <c r="L2828" s="2">
        <v>2</v>
      </c>
      <c r="M2828" s="2" t="s">
        <v>9060</v>
      </c>
      <c r="N2828" s="2" t="s">
        <v>9330</v>
      </c>
      <c r="S2828" s="2" t="s">
        <v>77</v>
      </c>
      <c r="T2828" s="2" t="s">
        <v>5010</v>
      </c>
      <c r="W2828" s="2" t="s">
        <v>333</v>
      </c>
      <c r="X2828" s="2" t="s">
        <v>5374</v>
      </c>
      <c r="Y2828" s="2" t="s">
        <v>764</v>
      </c>
      <c r="Z2828" s="2" t="s">
        <v>5449</v>
      </c>
      <c r="AC2828" s="2">
        <v>40</v>
      </c>
      <c r="AD2828" s="2" t="s">
        <v>221</v>
      </c>
      <c r="AE2828" s="2" t="s">
        <v>6885</v>
      </c>
      <c r="AJ2828" s="2" t="s">
        <v>17</v>
      </c>
      <c r="AK2828" s="2" t="s">
        <v>7078</v>
      </c>
      <c r="AL2828" s="2" t="s">
        <v>447</v>
      </c>
      <c r="AM2828" s="2" t="s">
        <v>7081</v>
      </c>
      <c r="AT2828" s="2" t="s">
        <v>725</v>
      </c>
      <c r="AU2828" s="2" t="s">
        <v>7187</v>
      </c>
      <c r="AV2828" s="2" t="s">
        <v>4708</v>
      </c>
      <c r="AW2828" s="2" t="s">
        <v>7237</v>
      </c>
      <c r="BG2828" s="2" t="s">
        <v>725</v>
      </c>
      <c r="BH2828" s="2" t="s">
        <v>7187</v>
      </c>
      <c r="BI2828" s="2" t="s">
        <v>3813</v>
      </c>
      <c r="BJ2828" s="2" t="s">
        <v>6127</v>
      </c>
      <c r="BK2828" s="2" t="s">
        <v>725</v>
      </c>
      <c r="BL2828" s="2" t="s">
        <v>7187</v>
      </c>
      <c r="BM2828" s="2" t="s">
        <v>4709</v>
      </c>
      <c r="BN2828" s="2" t="s">
        <v>8178</v>
      </c>
      <c r="BO2828" s="2" t="s">
        <v>4710</v>
      </c>
      <c r="BP2828" s="2" t="s">
        <v>8467</v>
      </c>
      <c r="BQ2828" s="2" t="s">
        <v>3509</v>
      </c>
      <c r="BR2828" s="2" t="s">
        <v>11582</v>
      </c>
      <c r="BS2828" s="2" t="s">
        <v>492</v>
      </c>
      <c r="BT2828" s="2" t="s">
        <v>7083</v>
      </c>
    </row>
    <row r="2829" spans="1:72" ht="13.5" customHeight="1">
      <c r="A2829" s="5" t="str">
        <f>HYPERLINK("http://kyu.snu.ac.kr/sdhj/index.jsp?type=hj/GK14610_00IM0001_023b.jpg","1714_수서면_023b")</f>
        <v>1714_수서면_023b</v>
      </c>
      <c r="B2829" s="2">
        <v>1714</v>
      </c>
      <c r="C2829" s="2" t="s">
        <v>11583</v>
      </c>
      <c r="D2829" s="2" t="s">
        <v>11584</v>
      </c>
      <c r="E2829" s="2">
        <v>2828</v>
      </c>
      <c r="F2829" s="2">
        <v>4</v>
      </c>
      <c r="G2829" s="2" t="s">
        <v>9343</v>
      </c>
      <c r="H2829" s="2" t="s">
        <v>9347</v>
      </c>
      <c r="I2829" s="2">
        <v>21</v>
      </c>
      <c r="L2829" s="2">
        <v>2</v>
      </c>
      <c r="M2829" s="2" t="s">
        <v>9060</v>
      </c>
      <c r="N2829" s="2" t="s">
        <v>9330</v>
      </c>
      <c r="S2829" s="2" t="s">
        <v>117</v>
      </c>
      <c r="T2829" s="2" t="s">
        <v>5009</v>
      </c>
      <c r="Y2829" s="2" t="s">
        <v>61</v>
      </c>
      <c r="Z2829" s="2" t="s">
        <v>5416</v>
      </c>
      <c r="AC2829" s="2">
        <v>4</v>
      </c>
      <c r="AD2829" s="2" t="s">
        <v>176</v>
      </c>
      <c r="AE2829" s="2" t="s">
        <v>6873</v>
      </c>
      <c r="AF2829" s="2" t="s">
        <v>63</v>
      </c>
      <c r="AG2829" s="2" t="s">
        <v>6918</v>
      </c>
    </row>
    <row r="2830" spans="1:72" ht="13.5" customHeight="1">
      <c r="A2830" s="5" t="str">
        <f>HYPERLINK("http://kyu.snu.ac.kr/sdhj/index.jsp?type=hj/GK14610_00IM0001_023b.jpg","1714_수서면_023b")</f>
        <v>1714_수서면_023b</v>
      </c>
      <c r="B2830" s="2">
        <v>1714</v>
      </c>
      <c r="C2830" s="2" t="s">
        <v>10359</v>
      </c>
      <c r="D2830" s="2" t="s">
        <v>10360</v>
      </c>
      <c r="E2830" s="2">
        <v>2829</v>
      </c>
      <c r="F2830" s="2">
        <v>4</v>
      </c>
      <c r="G2830" s="2" t="s">
        <v>9343</v>
      </c>
      <c r="H2830" s="2" t="s">
        <v>9347</v>
      </c>
      <c r="I2830" s="2">
        <v>21</v>
      </c>
      <c r="L2830" s="2">
        <v>3</v>
      </c>
      <c r="M2830" s="2" t="s">
        <v>9061</v>
      </c>
      <c r="N2830" s="2" t="s">
        <v>9331</v>
      </c>
      <c r="T2830" s="2" t="s">
        <v>11720</v>
      </c>
      <c r="U2830" s="2" t="s">
        <v>217</v>
      </c>
      <c r="V2830" s="2" t="s">
        <v>5071</v>
      </c>
      <c r="W2830" s="2" t="s">
        <v>4296</v>
      </c>
      <c r="X2830" s="2" t="s">
        <v>5373</v>
      </c>
      <c r="Y2830" s="2" t="s">
        <v>4711</v>
      </c>
      <c r="Z2830" s="2" t="s">
        <v>5467</v>
      </c>
      <c r="AC2830" s="2">
        <v>30</v>
      </c>
      <c r="AD2830" s="2" t="s">
        <v>51</v>
      </c>
      <c r="AE2830" s="2" t="s">
        <v>6895</v>
      </c>
      <c r="AJ2830" s="2" t="s">
        <v>17</v>
      </c>
      <c r="AK2830" s="2" t="s">
        <v>7078</v>
      </c>
      <c r="AL2830" s="2" t="s">
        <v>184</v>
      </c>
      <c r="AM2830" s="2" t="s">
        <v>7080</v>
      </c>
      <c r="AT2830" s="2" t="s">
        <v>4523</v>
      </c>
      <c r="AU2830" s="2" t="s">
        <v>12542</v>
      </c>
      <c r="AV2830" s="2" t="s">
        <v>2377</v>
      </c>
      <c r="AW2830" s="2" t="s">
        <v>7236</v>
      </c>
      <c r="BG2830" s="2" t="s">
        <v>3441</v>
      </c>
      <c r="BH2830" s="2" t="s">
        <v>7780</v>
      </c>
      <c r="BI2830" s="2" t="s">
        <v>4300</v>
      </c>
      <c r="BJ2830" s="2" t="s">
        <v>7816</v>
      </c>
      <c r="BK2830" s="2" t="s">
        <v>3014</v>
      </c>
      <c r="BL2830" s="2" t="s">
        <v>7781</v>
      </c>
      <c r="BM2830" s="2" t="s">
        <v>4301</v>
      </c>
      <c r="BN2830" s="2" t="s">
        <v>8177</v>
      </c>
      <c r="BO2830" s="2" t="s">
        <v>725</v>
      </c>
      <c r="BP2830" s="2" t="s">
        <v>7187</v>
      </c>
      <c r="BQ2830" s="2" t="s">
        <v>4302</v>
      </c>
      <c r="BR2830" s="2" t="s">
        <v>8493</v>
      </c>
      <c r="BS2830" s="2" t="s">
        <v>447</v>
      </c>
      <c r="BT2830" s="2" t="s">
        <v>7081</v>
      </c>
    </row>
    <row r="2831" spans="1:72" ht="13.5" customHeight="1">
      <c r="A2831" s="5" t="str">
        <f>HYPERLINK("http://kyu.snu.ac.kr/sdhj/index.jsp?type=hj/GK14610_00IM0001_023b.jpg","1714_수서면_023b")</f>
        <v>1714_수서면_023b</v>
      </c>
      <c r="B2831" s="2">
        <v>1714</v>
      </c>
      <c r="C2831" s="2" t="s">
        <v>9386</v>
      </c>
      <c r="D2831" s="2" t="s">
        <v>9387</v>
      </c>
      <c r="E2831" s="2">
        <v>2830</v>
      </c>
      <c r="F2831" s="2">
        <v>4</v>
      </c>
      <c r="G2831" s="2" t="s">
        <v>9343</v>
      </c>
      <c r="H2831" s="2" t="s">
        <v>9347</v>
      </c>
      <c r="I2831" s="2">
        <v>21</v>
      </c>
      <c r="L2831" s="2">
        <v>3</v>
      </c>
      <c r="M2831" s="2" t="s">
        <v>9061</v>
      </c>
      <c r="N2831" s="2" t="s">
        <v>9331</v>
      </c>
      <c r="S2831" s="2" t="s">
        <v>77</v>
      </c>
      <c r="T2831" s="2" t="s">
        <v>5010</v>
      </c>
      <c r="W2831" s="2" t="s">
        <v>4712</v>
      </c>
      <c r="X2831" s="2" t="s">
        <v>12543</v>
      </c>
      <c r="Y2831" s="2" t="s">
        <v>764</v>
      </c>
      <c r="Z2831" s="2" t="s">
        <v>5449</v>
      </c>
      <c r="AC2831" s="2">
        <v>22</v>
      </c>
      <c r="AD2831" s="2" t="s">
        <v>579</v>
      </c>
      <c r="AE2831" s="2" t="s">
        <v>6894</v>
      </c>
      <c r="AJ2831" s="2" t="s">
        <v>17</v>
      </c>
      <c r="AK2831" s="2" t="s">
        <v>7078</v>
      </c>
      <c r="AL2831" s="2" t="s">
        <v>264</v>
      </c>
      <c r="AM2831" s="2" t="s">
        <v>7011</v>
      </c>
      <c r="AT2831" s="2" t="s">
        <v>189</v>
      </c>
      <c r="AU2831" s="2" t="s">
        <v>5070</v>
      </c>
      <c r="AV2831" s="2" t="s">
        <v>4713</v>
      </c>
      <c r="AW2831" s="2" t="s">
        <v>7235</v>
      </c>
      <c r="BG2831" s="2" t="s">
        <v>189</v>
      </c>
      <c r="BH2831" s="2" t="s">
        <v>5070</v>
      </c>
      <c r="BI2831" s="2" t="s">
        <v>4714</v>
      </c>
      <c r="BJ2831" s="2" t="s">
        <v>5677</v>
      </c>
      <c r="BK2831" s="2" t="s">
        <v>189</v>
      </c>
      <c r="BL2831" s="2" t="s">
        <v>5070</v>
      </c>
      <c r="BM2831" s="2" t="s">
        <v>4715</v>
      </c>
      <c r="BN2831" s="2" t="s">
        <v>8176</v>
      </c>
      <c r="BO2831" s="2" t="s">
        <v>768</v>
      </c>
      <c r="BP2831" s="2" t="s">
        <v>12544</v>
      </c>
      <c r="BQ2831" s="2" t="s">
        <v>4716</v>
      </c>
      <c r="BR2831" s="2" t="s">
        <v>12545</v>
      </c>
      <c r="BS2831" s="2" t="s">
        <v>72</v>
      </c>
      <c r="BT2831" s="2" t="s">
        <v>7023</v>
      </c>
    </row>
    <row r="2832" spans="1:72" ht="13.5" customHeight="1">
      <c r="A2832" s="5" t="str">
        <f>HYPERLINK("http://kyu.snu.ac.kr/sdhj/index.jsp?type=hj/GK14610_00IM0001_023b.jpg","1714_수서면_023b")</f>
        <v>1714_수서면_023b</v>
      </c>
      <c r="B2832" s="2">
        <v>1714</v>
      </c>
      <c r="C2832" s="2" t="s">
        <v>12546</v>
      </c>
      <c r="D2832" s="2" t="s">
        <v>12547</v>
      </c>
      <c r="E2832" s="2">
        <v>2831</v>
      </c>
      <c r="F2832" s="2">
        <v>4</v>
      </c>
      <c r="G2832" s="2" t="s">
        <v>9343</v>
      </c>
      <c r="H2832" s="2" t="s">
        <v>9347</v>
      </c>
      <c r="I2832" s="2">
        <v>21</v>
      </c>
      <c r="L2832" s="2">
        <v>4</v>
      </c>
      <c r="M2832" s="2" t="s">
        <v>9062</v>
      </c>
      <c r="N2832" s="2" t="s">
        <v>9332</v>
      </c>
      <c r="T2832" s="2" t="s">
        <v>9791</v>
      </c>
      <c r="U2832" s="2" t="s">
        <v>584</v>
      </c>
      <c r="V2832" s="2" t="s">
        <v>5082</v>
      </c>
      <c r="W2832" s="2" t="s">
        <v>440</v>
      </c>
      <c r="X2832" s="2" t="s">
        <v>12548</v>
      </c>
      <c r="Y2832" s="2" t="s">
        <v>4717</v>
      </c>
      <c r="Z2832" s="2" t="s">
        <v>5466</v>
      </c>
      <c r="AC2832" s="2">
        <v>73</v>
      </c>
      <c r="AD2832" s="2" t="s">
        <v>688</v>
      </c>
      <c r="AE2832" s="2" t="s">
        <v>6893</v>
      </c>
      <c r="AJ2832" s="2" t="s">
        <v>17</v>
      </c>
      <c r="AK2832" s="2" t="s">
        <v>7078</v>
      </c>
      <c r="AL2832" s="2" t="s">
        <v>72</v>
      </c>
      <c r="AM2832" s="2" t="s">
        <v>7023</v>
      </c>
      <c r="AT2832" s="2" t="s">
        <v>725</v>
      </c>
      <c r="AU2832" s="2" t="s">
        <v>7187</v>
      </c>
      <c r="AV2832" s="2" t="s">
        <v>4507</v>
      </c>
      <c r="AW2832" s="2" t="s">
        <v>7234</v>
      </c>
      <c r="BG2832" s="2" t="s">
        <v>4718</v>
      </c>
      <c r="BH2832" s="2" t="s">
        <v>7779</v>
      </c>
      <c r="BI2832" s="2" t="s">
        <v>4508</v>
      </c>
      <c r="BJ2832" s="2" t="s">
        <v>7815</v>
      </c>
      <c r="BK2832" s="2" t="s">
        <v>4298</v>
      </c>
      <c r="BL2832" s="2" t="s">
        <v>12549</v>
      </c>
      <c r="BM2832" s="2" t="s">
        <v>3624</v>
      </c>
      <c r="BN2832" s="2" t="s">
        <v>5387</v>
      </c>
      <c r="BO2832" s="2" t="s">
        <v>725</v>
      </c>
      <c r="BP2832" s="2" t="s">
        <v>7187</v>
      </c>
      <c r="BQ2832" s="2" t="s">
        <v>4719</v>
      </c>
      <c r="BR2832" s="2" t="s">
        <v>12550</v>
      </c>
      <c r="BS2832" s="2" t="s">
        <v>79</v>
      </c>
      <c r="BT2832" s="2" t="s">
        <v>12551</v>
      </c>
    </row>
    <row r="2833" spans="1:73" ht="13.5" customHeight="1">
      <c r="A2833" s="5" t="str">
        <f>HYPERLINK("http://kyu.snu.ac.kr/sdhj/index.jsp?type=hj/GK14610_00IM0001_023b.jpg","1714_수서면_023b")</f>
        <v>1714_수서면_023b</v>
      </c>
      <c r="B2833" s="2">
        <v>1714</v>
      </c>
      <c r="C2833" s="2" t="s">
        <v>12389</v>
      </c>
      <c r="D2833" s="2" t="s">
        <v>12390</v>
      </c>
      <c r="E2833" s="2">
        <v>2832</v>
      </c>
      <c r="F2833" s="2">
        <v>4</v>
      </c>
      <c r="G2833" s="2" t="s">
        <v>9343</v>
      </c>
      <c r="H2833" s="2" t="s">
        <v>9347</v>
      </c>
      <c r="I2833" s="2">
        <v>21</v>
      </c>
      <c r="L2833" s="2">
        <v>4</v>
      </c>
      <c r="M2833" s="2" t="s">
        <v>9062</v>
      </c>
      <c r="N2833" s="2" t="s">
        <v>9332</v>
      </c>
      <c r="S2833" s="2" t="s">
        <v>45</v>
      </c>
      <c r="T2833" s="2" t="s">
        <v>5011</v>
      </c>
      <c r="U2833" s="2" t="s">
        <v>584</v>
      </c>
      <c r="V2833" s="2" t="s">
        <v>5082</v>
      </c>
      <c r="Y2833" s="2" t="s">
        <v>4720</v>
      </c>
      <c r="Z2833" s="2" t="s">
        <v>5465</v>
      </c>
      <c r="AC2833" s="2">
        <v>32</v>
      </c>
      <c r="AD2833" s="2" t="s">
        <v>412</v>
      </c>
      <c r="AE2833" s="2" t="s">
        <v>6887</v>
      </c>
      <c r="AF2833" s="2" t="s">
        <v>63</v>
      </c>
      <c r="AG2833" s="2" t="s">
        <v>6918</v>
      </c>
    </row>
    <row r="2834" spans="1:73" ht="13.5" customHeight="1">
      <c r="A2834" s="5" t="str">
        <f>HYPERLINK("http://kyu.snu.ac.kr/sdhj/index.jsp?type=hj/GK14610_00IM0001_023b.jpg","1714_수서면_023b")</f>
        <v>1714_수서면_023b</v>
      </c>
      <c r="B2834" s="2">
        <v>1714</v>
      </c>
      <c r="C2834" s="2" t="s">
        <v>9799</v>
      </c>
      <c r="D2834" s="2" t="s">
        <v>9800</v>
      </c>
      <c r="E2834" s="2">
        <v>2833</v>
      </c>
      <c r="F2834" s="2">
        <v>4</v>
      </c>
      <c r="G2834" s="2" t="s">
        <v>9343</v>
      </c>
      <c r="H2834" s="2" t="s">
        <v>9347</v>
      </c>
      <c r="I2834" s="2">
        <v>21</v>
      </c>
      <c r="L2834" s="2">
        <v>4</v>
      </c>
      <c r="M2834" s="2" t="s">
        <v>9062</v>
      </c>
      <c r="N2834" s="2" t="s">
        <v>9332</v>
      </c>
      <c r="S2834" s="2" t="s">
        <v>52</v>
      </c>
      <c r="T2834" s="2" t="s">
        <v>5014</v>
      </c>
      <c r="Y2834" s="2" t="s">
        <v>4721</v>
      </c>
      <c r="Z2834" s="2" t="s">
        <v>5464</v>
      </c>
      <c r="AF2834" s="2" t="s">
        <v>302</v>
      </c>
      <c r="AG2834" s="2" t="s">
        <v>6920</v>
      </c>
      <c r="AH2834" s="2" t="s">
        <v>4722</v>
      </c>
      <c r="AI2834" s="2" t="s">
        <v>6991</v>
      </c>
    </row>
    <row r="2835" spans="1:73" ht="13.5" customHeight="1">
      <c r="A2835" s="5" t="str">
        <f>HYPERLINK("http://kyu.snu.ac.kr/sdhj/index.jsp?type=hj/GK14610_00IM0001_023b.jpg","1714_수서면_023b")</f>
        <v>1714_수서면_023b</v>
      </c>
      <c r="B2835" s="2">
        <v>1714</v>
      </c>
      <c r="C2835" s="2" t="s">
        <v>9465</v>
      </c>
      <c r="D2835" s="2" t="s">
        <v>9466</v>
      </c>
      <c r="E2835" s="2">
        <v>2834</v>
      </c>
      <c r="F2835" s="2">
        <v>4</v>
      </c>
      <c r="G2835" s="2" t="s">
        <v>9343</v>
      </c>
      <c r="H2835" s="2" t="s">
        <v>9347</v>
      </c>
      <c r="I2835" s="2">
        <v>21</v>
      </c>
      <c r="L2835" s="2">
        <v>4</v>
      </c>
      <c r="M2835" s="2" t="s">
        <v>9062</v>
      </c>
      <c r="N2835" s="2" t="s">
        <v>9332</v>
      </c>
      <c r="T2835" s="2" t="s">
        <v>11705</v>
      </c>
      <c r="U2835" s="2" t="s">
        <v>313</v>
      </c>
      <c r="V2835" s="2" t="s">
        <v>5072</v>
      </c>
      <c r="Y2835" s="2" t="s">
        <v>2352</v>
      </c>
      <c r="Z2835" s="2" t="s">
        <v>5463</v>
      </c>
      <c r="AC2835" s="2">
        <v>23</v>
      </c>
      <c r="AD2835" s="2" t="s">
        <v>294</v>
      </c>
      <c r="AE2835" s="2" t="s">
        <v>6892</v>
      </c>
      <c r="BB2835" s="2" t="s">
        <v>313</v>
      </c>
      <c r="BC2835" s="2" t="s">
        <v>5072</v>
      </c>
      <c r="BD2835" s="2" t="s">
        <v>10536</v>
      </c>
      <c r="BE2835" s="2" t="s">
        <v>12552</v>
      </c>
    </row>
    <row r="2836" spans="1:73" ht="13.5" customHeight="1">
      <c r="A2836" s="5" t="str">
        <f>HYPERLINK("http://kyu.snu.ac.kr/sdhj/index.jsp?type=hj/GK14610_00IM0001_023b.jpg","1714_수서면_023b")</f>
        <v>1714_수서면_023b</v>
      </c>
      <c r="B2836" s="2">
        <v>1714</v>
      </c>
      <c r="C2836" s="2" t="s">
        <v>9799</v>
      </c>
      <c r="D2836" s="2" t="s">
        <v>9800</v>
      </c>
      <c r="E2836" s="2">
        <v>2835</v>
      </c>
      <c r="F2836" s="2">
        <v>4</v>
      </c>
      <c r="G2836" s="2" t="s">
        <v>9343</v>
      </c>
      <c r="H2836" s="2" t="s">
        <v>9347</v>
      </c>
      <c r="I2836" s="2">
        <v>21</v>
      </c>
      <c r="L2836" s="2">
        <v>4</v>
      </c>
      <c r="M2836" s="2" t="s">
        <v>9062</v>
      </c>
      <c r="N2836" s="2" t="s">
        <v>9332</v>
      </c>
      <c r="T2836" s="2" t="s">
        <v>11705</v>
      </c>
      <c r="U2836" s="2" t="s">
        <v>313</v>
      </c>
      <c r="V2836" s="2" t="s">
        <v>5072</v>
      </c>
      <c r="Y2836" s="2" t="s">
        <v>4723</v>
      </c>
      <c r="Z2836" s="2" t="s">
        <v>5462</v>
      </c>
      <c r="AC2836" s="2">
        <v>36</v>
      </c>
      <c r="AD2836" s="2" t="s">
        <v>70</v>
      </c>
      <c r="AE2836" s="2" t="s">
        <v>6864</v>
      </c>
      <c r="AF2836" s="2" t="s">
        <v>4724</v>
      </c>
      <c r="AG2836" s="2" t="s">
        <v>6922</v>
      </c>
    </row>
    <row r="2837" spans="1:73" ht="13.5" customHeight="1">
      <c r="A2837" s="5" t="str">
        <f>HYPERLINK("http://kyu.snu.ac.kr/sdhj/index.jsp?type=hj/GK14610_00IM0001_023b.jpg","1714_수서면_023b")</f>
        <v>1714_수서면_023b</v>
      </c>
      <c r="B2837" s="2">
        <v>1714</v>
      </c>
      <c r="C2837" s="2" t="s">
        <v>9799</v>
      </c>
      <c r="D2837" s="2" t="s">
        <v>9800</v>
      </c>
      <c r="E2837" s="2">
        <v>2836</v>
      </c>
      <c r="F2837" s="2">
        <v>4</v>
      </c>
      <c r="G2837" s="2" t="s">
        <v>9343</v>
      </c>
      <c r="H2837" s="2" t="s">
        <v>9347</v>
      </c>
      <c r="I2837" s="2">
        <v>21</v>
      </c>
      <c r="L2837" s="2">
        <v>5</v>
      </c>
      <c r="M2837" s="2" t="s">
        <v>1165</v>
      </c>
      <c r="N2837" s="2" t="s">
        <v>9075</v>
      </c>
      <c r="T2837" s="2" t="s">
        <v>9450</v>
      </c>
      <c r="U2837" s="2" t="s">
        <v>200</v>
      </c>
      <c r="V2837" s="2" t="s">
        <v>5064</v>
      </c>
      <c r="W2837" s="2" t="s">
        <v>78</v>
      </c>
      <c r="X2837" s="2" t="s">
        <v>9451</v>
      </c>
      <c r="Y2837" s="2" t="s">
        <v>61</v>
      </c>
      <c r="Z2837" s="2" t="s">
        <v>5416</v>
      </c>
      <c r="AC2837" s="2">
        <v>45</v>
      </c>
      <c r="AD2837" s="2" t="s">
        <v>171</v>
      </c>
      <c r="AE2837" s="2" t="s">
        <v>6891</v>
      </c>
      <c r="AJ2837" s="2" t="s">
        <v>17</v>
      </c>
      <c r="AK2837" s="2" t="s">
        <v>7078</v>
      </c>
      <c r="AL2837" s="2" t="s">
        <v>1398</v>
      </c>
      <c r="AM2837" s="2" t="s">
        <v>7019</v>
      </c>
      <c r="AV2837" s="2" t="s">
        <v>4725</v>
      </c>
      <c r="AW2837" s="2" t="s">
        <v>7233</v>
      </c>
      <c r="BG2837" s="2" t="s">
        <v>105</v>
      </c>
      <c r="BH2837" s="2" t="s">
        <v>7189</v>
      </c>
      <c r="BI2837" s="2" t="s">
        <v>4726</v>
      </c>
      <c r="BJ2837" s="2" t="s">
        <v>7814</v>
      </c>
      <c r="BM2837" s="2" t="s">
        <v>4727</v>
      </c>
      <c r="BN2837" s="2" t="s">
        <v>8175</v>
      </c>
      <c r="BO2837" s="2" t="s">
        <v>4068</v>
      </c>
      <c r="BP2837" s="2" t="s">
        <v>8117</v>
      </c>
      <c r="BQ2837" s="2" t="s">
        <v>4728</v>
      </c>
      <c r="BR2837" s="2" t="s">
        <v>12553</v>
      </c>
      <c r="BS2837" s="2" t="s">
        <v>3439</v>
      </c>
      <c r="BT2837" s="2" t="s">
        <v>7100</v>
      </c>
    </row>
    <row r="2838" spans="1:73" ht="13.5" customHeight="1">
      <c r="A2838" s="5" t="str">
        <f>HYPERLINK("http://kyu.snu.ac.kr/sdhj/index.jsp?type=hj/GK14610_00IM0001_023b.jpg","1714_수서면_023b")</f>
        <v>1714_수서면_023b</v>
      </c>
      <c r="B2838" s="2">
        <v>1714</v>
      </c>
      <c r="C2838" s="2" t="s">
        <v>12554</v>
      </c>
      <c r="D2838" s="2" t="s">
        <v>12555</v>
      </c>
      <c r="E2838" s="2">
        <v>2837</v>
      </c>
      <c r="F2838" s="2">
        <v>4</v>
      </c>
      <c r="G2838" s="2" t="s">
        <v>9343</v>
      </c>
      <c r="H2838" s="2" t="s">
        <v>9347</v>
      </c>
      <c r="I2838" s="2">
        <v>21</v>
      </c>
      <c r="L2838" s="2">
        <v>5</v>
      </c>
      <c r="M2838" s="2" t="s">
        <v>1165</v>
      </c>
      <c r="N2838" s="2" t="s">
        <v>9075</v>
      </c>
      <c r="S2838" s="2" t="s">
        <v>52</v>
      </c>
      <c r="T2838" s="2" t="s">
        <v>5014</v>
      </c>
      <c r="U2838" s="2" t="s">
        <v>3265</v>
      </c>
      <c r="V2838" s="2" t="s">
        <v>5081</v>
      </c>
      <c r="Y2838" s="2" t="s">
        <v>4729</v>
      </c>
      <c r="Z2838" s="2" t="s">
        <v>5461</v>
      </c>
      <c r="AG2838" s="2" t="s">
        <v>12556</v>
      </c>
      <c r="AI2838" s="2" t="s">
        <v>6990</v>
      </c>
    </row>
    <row r="2839" spans="1:73" ht="13.5" customHeight="1">
      <c r="A2839" s="5" t="str">
        <f>HYPERLINK("http://kyu.snu.ac.kr/sdhj/index.jsp?type=hj/GK14610_00IM0001_023b.jpg","1714_수서면_023b")</f>
        <v>1714_수서면_023b</v>
      </c>
      <c r="B2839" s="2">
        <v>1714</v>
      </c>
      <c r="C2839" s="2" t="s">
        <v>9570</v>
      </c>
      <c r="D2839" s="2" t="s">
        <v>9571</v>
      </c>
      <c r="E2839" s="2">
        <v>2838</v>
      </c>
      <c r="F2839" s="2">
        <v>4</v>
      </c>
      <c r="G2839" s="2" t="s">
        <v>9343</v>
      </c>
      <c r="H2839" s="2" t="s">
        <v>9347</v>
      </c>
      <c r="I2839" s="2">
        <v>21</v>
      </c>
      <c r="L2839" s="2">
        <v>5</v>
      </c>
      <c r="M2839" s="2" t="s">
        <v>1165</v>
      </c>
      <c r="N2839" s="2" t="s">
        <v>9075</v>
      </c>
      <c r="S2839" s="2" t="s">
        <v>247</v>
      </c>
      <c r="T2839" s="2" t="s">
        <v>5018</v>
      </c>
      <c r="W2839" s="2" t="s">
        <v>78</v>
      </c>
      <c r="X2839" s="2" t="s">
        <v>9451</v>
      </c>
      <c r="Y2839" s="2" t="s">
        <v>61</v>
      </c>
      <c r="Z2839" s="2" t="s">
        <v>5416</v>
      </c>
      <c r="AG2839" s="2" t="s">
        <v>12557</v>
      </c>
      <c r="AI2839" s="2" t="s">
        <v>6990</v>
      </c>
    </row>
    <row r="2840" spans="1:73" ht="13.5" customHeight="1">
      <c r="A2840" s="5" t="str">
        <f>HYPERLINK("http://kyu.snu.ac.kr/sdhj/index.jsp?type=hj/GK14610_00IM0001_023b.jpg","1714_수서면_023b")</f>
        <v>1714_수서면_023b</v>
      </c>
      <c r="B2840" s="2">
        <v>1714</v>
      </c>
      <c r="C2840" s="2" t="s">
        <v>9570</v>
      </c>
      <c r="D2840" s="2" t="s">
        <v>9571</v>
      </c>
      <c r="E2840" s="2">
        <v>2839</v>
      </c>
      <c r="F2840" s="2">
        <v>4</v>
      </c>
      <c r="G2840" s="2" t="s">
        <v>9343</v>
      </c>
      <c r="H2840" s="2" t="s">
        <v>9347</v>
      </c>
      <c r="I2840" s="2">
        <v>21</v>
      </c>
      <c r="L2840" s="2">
        <v>5</v>
      </c>
      <c r="M2840" s="2" t="s">
        <v>1165</v>
      </c>
      <c r="N2840" s="2" t="s">
        <v>9075</v>
      </c>
      <c r="T2840" s="2" t="s">
        <v>12082</v>
      </c>
      <c r="U2840" s="2" t="s">
        <v>672</v>
      </c>
      <c r="V2840" s="2" t="s">
        <v>5073</v>
      </c>
      <c r="Y2840" s="2" t="s">
        <v>4341</v>
      </c>
      <c r="Z2840" s="2" t="s">
        <v>5460</v>
      </c>
      <c r="AF2840" s="2" t="s">
        <v>12558</v>
      </c>
      <c r="AG2840" s="2" t="s">
        <v>12559</v>
      </c>
      <c r="AH2840" s="2" t="s">
        <v>4730</v>
      </c>
      <c r="AI2840" s="2" t="s">
        <v>6990</v>
      </c>
    </row>
    <row r="2841" spans="1:73" ht="13.5" customHeight="1">
      <c r="A2841" s="5" t="str">
        <f>HYPERLINK("http://kyu.snu.ac.kr/sdhj/index.jsp?type=hj/GK14610_00IM0001_023b.jpg","1714_수서면_023b")</f>
        <v>1714_수서면_023b</v>
      </c>
      <c r="B2841" s="2">
        <v>1714</v>
      </c>
      <c r="C2841" s="2" t="s">
        <v>9570</v>
      </c>
      <c r="D2841" s="2" t="s">
        <v>9571</v>
      </c>
      <c r="E2841" s="2">
        <v>2840</v>
      </c>
      <c r="F2841" s="2">
        <v>4</v>
      </c>
      <c r="G2841" s="2" t="s">
        <v>9343</v>
      </c>
      <c r="H2841" s="2" t="s">
        <v>9347</v>
      </c>
      <c r="I2841" s="2">
        <v>21</v>
      </c>
      <c r="L2841" s="2">
        <v>5</v>
      </c>
      <c r="M2841" s="2" t="s">
        <v>1165</v>
      </c>
      <c r="N2841" s="2" t="s">
        <v>9075</v>
      </c>
      <c r="S2841" s="2" t="s">
        <v>45</v>
      </c>
      <c r="T2841" s="2" t="s">
        <v>5011</v>
      </c>
      <c r="U2841" s="2" t="s">
        <v>4731</v>
      </c>
      <c r="V2841" s="2" t="s">
        <v>5080</v>
      </c>
      <c r="Y2841" s="2" t="s">
        <v>4732</v>
      </c>
      <c r="Z2841" s="2" t="s">
        <v>5459</v>
      </c>
      <c r="AC2841" s="2">
        <v>19</v>
      </c>
      <c r="AD2841" s="2" t="s">
        <v>328</v>
      </c>
      <c r="AE2841" s="2" t="s">
        <v>6890</v>
      </c>
      <c r="BU2841" s="2" t="s">
        <v>4733</v>
      </c>
    </row>
    <row r="2842" spans="1:73" ht="13.5" customHeight="1">
      <c r="A2842" s="5" t="str">
        <f>HYPERLINK("http://kyu.snu.ac.kr/sdhj/index.jsp?type=hj/GK14610_00IM0001_023b.jpg","1714_수서면_023b")</f>
        <v>1714_수서면_023b</v>
      </c>
      <c r="B2842" s="2">
        <v>1714</v>
      </c>
      <c r="C2842" s="2" t="s">
        <v>9458</v>
      </c>
      <c r="D2842" s="2" t="s">
        <v>9459</v>
      </c>
      <c r="E2842" s="2">
        <v>2841</v>
      </c>
      <c r="F2842" s="2">
        <v>4</v>
      </c>
      <c r="G2842" s="2" t="s">
        <v>9343</v>
      </c>
      <c r="H2842" s="2" t="s">
        <v>9347</v>
      </c>
      <c r="I2842" s="2">
        <v>22</v>
      </c>
      <c r="J2842" s="2" t="s">
        <v>4734</v>
      </c>
      <c r="K2842" s="2" t="s">
        <v>12560</v>
      </c>
      <c r="L2842" s="2">
        <v>1</v>
      </c>
      <c r="M2842" s="2" t="s">
        <v>4734</v>
      </c>
      <c r="N2842" s="2" t="s">
        <v>9333</v>
      </c>
      <c r="T2842" s="2" t="s">
        <v>11404</v>
      </c>
      <c r="U2842" s="2" t="s">
        <v>920</v>
      </c>
      <c r="V2842" s="2" t="s">
        <v>5079</v>
      </c>
      <c r="W2842" s="2" t="s">
        <v>78</v>
      </c>
      <c r="X2842" s="2" t="s">
        <v>10103</v>
      </c>
      <c r="Y2842" s="2" t="s">
        <v>4735</v>
      </c>
      <c r="Z2842" s="2" t="s">
        <v>5458</v>
      </c>
      <c r="AC2842" s="2">
        <v>33</v>
      </c>
      <c r="AD2842" s="2" t="s">
        <v>439</v>
      </c>
      <c r="AE2842" s="2" t="s">
        <v>6868</v>
      </c>
      <c r="AJ2842" s="2" t="s">
        <v>17</v>
      </c>
      <c r="AK2842" s="2" t="s">
        <v>7078</v>
      </c>
      <c r="AL2842" s="2" t="s">
        <v>79</v>
      </c>
      <c r="AM2842" s="2" t="s">
        <v>11759</v>
      </c>
      <c r="AT2842" s="2" t="s">
        <v>123</v>
      </c>
      <c r="AU2842" s="2" t="s">
        <v>5359</v>
      </c>
      <c r="AV2842" s="2" t="s">
        <v>1057</v>
      </c>
      <c r="AW2842" s="2" t="s">
        <v>7232</v>
      </c>
      <c r="BG2842" s="2" t="s">
        <v>105</v>
      </c>
      <c r="BH2842" s="2" t="s">
        <v>7189</v>
      </c>
      <c r="BI2842" s="2" t="s">
        <v>1058</v>
      </c>
      <c r="BJ2842" s="2" t="s">
        <v>7813</v>
      </c>
      <c r="BK2842" s="2" t="s">
        <v>38</v>
      </c>
      <c r="BL2842" s="2" t="s">
        <v>5224</v>
      </c>
      <c r="BM2842" s="2" t="s">
        <v>1059</v>
      </c>
      <c r="BN2842" s="2" t="s">
        <v>7263</v>
      </c>
      <c r="BO2842" s="2" t="s">
        <v>87</v>
      </c>
      <c r="BP2842" s="2" t="s">
        <v>5320</v>
      </c>
      <c r="BQ2842" s="2" t="s">
        <v>697</v>
      </c>
      <c r="BR2842" s="2" t="s">
        <v>9777</v>
      </c>
      <c r="BS2842" s="2" t="s">
        <v>492</v>
      </c>
      <c r="BT2842" s="2" t="s">
        <v>7083</v>
      </c>
    </row>
    <row r="2843" spans="1:73" ht="13.5" customHeight="1">
      <c r="A2843" s="5" t="str">
        <f>HYPERLINK("http://kyu.snu.ac.kr/sdhj/index.jsp?type=hj/GK14610_00IM0001_023b.jpg","1714_수서면_023b")</f>
        <v>1714_수서면_023b</v>
      </c>
      <c r="B2843" s="2">
        <v>1714</v>
      </c>
      <c r="C2843" s="2" t="s">
        <v>9778</v>
      </c>
      <c r="D2843" s="2" t="s">
        <v>9779</v>
      </c>
      <c r="E2843" s="2">
        <v>2842</v>
      </c>
      <c r="F2843" s="2">
        <v>4</v>
      </c>
      <c r="G2843" s="2" t="s">
        <v>9343</v>
      </c>
      <c r="H2843" s="2" t="s">
        <v>9347</v>
      </c>
      <c r="I2843" s="2">
        <v>22</v>
      </c>
      <c r="L2843" s="2">
        <v>1</v>
      </c>
      <c r="M2843" s="2" t="s">
        <v>4734</v>
      </c>
      <c r="N2843" s="2" t="s">
        <v>9333</v>
      </c>
      <c r="S2843" s="2" t="s">
        <v>142</v>
      </c>
      <c r="T2843" s="2" t="s">
        <v>5016</v>
      </c>
      <c r="W2843" s="2" t="s">
        <v>68</v>
      </c>
      <c r="X2843" s="2" t="s">
        <v>11865</v>
      </c>
      <c r="Y2843" s="2" t="s">
        <v>61</v>
      </c>
      <c r="Z2843" s="2" t="s">
        <v>5416</v>
      </c>
      <c r="AC2843" s="2">
        <v>70</v>
      </c>
      <c r="AD2843" s="2" t="s">
        <v>283</v>
      </c>
      <c r="AE2843" s="2" t="s">
        <v>6876</v>
      </c>
      <c r="AG2843" s="2" t="s">
        <v>11968</v>
      </c>
    </row>
    <row r="2844" spans="1:73" ht="13.5" customHeight="1">
      <c r="A2844" s="5" t="str">
        <f>HYPERLINK("http://kyu.snu.ac.kr/sdhj/index.jsp?type=hj/GK14610_00IM0001_023b.jpg","1714_수서면_023b")</f>
        <v>1714_수서면_023b</v>
      </c>
      <c r="B2844" s="2">
        <v>1714</v>
      </c>
      <c r="C2844" s="2" t="s">
        <v>9802</v>
      </c>
      <c r="D2844" s="2" t="s">
        <v>9803</v>
      </c>
      <c r="E2844" s="2">
        <v>2843</v>
      </c>
      <c r="F2844" s="2">
        <v>4</v>
      </c>
      <c r="G2844" s="2" t="s">
        <v>9343</v>
      </c>
      <c r="H2844" s="2" t="s">
        <v>9347</v>
      </c>
      <c r="I2844" s="2">
        <v>22</v>
      </c>
      <c r="L2844" s="2">
        <v>1</v>
      </c>
      <c r="M2844" s="2" t="s">
        <v>4734</v>
      </c>
      <c r="N2844" s="2" t="s">
        <v>9333</v>
      </c>
      <c r="S2844" s="2" t="s">
        <v>77</v>
      </c>
      <c r="T2844" s="2" t="s">
        <v>5010</v>
      </c>
      <c r="W2844" s="2" t="s">
        <v>1919</v>
      </c>
      <c r="X2844" s="2" t="s">
        <v>5372</v>
      </c>
      <c r="Y2844" s="2" t="s">
        <v>61</v>
      </c>
      <c r="Z2844" s="2" t="s">
        <v>5416</v>
      </c>
      <c r="AC2844" s="2">
        <v>28</v>
      </c>
      <c r="AD2844" s="2" t="s">
        <v>162</v>
      </c>
      <c r="AE2844" s="2" t="s">
        <v>6884</v>
      </c>
      <c r="AF2844" s="2" t="s">
        <v>12561</v>
      </c>
      <c r="AG2844" s="2" t="s">
        <v>12562</v>
      </c>
      <c r="AV2844" s="2" t="s">
        <v>4736</v>
      </c>
      <c r="AW2844" s="2" t="s">
        <v>7231</v>
      </c>
      <c r="BI2844" s="2" t="s">
        <v>4737</v>
      </c>
      <c r="BJ2844" s="2" t="s">
        <v>7812</v>
      </c>
      <c r="BM2844" s="2" t="s">
        <v>4738</v>
      </c>
      <c r="BN2844" s="2" t="s">
        <v>8174</v>
      </c>
      <c r="BQ2844" s="2" t="s">
        <v>4739</v>
      </c>
      <c r="BR2844" s="2" t="s">
        <v>12563</v>
      </c>
      <c r="BS2844" s="2" t="s">
        <v>72</v>
      </c>
      <c r="BT2844" s="2" t="s">
        <v>7023</v>
      </c>
    </row>
    <row r="2845" spans="1:73" ht="13.5" customHeight="1">
      <c r="A2845" s="5" t="str">
        <f>HYPERLINK("http://kyu.snu.ac.kr/sdhj/index.jsp?type=hj/GK14610_00IM0001_023b.jpg","1714_수서면_023b")</f>
        <v>1714_수서면_023b</v>
      </c>
      <c r="B2845" s="2">
        <v>1714</v>
      </c>
      <c r="C2845" s="2" t="s">
        <v>9802</v>
      </c>
      <c r="D2845" s="2" t="s">
        <v>9803</v>
      </c>
      <c r="E2845" s="2">
        <v>2844</v>
      </c>
      <c r="F2845" s="2">
        <v>4</v>
      </c>
      <c r="G2845" s="2" t="s">
        <v>9343</v>
      </c>
      <c r="H2845" s="2" t="s">
        <v>9347</v>
      </c>
      <c r="I2845" s="2">
        <v>22</v>
      </c>
      <c r="L2845" s="2">
        <v>1</v>
      </c>
      <c r="M2845" s="2" t="s">
        <v>4734</v>
      </c>
      <c r="N2845" s="2" t="s">
        <v>9333</v>
      </c>
      <c r="S2845" s="2" t="s">
        <v>117</v>
      </c>
      <c r="T2845" s="2" t="s">
        <v>5009</v>
      </c>
      <c r="Y2845" s="2" t="s">
        <v>61</v>
      </c>
      <c r="Z2845" s="2" t="s">
        <v>5416</v>
      </c>
      <c r="AC2845" s="2">
        <v>2</v>
      </c>
      <c r="AD2845" s="2" t="s">
        <v>66</v>
      </c>
      <c r="AE2845" s="2" t="s">
        <v>6881</v>
      </c>
      <c r="AF2845" s="2" t="s">
        <v>63</v>
      </c>
      <c r="AG2845" s="2" t="s">
        <v>6918</v>
      </c>
    </row>
    <row r="2846" spans="1:73" ht="13.5" customHeight="1">
      <c r="A2846" s="5" t="str">
        <f>HYPERLINK("http://kyu.snu.ac.kr/sdhj/index.jsp?type=hj/GK14610_00IM0001_023b.jpg","1714_수서면_023b")</f>
        <v>1714_수서면_023b</v>
      </c>
      <c r="B2846" s="2">
        <v>1714</v>
      </c>
      <c r="C2846" s="2" t="s">
        <v>9802</v>
      </c>
      <c r="D2846" s="2" t="s">
        <v>9803</v>
      </c>
      <c r="E2846" s="2">
        <v>2845</v>
      </c>
      <c r="F2846" s="2">
        <v>4</v>
      </c>
      <c r="G2846" s="2" t="s">
        <v>9343</v>
      </c>
      <c r="H2846" s="2" t="s">
        <v>9347</v>
      </c>
      <c r="I2846" s="2">
        <v>22</v>
      </c>
      <c r="L2846" s="2">
        <v>1</v>
      </c>
      <c r="M2846" s="2" t="s">
        <v>4734</v>
      </c>
      <c r="N2846" s="2" t="s">
        <v>9333</v>
      </c>
      <c r="S2846" s="2" t="s">
        <v>1519</v>
      </c>
      <c r="T2846" s="2" t="s">
        <v>5017</v>
      </c>
      <c r="U2846" s="2" t="s">
        <v>3115</v>
      </c>
      <c r="V2846" s="2" t="s">
        <v>5078</v>
      </c>
      <c r="Y2846" s="2" t="s">
        <v>1198</v>
      </c>
      <c r="Z2846" s="2" t="s">
        <v>5457</v>
      </c>
      <c r="AC2846" s="2">
        <v>38</v>
      </c>
      <c r="AD2846" s="2" t="s">
        <v>103</v>
      </c>
      <c r="AE2846" s="2" t="s">
        <v>6889</v>
      </c>
    </row>
    <row r="2847" spans="1:73" ht="13.5" customHeight="1">
      <c r="A2847" s="5" t="str">
        <f>HYPERLINK("http://kyu.snu.ac.kr/sdhj/index.jsp?type=hj/GK14610_00IM0001_023b.jpg","1714_수서면_023b")</f>
        <v>1714_수서면_023b</v>
      </c>
      <c r="B2847" s="2">
        <v>1714</v>
      </c>
      <c r="C2847" s="2" t="s">
        <v>9483</v>
      </c>
      <c r="D2847" s="2" t="s">
        <v>9484</v>
      </c>
      <c r="E2847" s="2">
        <v>2846</v>
      </c>
      <c r="F2847" s="2">
        <v>4</v>
      </c>
      <c r="G2847" s="2" t="s">
        <v>9343</v>
      </c>
      <c r="H2847" s="2" t="s">
        <v>9347</v>
      </c>
      <c r="I2847" s="2">
        <v>22</v>
      </c>
      <c r="L2847" s="2">
        <v>2</v>
      </c>
      <c r="M2847" s="2" t="s">
        <v>9063</v>
      </c>
      <c r="N2847" s="2" t="s">
        <v>9334</v>
      </c>
      <c r="T2847" s="2" t="s">
        <v>10639</v>
      </c>
      <c r="U2847" s="2" t="s">
        <v>217</v>
      </c>
      <c r="V2847" s="2" t="s">
        <v>5071</v>
      </c>
      <c r="W2847" s="2" t="s">
        <v>547</v>
      </c>
      <c r="X2847" s="2" t="s">
        <v>5370</v>
      </c>
      <c r="Y2847" s="2" t="s">
        <v>4740</v>
      </c>
      <c r="Z2847" s="2" t="s">
        <v>5456</v>
      </c>
      <c r="AC2847" s="2">
        <v>35</v>
      </c>
      <c r="AD2847" s="2" t="s">
        <v>255</v>
      </c>
      <c r="AE2847" s="2" t="s">
        <v>6888</v>
      </c>
      <c r="AJ2847" s="2" t="s">
        <v>17</v>
      </c>
      <c r="AK2847" s="2" t="s">
        <v>7078</v>
      </c>
      <c r="AL2847" s="2" t="s">
        <v>184</v>
      </c>
      <c r="AM2847" s="2" t="s">
        <v>7080</v>
      </c>
      <c r="AT2847" s="2" t="s">
        <v>1331</v>
      </c>
      <c r="AU2847" s="2" t="s">
        <v>7188</v>
      </c>
      <c r="AV2847" s="2" t="s">
        <v>4741</v>
      </c>
      <c r="AW2847" s="2" t="s">
        <v>7230</v>
      </c>
      <c r="BG2847" s="2" t="s">
        <v>1331</v>
      </c>
      <c r="BH2847" s="2" t="s">
        <v>7188</v>
      </c>
      <c r="BI2847" s="2" t="s">
        <v>3477</v>
      </c>
      <c r="BJ2847" s="2" t="s">
        <v>5969</v>
      </c>
      <c r="BK2847" s="2" t="s">
        <v>275</v>
      </c>
      <c r="BL2847" s="2" t="s">
        <v>7195</v>
      </c>
      <c r="BM2847" s="2" t="s">
        <v>4742</v>
      </c>
      <c r="BN2847" s="2" t="s">
        <v>7406</v>
      </c>
      <c r="BO2847" s="2" t="s">
        <v>166</v>
      </c>
      <c r="BP2847" s="2" t="s">
        <v>5140</v>
      </c>
      <c r="BQ2847" s="2" t="s">
        <v>4743</v>
      </c>
      <c r="BR2847" s="2" t="s">
        <v>12564</v>
      </c>
      <c r="BS2847" s="2" t="s">
        <v>72</v>
      </c>
      <c r="BT2847" s="2" t="s">
        <v>7023</v>
      </c>
    </row>
    <row r="2848" spans="1:73" ht="13.5" customHeight="1">
      <c r="A2848" s="5" t="str">
        <f>HYPERLINK("http://kyu.snu.ac.kr/sdhj/index.jsp?type=hj/GK14610_00IM0001_023b.jpg","1714_수서면_023b")</f>
        <v>1714_수서면_023b</v>
      </c>
      <c r="B2848" s="2">
        <v>1714</v>
      </c>
      <c r="C2848" s="2" t="s">
        <v>11215</v>
      </c>
      <c r="D2848" s="2" t="s">
        <v>11216</v>
      </c>
      <c r="E2848" s="2">
        <v>2847</v>
      </c>
      <c r="F2848" s="2">
        <v>4</v>
      </c>
      <c r="G2848" s="2" t="s">
        <v>9343</v>
      </c>
      <c r="H2848" s="2" t="s">
        <v>9347</v>
      </c>
      <c r="I2848" s="2">
        <v>22</v>
      </c>
      <c r="L2848" s="2">
        <v>2</v>
      </c>
      <c r="M2848" s="2" t="s">
        <v>9063</v>
      </c>
      <c r="N2848" s="2" t="s">
        <v>9334</v>
      </c>
      <c r="S2848" s="2" t="s">
        <v>77</v>
      </c>
      <c r="T2848" s="2" t="s">
        <v>5010</v>
      </c>
      <c r="W2848" s="2" t="s">
        <v>78</v>
      </c>
      <c r="X2848" s="2" t="s">
        <v>12135</v>
      </c>
      <c r="Y2848" s="2" t="s">
        <v>10</v>
      </c>
      <c r="Z2848" s="2" t="s">
        <v>5387</v>
      </c>
      <c r="AC2848" s="2">
        <v>32</v>
      </c>
      <c r="AD2848" s="2" t="s">
        <v>412</v>
      </c>
      <c r="AE2848" s="2" t="s">
        <v>6887</v>
      </c>
      <c r="AJ2848" s="2" t="s">
        <v>17</v>
      </c>
      <c r="AK2848" s="2" t="s">
        <v>7078</v>
      </c>
      <c r="AL2848" s="2" t="s">
        <v>79</v>
      </c>
      <c r="AM2848" s="2" t="s">
        <v>12136</v>
      </c>
      <c r="AT2848" s="2" t="s">
        <v>217</v>
      </c>
      <c r="AU2848" s="2" t="s">
        <v>5071</v>
      </c>
      <c r="AV2848" s="2" t="s">
        <v>4744</v>
      </c>
      <c r="AW2848" s="2" t="s">
        <v>5753</v>
      </c>
      <c r="BI2848" s="2" t="s">
        <v>3852</v>
      </c>
      <c r="BJ2848" s="2" t="s">
        <v>7811</v>
      </c>
      <c r="BK2848" s="2" t="s">
        <v>105</v>
      </c>
      <c r="BL2848" s="2" t="s">
        <v>7189</v>
      </c>
      <c r="BM2848" s="2" t="s">
        <v>4745</v>
      </c>
      <c r="BN2848" s="2" t="s">
        <v>8173</v>
      </c>
      <c r="BO2848" s="2" t="s">
        <v>1241</v>
      </c>
      <c r="BP2848" s="2" t="s">
        <v>12565</v>
      </c>
      <c r="BQ2848" s="2" t="s">
        <v>4746</v>
      </c>
      <c r="BR2848" s="2" t="s">
        <v>8492</v>
      </c>
      <c r="BS2848" s="2" t="s">
        <v>567</v>
      </c>
      <c r="BT2848" s="2" t="s">
        <v>7012</v>
      </c>
    </row>
    <row r="2849" spans="1:73" ht="13.5" customHeight="1">
      <c r="A2849" s="5" t="str">
        <f>HYPERLINK("http://kyu.snu.ac.kr/sdhj/index.jsp?type=hj/GK14610_00IM0001_023b.jpg","1714_수서면_023b")</f>
        <v>1714_수서면_023b</v>
      </c>
      <c r="B2849" s="2">
        <v>1714</v>
      </c>
      <c r="C2849" s="2" t="s">
        <v>9853</v>
      </c>
      <c r="D2849" s="2" t="s">
        <v>9854</v>
      </c>
      <c r="E2849" s="2">
        <v>2848</v>
      </c>
      <c r="F2849" s="2">
        <v>4</v>
      </c>
      <c r="G2849" s="2" t="s">
        <v>9343</v>
      </c>
      <c r="H2849" s="2" t="s">
        <v>9347</v>
      </c>
      <c r="I2849" s="2">
        <v>22</v>
      </c>
      <c r="L2849" s="2">
        <v>2</v>
      </c>
      <c r="M2849" s="2" t="s">
        <v>9063</v>
      </c>
      <c r="N2849" s="2" t="s">
        <v>9334</v>
      </c>
      <c r="S2849" s="2" t="s">
        <v>142</v>
      </c>
      <c r="T2849" s="2" t="s">
        <v>5016</v>
      </c>
      <c r="W2849" s="2" t="s">
        <v>68</v>
      </c>
      <c r="X2849" s="2" t="s">
        <v>10641</v>
      </c>
      <c r="Y2849" s="2" t="s">
        <v>10</v>
      </c>
      <c r="Z2849" s="2" t="s">
        <v>5387</v>
      </c>
      <c r="AC2849" s="2">
        <v>85</v>
      </c>
      <c r="AD2849" s="2" t="s">
        <v>248</v>
      </c>
      <c r="AE2849" s="2" t="s">
        <v>6886</v>
      </c>
    </row>
    <row r="2850" spans="1:73" ht="13.5" customHeight="1">
      <c r="A2850" s="5" t="str">
        <f>HYPERLINK("http://kyu.snu.ac.kr/sdhj/index.jsp?type=hj/GK14610_00IM0001_023b.jpg","1714_수서면_023b")</f>
        <v>1714_수서면_023b</v>
      </c>
      <c r="B2850" s="2">
        <v>1714</v>
      </c>
      <c r="C2850" s="2" t="s">
        <v>10642</v>
      </c>
      <c r="D2850" s="2" t="s">
        <v>10643</v>
      </c>
      <c r="E2850" s="2">
        <v>2849</v>
      </c>
      <c r="F2850" s="2">
        <v>4</v>
      </c>
      <c r="G2850" s="2" t="s">
        <v>9343</v>
      </c>
      <c r="H2850" s="2" t="s">
        <v>9347</v>
      </c>
      <c r="I2850" s="2">
        <v>22</v>
      </c>
      <c r="L2850" s="2">
        <v>2</v>
      </c>
      <c r="M2850" s="2" t="s">
        <v>9063</v>
      </c>
      <c r="N2850" s="2" t="s">
        <v>9334</v>
      </c>
      <c r="S2850" s="2" t="s">
        <v>117</v>
      </c>
      <c r="T2850" s="2" t="s">
        <v>5009</v>
      </c>
      <c r="Y2850" s="2" t="s">
        <v>61</v>
      </c>
      <c r="Z2850" s="2" t="s">
        <v>5416</v>
      </c>
      <c r="AC2850" s="2">
        <v>15</v>
      </c>
      <c r="AD2850" s="2" t="s">
        <v>310</v>
      </c>
      <c r="AE2850" s="2" t="s">
        <v>6857</v>
      </c>
    </row>
    <row r="2851" spans="1:73" ht="13.5" customHeight="1">
      <c r="A2851" s="5" t="str">
        <f>HYPERLINK("http://kyu.snu.ac.kr/sdhj/index.jsp?type=hj/GK14610_00IM0001_023b.jpg","1714_수서면_023b")</f>
        <v>1714_수서면_023b</v>
      </c>
      <c r="B2851" s="2">
        <v>1714</v>
      </c>
      <c r="C2851" s="2" t="s">
        <v>10642</v>
      </c>
      <c r="D2851" s="2" t="s">
        <v>10643</v>
      </c>
      <c r="E2851" s="2">
        <v>2850</v>
      </c>
      <c r="F2851" s="2">
        <v>4</v>
      </c>
      <c r="G2851" s="2" t="s">
        <v>9343</v>
      </c>
      <c r="H2851" s="2" t="s">
        <v>9347</v>
      </c>
      <c r="I2851" s="2">
        <v>22</v>
      </c>
      <c r="L2851" s="2">
        <v>2</v>
      </c>
      <c r="M2851" s="2" t="s">
        <v>9063</v>
      </c>
      <c r="N2851" s="2" t="s">
        <v>9334</v>
      </c>
      <c r="S2851" s="2" t="s">
        <v>52</v>
      </c>
      <c r="T2851" s="2" t="s">
        <v>5014</v>
      </c>
      <c r="Y2851" s="2" t="s">
        <v>4747</v>
      </c>
      <c r="Z2851" s="2" t="s">
        <v>5455</v>
      </c>
      <c r="AC2851" s="2">
        <v>5</v>
      </c>
      <c r="AD2851" s="2" t="s">
        <v>386</v>
      </c>
      <c r="AE2851" s="2" t="s">
        <v>6875</v>
      </c>
      <c r="BF2851" s="2" t="s">
        <v>56</v>
      </c>
    </row>
    <row r="2852" spans="1:73" ht="13.5" customHeight="1">
      <c r="A2852" s="5" t="str">
        <f>HYPERLINK("http://kyu.snu.ac.kr/sdhj/index.jsp?type=hj/GK14610_00IM0001_023b.jpg","1714_수서면_023b")</f>
        <v>1714_수서면_023b</v>
      </c>
      <c r="B2852" s="2">
        <v>1714</v>
      </c>
      <c r="C2852" s="2" t="s">
        <v>10642</v>
      </c>
      <c r="D2852" s="2" t="s">
        <v>10643</v>
      </c>
      <c r="E2852" s="2">
        <v>2851</v>
      </c>
      <c r="F2852" s="2">
        <v>4</v>
      </c>
      <c r="G2852" s="2" t="s">
        <v>9343</v>
      </c>
      <c r="H2852" s="2" t="s">
        <v>9347</v>
      </c>
      <c r="I2852" s="2">
        <v>22</v>
      </c>
      <c r="L2852" s="2">
        <v>2</v>
      </c>
      <c r="M2852" s="2" t="s">
        <v>9063</v>
      </c>
      <c r="N2852" s="2" t="s">
        <v>9334</v>
      </c>
      <c r="S2852" s="2" t="s">
        <v>1228</v>
      </c>
      <c r="T2852" s="2" t="s">
        <v>5015</v>
      </c>
      <c r="U2852" s="2" t="s">
        <v>4748</v>
      </c>
      <c r="V2852" s="2" t="s">
        <v>12566</v>
      </c>
      <c r="W2852" s="2" t="s">
        <v>78</v>
      </c>
      <c r="X2852" s="2" t="s">
        <v>10185</v>
      </c>
      <c r="Y2852" s="2" t="s">
        <v>4749</v>
      </c>
      <c r="Z2852" s="2" t="s">
        <v>5454</v>
      </c>
      <c r="AC2852" s="2">
        <v>40</v>
      </c>
      <c r="AD2852" s="2" t="s">
        <v>221</v>
      </c>
      <c r="AE2852" s="2" t="s">
        <v>6885</v>
      </c>
      <c r="AF2852" s="2" t="s">
        <v>63</v>
      </c>
      <c r="AG2852" s="2" t="s">
        <v>6918</v>
      </c>
    </row>
    <row r="2853" spans="1:73" ht="13.5" customHeight="1">
      <c r="A2853" s="5" t="str">
        <f>HYPERLINK("http://kyu.snu.ac.kr/sdhj/index.jsp?type=hj/GK14610_00IM0001_023b.jpg","1714_수서면_023b")</f>
        <v>1714_수서면_023b</v>
      </c>
      <c r="B2853" s="2">
        <v>1714</v>
      </c>
      <c r="C2853" s="2" t="s">
        <v>10186</v>
      </c>
      <c r="D2853" s="2" t="s">
        <v>10187</v>
      </c>
      <c r="E2853" s="2">
        <v>2852</v>
      </c>
      <c r="F2853" s="2">
        <v>4</v>
      </c>
      <c r="G2853" s="2" t="s">
        <v>9343</v>
      </c>
      <c r="H2853" s="2" t="s">
        <v>9347</v>
      </c>
      <c r="I2853" s="2">
        <v>22</v>
      </c>
      <c r="L2853" s="2">
        <v>2</v>
      </c>
      <c r="M2853" s="2" t="s">
        <v>9063</v>
      </c>
      <c r="N2853" s="2" t="s">
        <v>9334</v>
      </c>
      <c r="T2853" s="2" t="s">
        <v>10647</v>
      </c>
      <c r="U2853" s="2" t="s">
        <v>284</v>
      </c>
      <c r="V2853" s="2" t="s">
        <v>5077</v>
      </c>
      <c r="Y2853" s="2" t="s">
        <v>3416</v>
      </c>
      <c r="Z2853" s="2" t="s">
        <v>5453</v>
      </c>
      <c r="AC2853" s="2">
        <v>28</v>
      </c>
      <c r="AD2853" s="2" t="s">
        <v>162</v>
      </c>
      <c r="AE2853" s="2" t="s">
        <v>6884</v>
      </c>
    </row>
    <row r="2854" spans="1:73" ht="13.5" customHeight="1">
      <c r="A2854" s="5" t="str">
        <f>HYPERLINK("http://kyu.snu.ac.kr/sdhj/index.jsp?type=hj/GK14610_00IM0001_023b.jpg","1714_수서면_023b")</f>
        <v>1714_수서면_023b</v>
      </c>
      <c r="B2854" s="2">
        <v>1714</v>
      </c>
      <c r="C2854" s="2" t="s">
        <v>9503</v>
      </c>
      <c r="D2854" s="2" t="s">
        <v>9504</v>
      </c>
      <c r="E2854" s="2">
        <v>2853</v>
      </c>
      <c r="F2854" s="2">
        <v>4</v>
      </c>
      <c r="G2854" s="2" t="s">
        <v>9343</v>
      </c>
      <c r="H2854" s="2" t="s">
        <v>9347</v>
      </c>
      <c r="I2854" s="2">
        <v>22</v>
      </c>
      <c r="L2854" s="2">
        <v>2</v>
      </c>
      <c r="M2854" s="2" t="s">
        <v>9063</v>
      </c>
      <c r="N2854" s="2" t="s">
        <v>9334</v>
      </c>
      <c r="T2854" s="2" t="s">
        <v>10647</v>
      </c>
      <c r="U2854" s="2" t="s">
        <v>313</v>
      </c>
      <c r="V2854" s="2" t="s">
        <v>5072</v>
      </c>
      <c r="Y2854" s="2" t="s">
        <v>4842</v>
      </c>
      <c r="Z2854" s="2" t="s">
        <v>5452</v>
      </c>
      <c r="AC2854" s="2">
        <v>5</v>
      </c>
      <c r="AD2854" s="2" t="s">
        <v>386</v>
      </c>
      <c r="AE2854" s="2" t="s">
        <v>6875</v>
      </c>
      <c r="BB2854" s="2" t="s">
        <v>845</v>
      </c>
      <c r="BC2854" s="2" t="s">
        <v>5268</v>
      </c>
      <c r="BF2854" s="2" t="s">
        <v>10652</v>
      </c>
      <c r="BU2854" s="2" t="s">
        <v>4923</v>
      </c>
    </row>
    <row r="2855" spans="1:73" ht="13.5" customHeight="1">
      <c r="A2855" s="5" t="str">
        <f>HYPERLINK("http://kyu.snu.ac.kr/sdhj/index.jsp?type=hj/GK14610_00IM0001_023b.jpg","1714_수서면_023b")</f>
        <v>1714_수서면_023b</v>
      </c>
      <c r="B2855" s="2">
        <v>1714</v>
      </c>
      <c r="C2855" s="2" t="s">
        <v>10642</v>
      </c>
      <c r="D2855" s="2" t="s">
        <v>10643</v>
      </c>
      <c r="E2855" s="2">
        <v>2854</v>
      </c>
      <c r="F2855" s="2">
        <v>4</v>
      </c>
      <c r="G2855" s="2" t="s">
        <v>9343</v>
      </c>
      <c r="H2855" s="2" t="s">
        <v>9347</v>
      </c>
      <c r="I2855" s="2">
        <v>22</v>
      </c>
      <c r="L2855" s="2">
        <v>2</v>
      </c>
      <c r="M2855" s="2" t="s">
        <v>9063</v>
      </c>
      <c r="N2855" s="2" t="s">
        <v>9334</v>
      </c>
      <c r="T2855" s="2" t="s">
        <v>10647</v>
      </c>
      <c r="U2855" s="2" t="s">
        <v>313</v>
      </c>
      <c r="V2855" s="2" t="s">
        <v>5072</v>
      </c>
      <c r="Y2855" s="2" t="s">
        <v>4414</v>
      </c>
      <c r="Z2855" s="2" t="s">
        <v>5451</v>
      </c>
      <c r="AC2855" s="2">
        <v>2</v>
      </c>
      <c r="AD2855" s="2" t="s">
        <v>66</v>
      </c>
      <c r="AE2855" s="2" t="s">
        <v>6881</v>
      </c>
      <c r="AF2855" s="2" t="s">
        <v>63</v>
      </c>
      <c r="AG2855" s="2" t="s">
        <v>6918</v>
      </c>
      <c r="BC2855" s="2" t="s">
        <v>5268</v>
      </c>
      <c r="BF2855" s="2" t="s">
        <v>10653</v>
      </c>
    </row>
    <row r="2856" spans="1:73" ht="13.5" customHeight="1">
      <c r="A2856" s="5" t="str">
        <f>HYPERLINK("http://kyu.snu.ac.kr/sdhj/index.jsp?type=hj/GK14610_00IM0001_023b.jpg","1714_수서면_023b")</f>
        <v>1714_수서면_023b</v>
      </c>
      <c r="B2856" s="2">
        <v>1714</v>
      </c>
      <c r="C2856" s="2" t="s">
        <v>10642</v>
      </c>
      <c r="D2856" s="2" t="s">
        <v>10643</v>
      </c>
      <c r="E2856" s="2">
        <v>2855</v>
      </c>
      <c r="F2856" s="2">
        <v>4</v>
      </c>
      <c r="G2856" s="2" t="s">
        <v>9343</v>
      </c>
      <c r="H2856" s="2" t="s">
        <v>9347</v>
      </c>
      <c r="I2856" s="2">
        <v>22</v>
      </c>
      <c r="L2856" s="2">
        <v>3</v>
      </c>
      <c r="M2856" s="2" t="s">
        <v>9064</v>
      </c>
      <c r="N2856" s="2" t="s">
        <v>9335</v>
      </c>
      <c r="T2856" s="2" t="s">
        <v>9480</v>
      </c>
      <c r="U2856" s="2" t="s">
        <v>347</v>
      </c>
      <c r="V2856" s="2" t="s">
        <v>5076</v>
      </c>
      <c r="W2856" s="2" t="s">
        <v>547</v>
      </c>
      <c r="X2856" s="2" t="s">
        <v>5370</v>
      </c>
      <c r="Y2856" s="2" t="s">
        <v>4750</v>
      </c>
      <c r="Z2856" s="2" t="s">
        <v>5450</v>
      </c>
      <c r="AC2856" s="2">
        <v>52</v>
      </c>
      <c r="AD2856" s="2" t="s">
        <v>651</v>
      </c>
      <c r="AE2856" s="2" t="s">
        <v>6883</v>
      </c>
      <c r="AJ2856" s="2" t="s">
        <v>17</v>
      </c>
      <c r="AK2856" s="2" t="s">
        <v>7078</v>
      </c>
      <c r="AL2856" s="2" t="s">
        <v>184</v>
      </c>
      <c r="AM2856" s="2" t="s">
        <v>7080</v>
      </c>
      <c r="AT2856" s="2" t="s">
        <v>725</v>
      </c>
      <c r="AU2856" s="2" t="s">
        <v>7187</v>
      </c>
      <c r="AV2856" s="2" t="s">
        <v>4638</v>
      </c>
      <c r="AW2856" s="2" t="s">
        <v>5919</v>
      </c>
      <c r="BG2856" s="2" t="s">
        <v>4639</v>
      </c>
      <c r="BH2856" s="2" t="s">
        <v>7778</v>
      </c>
      <c r="BI2856" s="2" t="s">
        <v>4640</v>
      </c>
      <c r="BJ2856" s="2" t="s">
        <v>7809</v>
      </c>
      <c r="BK2856" s="2" t="s">
        <v>4751</v>
      </c>
      <c r="BL2856" s="2" t="s">
        <v>12567</v>
      </c>
      <c r="BM2856" s="2" t="s">
        <v>4294</v>
      </c>
      <c r="BN2856" s="2" t="s">
        <v>8172</v>
      </c>
      <c r="BO2856" s="2" t="s">
        <v>105</v>
      </c>
      <c r="BP2856" s="2" t="s">
        <v>7189</v>
      </c>
      <c r="BQ2856" s="2" t="s">
        <v>4752</v>
      </c>
      <c r="BR2856" s="2" t="s">
        <v>12568</v>
      </c>
      <c r="BS2856" s="2" t="s">
        <v>110</v>
      </c>
      <c r="BT2856" s="2" t="s">
        <v>7056</v>
      </c>
    </row>
    <row r="2857" spans="1:73" ht="13.5" customHeight="1">
      <c r="A2857" s="5" t="str">
        <f>HYPERLINK("http://kyu.snu.ac.kr/sdhj/index.jsp?type=hj/GK14610_00IM0001_023b.jpg","1714_수서면_023b")</f>
        <v>1714_수서면_023b</v>
      </c>
      <c r="B2857" s="2">
        <v>1714</v>
      </c>
      <c r="C2857" s="2" t="s">
        <v>9369</v>
      </c>
      <c r="D2857" s="2" t="s">
        <v>9370</v>
      </c>
      <c r="E2857" s="2">
        <v>2856</v>
      </c>
      <c r="F2857" s="2">
        <v>4</v>
      </c>
      <c r="G2857" s="2" t="s">
        <v>9343</v>
      </c>
      <c r="H2857" s="2" t="s">
        <v>9347</v>
      </c>
      <c r="I2857" s="2">
        <v>22</v>
      </c>
      <c r="L2857" s="2">
        <v>3</v>
      </c>
      <c r="M2857" s="2" t="s">
        <v>9064</v>
      </c>
      <c r="N2857" s="2" t="s">
        <v>9335</v>
      </c>
      <c r="S2857" s="2" t="s">
        <v>77</v>
      </c>
      <c r="T2857" s="2" t="s">
        <v>5010</v>
      </c>
      <c r="W2857" s="2" t="s">
        <v>1817</v>
      </c>
      <c r="X2857" s="2" t="s">
        <v>12569</v>
      </c>
      <c r="Y2857" s="2" t="s">
        <v>764</v>
      </c>
      <c r="Z2857" s="2" t="s">
        <v>5449</v>
      </c>
      <c r="AC2857" s="2">
        <v>46</v>
      </c>
      <c r="AD2857" s="2" t="s">
        <v>560</v>
      </c>
      <c r="AE2857" s="2" t="s">
        <v>6882</v>
      </c>
      <c r="AJ2857" s="2" t="s">
        <v>765</v>
      </c>
      <c r="AK2857" s="2" t="s">
        <v>7079</v>
      </c>
      <c r="AL2857" s="2" t="s">
        <v>447</v>
      </c>
      <c r="AM2857" s="2" t="s">
        <v>7081</v>
      </c>
      <c r="AT2857" s="2" t="s">
        <v>717</v>
      </c>
      <c r="AU2857" s="2" t="s">
        <v>5257</v>
      </c>
      <c r="AV2857" s="2" t="s">
        <v>4678</v>
      </c>
      <c r="AW2857" s="2" t="s">
        <v>7229</v>
      </c>
      <c r="BG2857" s="2" t="s">
        <v>725</v>
      </c>
      <c r="BH2857" s="2" t="s">
        <v>7187</v>
      </c>
      <c r="BI2857" s="2" t="s">
        <v>4679</v>
      </c>
      <c r="BJ2857" s="2" t="s">
        <v>7810</v>
      </c>
      <c r="BK2857" s="2" t="s">
        <v>725</v>
      </c>
      <c r="BL2857" s="2" t="s">
        <v>7187</v>
      </c>
      <c r="BM2857" s="2" t="s">
        <v>12570</v>
      </c>
      <c r="BN2857" s="2" t="s">
        <v>12571</v>
      </c>
      <c r="BO2857" s="2" t="s">
        <v>4753</v>
      </c>
      <c r="BP2857" s="2" t="s">
        <v>8466</v>
      </c>
      <c r="BQ2857" s="2" t="s">
        <v>4754</v>
      </c>
      <c r="BR2857" s="2" t="s">
        <v>12572</v>
      </c>
      <c r="BS2857" s="2" t="s">
        <v>198</v>
      </c>
      <c r="BT2857" s="2" t="s">
        <v>7015</v>
      </c>
    </row>
    <row r="2858" spans="1:73" ht="13.5" customHeight="1">
      <c r="A2858" s="5" t="str">
        <f>HYPERLINK("http://kyu.snu.ac.kr/sdhj/index.jsp?type=hj/GK14610_00IM0001_023b.jpg","1714_수서면_023b")</f>
        <v>1714_수서면_023b</v>
      </c>
      <c r="B2858" s="2">
        <v>1714</v>
      </c>
      <c r="C2858" s="2" t="s">
        <v>10595</v>
      </c>
      <c r="D2858" s="2" t="s">
        <v>10596</v>
      </c>
      <c r="E2858" s="2">
        <v>2857</v>
      </c>
      <c r="F2858" s="2">
        <v>4</v>
      </c>
      <c r="G2858" s="2" t="s">
        <v>9343</v>
      </c>
      <c r="H2858" s="2" t="s">
        <v>9347</v>
      </c>
      <c r="I2858" s="2">
        <v>22</v>
      </c>
      <c r="L2858" s="2">
        <v>3</v>
      </c>
      <c r="M2858" s="2" t="s">
        <v>9064</v>
      </c>
      <c r="N2858" s="2" t="s">
        <v>9335</v>
      </c>
      <c r="S2858" s="2" t="s">
        <v>45</v>
      </c>
      <c r="T2858" s="2" t="s">
        <v>5011</v>
      </c>
      <c r="Y2858" s="2" t="s">
        <v>12573</v>
      </c>
      <c r="Z2858" s="2" t="s">
        <v>12574</v>
      </c>
      <c r="AC2858" s="2">
        <v>15</v>
      </c>
      <c r="AD2858" s="2" t="s">
        <v>310</v>
      </c>
      <c r="AE2858" s="2" t="s">
        <v>6857</v>
      </c>
    </row>
    <row r="2859" spans="1:73" ht="13.5" customHeight="1">
      <c r="A2859" s="5" t="str">
        <f>HYPERLINK("http://kyu.snu.ac.kr/sdhj/index.jsp?type=hj/GK14610_00IM0001_023b.jpg","1714_수서면_023b")</f>
        <v>1714_수서면_023b</v>
      </c>
      <c r="B2859" s="2">
        <v>1714</v>
      </c>
      <c r="C2859" s="2" t="s">
        <v>9369</v>
      </c>
      <c r="D2859" s="2" t="s">
        <v>9370</v>
      </c>
      <c r="E2859" s="2">
        <v>2858</v>
      </c>
      <c r="F2859" s="2">
        <v>4</v>
      </c>
      <c r="G2859" s="2" t="s">
        <v>9343</v>
      </c>
      <c r="H2859" s="2" t="s">
        <v>9347</v>
      </c>
      <c r="I2859" s="2">
        <v>22</v>
      </c>
      <c r="L2859" s="2">
        <v>3</v>
      </c>
      <c r="M2859" s="2" t="s">
        <v>9064</v>
      </c>
      <c r="N2859" s="2" t="s">
        <v>9335</v>
      </c>
      <c r="S2859" s="2" t="s">
        <v>52</v>
      </c>
      <c r="T2859" s="2" t="s">
        <v>5014</v>
      </c>
      <c r="Y2859" s="2" t="s">
        <v>12575</v>
      </c>
      <c r="Z2859" s="2" t="s">
        <v>12576</v>
      </c>
      <c r="AC2859" s="2">
        <v>12</v>
      </c>
      <c r="AD2859" s="2" t="s">
        <v>131</v>
      </c>
      <c r="AE2859" s="2" t="s">
        <v>6870</v>
      </c>
      <c r="BF2859" s="2" t="s">
        <v>56</v>
      </c>
    </row>
    <row r="2860" spans="1:73" ht="13.5" customHeight="1">
      <c r="A2860" s="5" t="str">
        <f>HYPERLINK("http://kyu.snu.ac.kr/sdhj/index.jsp?type=hj/GK14610_00IM0001_023b.jpg","1714_수서면_023b")</f>
        <v>1714_수서면_023b</v>
      </c>
      <c r="B2860" s="2">
        <v>1714</v>
      </c>
      <c r="C2860" s="2" t="s">
        <v>9369</v>
      </c>
      <c r="D2860" s="2" t="s">
        <v>9370</v>
      </c>
      <c r="E2860" s="2">
        <v>2859</v>
      </c>
      <c r="F2860" s="2">
        <v>4</v>
      </c>
      <c r="G2860" s="2" t="s">
        <v>9343</v>
      </c>
      <c r="H2860" s="2" t="s">
        <v>9347</v>
      </c>
      <c r="I2860" s="2">
        <v>22</v>
      </c>
      <c r="L2860" s="2">
        <v>3</v>
      </c>
      <c r="M2860" s="2" t="s">
        <v>9064</v>
      </c>
      <c r="N2860" s="2" t="s">
        <v>9335</v>
      </c>
      <c r="S2860" s="2" t="s">
        <v>4755</v>
      </c>
      <c r="T2860" s="2" t="s">
        <v>5013</v>
      </c>
      <c r="Y2860" s="2" t="s">
        <v>4756</v>
      </c>
      <c r="Z2860" s="2" t="s">
        <v>5448</v>
      </c>
      <c r="AF2860" s="2" t="s">
        <v>364</v>
      </c>
      <c r="AG2860" s="2" t="s">
        <v>6921</v>
      </c>
      <c r="AH2860" s="2" t="s">
        <v>786</v>
      </c>
      <c r="AI2860" s="2" t="s">
        <v>6989</v>
      </c>
    </row>
    <row r="2861" spans="1:73" ht="13.5" customHeight="1">
      <c r="A2861" s="5" t="str">
        <f>HYPERLINK("http://kyu.snu.ac.kr/sdhj/index.jsp?type=hj/GK14610_00IM0001_023b.jpg","1714_수서면_023b")</f>
        <v>1714_수서면_023b</v>
      </c>
      <c r="B2861" s="2">
        <v>1714</v>
      </c>
      <c r="C2861" s="2" t="s">
        <v>9369</v>
      </c>
      <c r="D2861" s="2" t="s">
        <v>9370</v>
      </c>
      <c r="E2861" s="2">
        <v>2860</v>
      </c>
      <c r="F2861" s="2">
        <v>4</v>
      </c>
      <c r="G2861" s="2" t="s">
        <v>9343</v>
      </c>
      <c r="H2861" s="2" t="s">
        <v>9347</v>
      </c>
      <c r="I2861" s="2">
        <v>22</v>
      </c>
      <c r="L2861" s="2">
        <v>3</v>
      </c>
      <c r="M2861" s="2" t="s">
        <v>9064</v>
      </c>
      <c r="N2861" s="2" t="s">
        <v>9335</v>
      </c>
      <c r="T2861" s="2" t="s">
        <v>9884</v>
      </c>
      <c r="U2861" s="2" t="s">
        <v>744</v>
      </c>
      <c r="V2861" s="2" t="s">
        <v>5075</v>
      </c>
      <c r="Y2861" s="2" t="s">
        <v>4757</v>
      </c>
      <c r="Z2861" s="2" t="s">
        <v>5447</v>
      </c>
      <c r="AC2861" s="2">
        <v>26</v>
      </c>
      <c r="AD2861" s="2" t="s">
        <v>58</v>
      </c>
      <c r="AE2861" s="2" t="s">
        <v>6879</v>
      </c>
      <c r="AT2861" s="2" t="s">
        <v>672</v>
      </c>
      <c r="AU2861" s="2" t="s">
        <v>5073</v>
      </c>
      <c r="AV2861" s="2" t="s">
        <v>959</v>
      </c>
      <c r="AW2861" s="2" t="s">
        <v>7228</v>
      </c>
      <c r="BB2861" s="2" t="s">
        <v>759</v>
      </c>
      <c r="BC2861" s="2" t="s">
        <v>12577</v>
      </c>
      <c r="BF2861" s="2" t="s">
        <v>9816</v>
      </c>
    </row>
    <row r="2862" spans="1:73" ht="13.5" customHeight="1">
      <c r="A2862" s="5" t="str">
        <f>HYPERLINK("http://kyu.snu.ac.kr/sdhj/index.jsp?type=hj/GK14610_00IM0001_023b.jpg","1714_수서면_023b")</f>
        <v>1714_수서면_023b</v>
      </c>
      <c r="B2862" s="2">
        <v>1714</v>
      </c>
      <c r="C2862" s="2" t="s">
        <v>9687</v>
      </c>
      <c r="D2862" s="2" t="s">
        <v>9688</v>
      </c>
      <c r="E2862" s="2">
        <v>2861</v>
      </c>
      <c r="F2862" s="2">
        <v>4</v>
      </c>
      <c r="G2862" s="2" t="s">
        <v>9343</v>
      </c>
      <c r="H2862" s="2" t="s">
        <v>9347</v>
      </c>
      <c r="I2862" s="2">
        <v>22</v>
      </c>
      <c r="L2862" s="2">
        <v>3</v>
      </c>
      <c r="M2862" s="2" t="s">
        <v>9064</v>
      </c>
      <c r="N2862" s="2" t="s">
        <v>9335</v>
      </c>
      <c r="T2862" s="2" t="s">
        <v>9884</v>
      </c>
      <c r="U2862" s="2" t="s">
        <v>313</v>
      </c>
      <c r="V2862" s="2" t="s">
        <v>5072</v>
      </c>
      <c r="Y2862" s="2" t="s">
        <v>1674</v>
      </c>
      <c r="Z2862" s="2" t="s">
        <v>5446</v>
      </c>
      <c r="AC2862" s="2">
        <v>33</v>
      </c>
      <c r="AD2862" s="2" t="s">
        <v>439</v>
      </c>
      <c r="AE2862" s="2" t="s">
        <v>6868</v>
      </c>
      <c r="AG2862" s="2" t="s">
        <v>12578</v>
      </c>
      <c r="AI2862" s="2" t="s">
        <v>6986</v>
      </c>
      <c r="BB2862" s="2" t="s">
        <v>313</v>
      </c>
      <c r="BC2862" s="2" t="s">
        <v>5072</v>
      </c>
      <c r="BD2862" s="2" t="s">
        <v>4758</v>
      </c>
      <c r="BE2862" s="2" t="s">
        <v>7658</v>
      </c>
      <c r="BF2862" s="2" t="s">
        <v>12579</v>
      </c>
    </row>
    <row r="2863" spans="1:73" ht="13.5" customHeight="1">
      <c r="A2863" s="5" t="str">
        <f>HYPERLINK("http://kyu.snu.ac.kr/sdhj/index.jsp?type=hj/GK14610_00IM0001_023b.jpg","1714_수서면_023b")</f>
        <v>1714_수서면_023b</v>
      </c>
      <c r="B2863" s="2">
        <v>1714</v>
      </c>
      <c r="C2863" s="2" t="s">
        <v>9369</v>
      </c>
      <c r="D2863" s="2" t="s">
        <v>9370</v>
      </c>
      <c r="E2863" s="2">
        <v>2862</v>
      </c>
      <c r="F2863" s="2">
        <v>4</v>
      </c>
      <c r="G2863" s="2" t="s">
        <v>9343</v>
      </c>
      <c r="H2863" s="2" t="s">
        <v>9347</v>
      </c>
      <c r="I2863" s="2">
        <v>22</v>
      </c>
      <c r="L2863" s="2">
        <v>3</v>
      </c>
      <c r="M2863" s="2" t="s">
        <v>9064</v>
      </c>
      <c r="N2863" s="2" t="s">
        <v>9335</v>
      </c>
      <c r="T2863" s="2" t="s">
        <v>9884</v>
      </c>
      <c r="U2863" s="2" t="s">
        <v>313</v>
      </c>
      <c r="V2863" s="2" t="s">
        <v>5072</v>
      </c>
      <c r="Y2863" s="2" t="s">
        <v>2732</v>
      </c>
      <c r="Z2863" s="2" t="s">
        <v>5445</v>
      </c>
      <c r="AC2863" s="2">
        <v>15</v>
      </c>
      <c r="AD2863" s="2" t="s">
        <v>310</v>
      </c>
      <c r="AE2863" s="2" t="s">
        <v>6857</v>
      </c>
      <c r="AG2863" s="2" t="s">
        <v>12578</v>
      </c>
      <c r="AI2863" s="2" t="s">
        <v>6986</v>
      </c>
      <c r="BB2863" s="2" t="s">
        <v>845</v>
      </c>
      <c r="BC2863" s="2" t="s">
        <v>5268</v>
      </c>
      <c r="BF2863" s="2" t="s">
        <v>12580</v>
      </c>
    </row>
    <row r="2864" spans="1:73" ht="13.5" customHeight="1">
      <c r="A2864" s="5" t="str">
        <f>HYPERLINK("http://kyu.snu.ac.kr/sdhj/index.jsp?type=hj/GK14610_00IM0001_023b.jpg","1714_수서면_023b")</f>
        <v>1714_수서면_023b</v>
      </c>
      <c r="B2864" s="2">
        <v>1714</v>
      </c>
      <c r="C2864" s="2" t="s">
        <v>9369</v>
      </c>
      <c r="D2864" s="2" t="s">
        <v>9370</v>
      </c>
      <c r="E2864" s="2">
        <v>2863</v>
      </c>
      <c r="F2864" s="2">
        <v>4</v>
      </c>
      <c r="G2864" s="2" t="s">
        <v>9343</v>
      </c>
      <c r="H2864" s="2" t="s">
        <v>9347</v>
      </c>
      <c r="I2864" s="2">
        <v>22</v>
      </c>
      <c r="L2864" s="2">
        <v>3</v>
      </c>
      <c r="M2864" s="2" t="s">
        <v>9064</v>
      </c>
      <c r="N2864" s="2" t="s">
        <v>9335</v>
      </c>
      <c r="T2864" s="2" t="s">
        <v>9884</v>
      </c>
      <c r="U2864" s="2" t="s">
        <v>313</v>
      </c>
      <c r="V2864" s="2" t="s">
        <v>5072</v>
      </c>
      <c r="Y2864" s="2" t="s">
        <v>2150</v>
      </c>
      <c r="Z2864" s="2" t="s">
        <v>5426</v>
      </c>
      <c r="AC2864" s="2">
        <v>2</v>
      </c>
      <c r="AD2864" s="2" t="s">
        <v>66</v>
      </c>
      <c r="AE2864" s="2" t="s">
        <v>6881</v>
      </c>
      <c r="AF2864" s="2" t="s">
        <v>12581</v>
      </c>
      <c r="AG2864" s="2" t="s">
        <v>12582</v>
      </c>
      <c r="AH2864" s="2" t="s">
        <v>3412</v>
      </c>
      <c r="AI2864" s="2" t="s">
        <v>6986</v>
      </c>
      <c r="BC2864" s="2" t="s">
        <v>5268</v>
      </c>
      <c r="BF2864" s="2" t="s">
        <v>12583</v>
      </c>
    </row>
    <row r="2865" spans="1:58" ht="13.5" customHeight="1">
      <c r="A2865" s="5" t="str">
        <f>HYPERLINK("http://kyu.snu.ac.kr/sdhj/index.jsp?type=hj/GK14610_00IM0001_023b.jpg","1714_수서면_023b")</f>
        <v>1714_수서면_023b</v>
      </c>
      <c r="B2865" s="2">
        <v>1714</v>
      </c>
      <c r="C2865" s="2" t="s">
        <v>9369</v>
      </c>
      <c r="D2865" s="2" t="s">
        <v>9370</v>
      </c>
      <c r="E2865" s="2">
        <v>2864</v>
      </c>
      <c r="F2865" s="2">
        <v>4</v>
      </c>
      <c r="G2865" s="2" t="s">
        <v>9343</v>
      </c>
      <c r="H2865" s="2" t="s">
        <v>9347</v>
      </c>
      <c r="I2865" s="2">
        <v>22</v>
      </c>
      <c r="L2865" s="2">
        <v>3</v>
      </c>
      <c r="M2865" s="2" t="s">
        <v>9064</v>
      </c>
      <c r="N2865" s="2" t="s">
        <v>9335</v>
      </c>
      <c r="T2865" s="2" t="s">
        <v>9884</v>
      </c>
      <c r="U2865" s="2" t="s">
        <v>672</v>
      </c>
      <c r="V2865" s="2" t="s">
        <v>5073</v>
      </c>
      <c r="Y2865" s="2" t="s">
        <v>938</v>
      </c>
      <c r="Z2865" s="2" t="s">
        <v>12584</v>
      </c>
      <c r="AF2865" s="2" t="s">
        <v>65</v>
      </c>
      <c r="AG2865" s="2" t="s">
        <v>5367</v>
      </c>
      <c r="BC2865" s="2" t="s">
        <v>5268</v>
      </c>
      <c r="BF2865" s="2" t="s">
        <v>12585</v>
      </c>
    </row>
    <row r="2866" spans="1:58" ht="13.5" customHeight="1">
      <c r="A2866" s="5" t="str">
        <f>HYPERLINK("http://kyu.snu.ac.kr/sdhj/index.jsp?type=hj/GK14610_00IM0001_023b.jpg","1714_수서면_023b")</f>
        <v>1714_수서면_023b</v>
      </c>
      <c r="B2866" s="2">
        <v>1714</v>
      </c>
      <c r="C2866" s="2" t="s">
        <v>9369</v>
      </c>
      <c r="D2866" s="2" t="s">
        <v>9370</v>
      </c>
      <c r="E2866" s="2">
        <v>2865</v>
      </c>
      <c r="F2866" s="2">
        <v>4</v>
      </c>
      <c r="G2866" s="2" t="s">
        <v>9343</v>
      </c>
      <c r="H2866" s="2" t="s">
        <v>9347</v>
      </c>
      <c r="I2866" s="2">
        <v>22</v>
      </c>
      <c r="L2866" s="2">
        <v>3</v>
      </c>
      <c r="M2866" s="2" t="s">
        <v>9064</v>
      </c>
      <c r="N2866" s="2" t="s">
        <v>9335</v>
      </c>
      <c r="T2866" s="2" t="s">
        <v>9884</v>
      </c>
      <c r="U2866" s="2" t="s">
        <v>313</v>
      </c>
      <c r="V2866" s="2" t="s">
        <v>5072</v>
      </c>
      <c r="Y2866" s="2" t="s">
        <v>4920</v>
      </c>
      <c r="Z2866" s="2" t="s">
        <v>5444</v>
      </c>
      <c r="AC2866" s="2">
        <v>61</v>
      </c>
      <c r="AD2866" s="2" t="s">
        <v>136</v>
      </c>
      <c r="AE2866" s="2" t="s">
        <v>6880</v>
      </c>
      <c r="AG2866" s="2" t="s">
        <v>12578</v>
      </c>
      <c r="AI2866" s="2" t="s">
        <v>6813</v>
      </c>
      <c r="BB2866" s="2" t="s">
        <v>313</v>
      </c>
      <c r="BC2866" s="2" t="s">
        <v>5072</v>
      </c>
      <c r="BD2866" s="2" t="s">
        <v>1517</v>
      </c>
      <c r="BE2866" s="2" t="s">
        <v>5981</v>
      </c>
      <c r="BF2866" s="2" t="s">
        <v>8820</v>
      </c>
    </row>
    <row r="2867" spans="1:58" ht="13.5" customHeight="1">
      <c r="A2867" s="5" t="str">
        <f>HYPERLINK("http://kyu.snu.ac.kr/sdhj/index.jsp?type=hj/GK14610_00IM0001_023b.jpg","1714_수서면_023b")</f>
        <v>1714_수서면_023b</v>
      </c>
      <c r="B2867" s="2">
        <v>1714</v>
      </c>
      <c r="C2867" s="2" t="s">
        <v>9564</v>
      </c>
      <c r="D2867" s="2" t="s">
        <v>9565</v>
      </c>
      <c r="E2867" s="2">
        <v>2866</v>
      </c>
      <c r="F2867" s="2">
        <v>4</v>
      </c>
      <c r="G2867" s="2" t="s">
        <v>9343</v>
      </c>
      <c r="H2867" s="2" t="s">
        <v>9347</v>
      </c>
      <c r="I2867" s="2">
        <v>22</v>
      </c>
      <c r="L2867" s="2">
        <v>3</v>
      </c>
      <c r="M2867" s="2" t="s">
        <v>9064</v>
      </c>
      <c r="N2867" s="2" t="s">
        <v>9335</v>
      </c>
      <c r="T2867" s="2" t="s">
        <v>9884</v>
      </c>
      <c r="U2867" s="2" t="s">
        <v>144</v>
      </c>
      <c r="V2867" s="2" t="s">
        <v>5066</v>
      </c>
      <c r="Y2867" s="2" t="s">
        <v>4759</v>
      </c>
      <c r="Z2867" s="2" t="s">
        <v>5443</v>
      </c>
      <c r="AC2867" s="2">
        <v>26</v>
      </c>
      <c r="AD2867" s="2" t="s">
        <v>58</v>
      </c>
      <c r="AE2867" s="2" t="s">
        <v>6879</v>
      </c>
      <c r="AG2867" s="2" t="s">
        <v>12578</v>
      </c>
      <c r="AI2867" s="2" t="s">
        <v>6813</v>
      </c>
      <c r="BB2867" s="2" t="s">
        <v>845</v>
      </c>
      <c r="BC2867" s="2" t="s">
        <v>5268</v>
      </c>
      <c r="BF2867" s="2" t="s">
        <v>12579</v>
      </c>
    </row>
    <row r="2868" spans="1:58" ht="13.5" customHeight="1">
      <c r="A2868" s="5" t="str">
        <f>HYPERLINK("http://kyu.snu.ac.kr/sdhj/index.jsp?type=hj/GK14610_00IM0001_023b.jpg","1714_수서면_023b")</f>
        <v>1714_수서면_023b</v>
      </c>
      <c r="B2868" s="2">
        <v>1714</v>
      </c>
      <c r="C2868" s="2" t="s">
        <v>9369</v>
      </c>
      <c r="D2868" s="2" t="s">
        <v>9370</v>
      </c>
      <c r="E2868" s="2">
        <v>2867</v>
      </c>
      <c r="F2868" s="2">
        <v>4</v>
      </c>
      <c r="G2868" s="2" t="s">
        <v>9343</v>
      </c>
      <c r="H2868" s="2" t="s">
        <v>9347</v>
      </c>
      <c r="I2868" s="2">
        <v>22</v>
      </c>
      <c r="L2868" s="2">
        <v>3</v>
      </c>
      <c r="M2868" s="2" t="s">
        <v>9064</v>
      </c>
      <c r="N2868" s="2" t="s">
        <v>9335</v>
      </c>
      <c r="T2868" s="2" t="s">
        <v>9884</v>
      </c>
      <c r="U2868" s="2" t="s">
        <v>672</v>
      </c>
      <c r="V2868" s="2" t="s">
        <v>5073</v>
      </c>
      <c r="Y2868" s="2" t="s">
        <v>3908</v>
      </c>
      <c r="Z2868" s="2" t="s">
        <v>5442</v>
      </c>
      <c r="AC2868" s="2">
        <v>5</v>
      </c>
      <c r="AD2868" s="2" t="s">
        <v>386</v>
      </c>
      <c r="AE2868" s="2" t="s">
        <v>6875</v>
      </c>
      <c r="AF2868" s="2" t="s">
        <v>11850</v>
      </c>
      <c r="AG2868" s="2" t="s">
        <v>11851</v>
      </c>
      <c r="AH2868" s="2" t="s">
        <v>3737</v>
      </c>
      <c r="AI2868" s="2" t="s">
        <v>6813</v>
      </c>
      <c r="AT2868" s="2" t="s">
        <v>782</v>
      </c>
      <c r="AU2868" s="2" t="s">
        <v>5343</v>
      </c>
      <c r="BB2868" s="2" t="s">
        <v>759</v>
      </c>
      <c r="BC2868" s="2" t="s">
        <v>10201</v>
      </c>
      <c r="BF2868" s="2" t="s">
        <v>10582</v>
      </c>
    </row>
    <row r="2869" spans="1:58" ht="13.5" customHeight="1">
      <c r="A2869" s="5" t="str">
        <f>HYPERLINK("http://kyu.snu.ac.kr/sdhj/index.jsp?type=hj/GK14610_00IM0001_023b.jpg","1714_수서면_023b")</f>
        <v>1714_수서면_023b</v>
      </c>
      <c r="B2869" s="2">
        <v>1714</v>
      </c>
      <c r="C2869" s="2" t="s">
        <v>9361</v>
      </c>
      <c r="D2869" s="2" t="s">
        <v>9362</v>
      </c>
      <c r="E2869" s="2">
        <v>2868</v>
      </c>
      <c r="F2869" s="2">
        <v>4</v>
      </c>
      <c r="G2869" s="2" t="s">
        <v>9343</v>
      </c>
      <c r="H2869" s="2" t="s">
        <v>9347</v>
      </c>
      <c r="I2869" s="2">
        <v>22</v>
      </c>
      <c r="L2869" s="2">
        <v>3</v>
      </c>
      <c r="M2869" s="2" t="s">
        <v>9064</v>
      </c>
      <c r="N2869" s="2" t="s">
        <v>9335</v>
      </c>
      <c r="T2869" s="2" t="s">
        <v>9884</v>
      </c>
      <c r="U2869" s="2" t="s">
        <v>867</v>
      </c>
      <c r="V2869" s="2" t="s">
        <v>5074</v>
      </c>
      <c r="Y2869" s="2" t="s">
        <v>4760</v>
      </c>
      <c r="Z2869" s="2" t="s">
        <v>5441</v>
      </c>
      <c r="AC2869" s="2">
        <v>34</v>
      </c>
      <c r="AD2869" s="2" t="s">
        <v>192</v>
      </c>
      <c r="AE2869" s="2" t="s">
        <v>6878</v>
      </c>
      <c r="AF2869" s="2" t="s">
        <v>746</v>
      </c>
      <c r="AG2869" s="2" t="s">
        <v>6920</v>
      </c>
      <c r="AH2869" s="2" t="s">
        <v>548</v>
      </c>
      <c r="AI2869" s="2" t="s">
        <v>6988</v>
      </c>
    </row>
    <row r="2870" spans="1:58" ht="13.5" customHeight="1">
      <c r="A2870" s="5" t="str">
        <f>HYPERLINK("http://kyu.snu.ac.kr/sdhj/index.jsp?type=hj/GK14610_00IM0001_023b.jpg","1714_수서면_023b")</f>
        <v>1714_수서면_023b</v>
      </c>
      <c r="B2870" s="2">
        <v>1714</v>
      </c>
      <c r="C2870" s="2" t="s">
        <v>9961</v>
      </c>
      <c r="D2870" s="2" t="s">
        <v>9962</v>
      </c>
      <c r="E2870" s="2">
        <v>2869</v>
      </c>
      <c r="F2870" s="2">
        <v>4</v>
      </c>
      <c r="G2870" s="2" t="s">
        <v>9343</v>
      </c>
      <c r="H2870" s="2" t="s">
        <v>9347</v>
      </c>
      <c r="I2870" s="2">
        <v>22</v>
      </c>
      <c r="L2870" s="2">
        <v>3</v>
      </c>
      <c r="M2870" s="2" t="s">
        <v>9064</v>
      </c>
      <c r="N2870" s="2" t="s">
        <v>9335</v>
      </c>
      <c r="T2870" s="2" t="s">
        <v>9884</v>
      </c>
      <c r="U2870" s="2" t="s">
        <v>313</v>
      </c>
      <c r="V2870" s="2" t="s">
        <v>5072</v>
      </c>
      <c r="Y2870" s="2" t="s">
        <v>4054</v>
      </c>
      <c r="Z2870" s="2" t="s">
        <v>5440</v>
      </c>
      <c r="AC2870" s="2">
        <v>33</v>
      </c>
      <c r="AD2870" s="2" t="s">
        <v>439</v>
      </c>
      <c r="AE2870" s="2" t="s">
        <v>6868</v>
      </c>
      <c r="BB2870" s="2" t="s">
        <v>284</v>
      </c>
      <c r="BC2870" s="2" t="s">
        <v>5077</v>
      </c>
      <c r="BD2870" s="2" t="s">
        <v>2263</v>
      </c>
      <c r="BE2870" s="2" t="s">
        <v>5492</v>
      </c>
      <c r="BF2870" s="2" t="s">
        <v>10016</v>
      </c>
    </row>
    <row r="2871" spans="1:58" ht="13.5" customHeight="1">
      <c r="A2871" s="5" t="str">
        <f>HYPERLINK("http://kyu.snu.ac.kr/sdhj/index.jsp?type=hj/GK14610_00IM0001_023b.jpg","1714_수서면_023b")</f>
        <v>1714_수서면_023b</v>
      </c>
      <c r="B2871" s="2">
        <v>1714</v>
      </c>
      <c r="C2871" s="2" t="s">
        <v>9503</v>
      </c>
      <c r="D2871" s="2" t="s">
        <v>9504</v>
      </c>
      <c r="E2871" s="2">
        <v>2870</v>
      </c>
      <c r="F2871" s="2">
        <v>4</v>
      </c>
      <c r="G2871" s="2" t="s">
        <v>9343</v>
      </c>
      <c r="H2871" s="2" t="s">
        <v>9347</v>
      </c>
      <c r="I2871" s="2">
        <v>22</v>
      </c>
      <c r="L2871" s="2">
        <v>3</v>
      </c>
      <c r="M2871" s="2" t="s">
        <v>9064</v>
      </c>
      <c r="N2871" s="2" t="s">
        <v>9335</v>
      </c>
      <c r="T2871" s="2" t="s">
        <v>9884</v>
      </c>
      <c r="U2871" s="2" t="s">
        <v>672</v>
      </c>
      <c r="V2871" s="2" t="s">
        <v>5073</v>
      </c>
      <c r="Y2871" s="2" t="s">
        <v>1450</v>
      </c>
      <c r="Z2871" s="2" t="s">
        <v>5439</v>
      </c>
      <c r="AC2871" s="2">
        <v>14</v>
      </c>
      <c r="AD2871" s="2" t="s">
        <v>466</v>
      </c>
      <c r="AE2871" s="2" t="s">
        <v>6877</v>
      </c>
      <c r="AG2871" s="2" t="s">
        <v>12578</v>
      </c>
      <c r="AI2871" s="2" t="s">
        <v>6987</v>
      </c>
      <c r="BB2871" s="2" t="s">
        <v>845</v>
      </c>
      <c r="BC2871" s="2" t="s">
        <v>5268</v>
      </c>
      <c r="BF2871" s="2" t="s">
        <v>12580</v>
      </c>
    </row>
    <row r="2872" spans="1:58" ht="13.5" customHeight="1">
      <c r="A2872" s="5" t="str">
        <f>HYPERLINK("http://kyu.snu.ac.kr/sdhj/index.jsp?type=hj/GK14610_00IM0001_023b.jpg","1714_수서면_023b")</f>
        <v>1714_수서면_023b</v>
      </c>
      <c r="B2872" s="2">
        <v>1714</v>
      </c>
      <c r="C2872" s="2" t="s">
        <v>9369</v>
      </c>
      <c r="D2872" s="2" t="s">
        <v>9370</v>
      </c>
      <c r="E2872" s="2">
        <v>2871</v>
      </c>
      <c r="F2872" s="2">
        <v>4</v>
      </c>
      <c r="G2872" s="2" t="s">
        <v>9343</v>
      </c>
      <c r="H2872" s="2" t="s">
        <v>9347</v>
      </c>
      <c r="I2872" s="2">
        <v>22</v>
      </c>
      <c r="L2872" s="2">
        <v>3</v>
      </c>
      <c r="M2872" s="2" t="s">
        <v>9064</v>
      </c>
      <c r="N2872" s="2" t="s">
        <v>9335</v>
      </c>
      <c r="T2872" s="2" t="s">
        <v>9884</v>
      </c>
      <c r="U2872" s="2" t="s">
        <v>672</v>
      </c>
      <c r="V2872" s="2" t="s">
        <v>5073</v>
      </c>
      <c r="Y2872" s="2" t="s">
        <v>1094</v>
      </c>
      <c r="Z2872" s="2" t="s">
        <v>4961</v>
      </c>
      <c r="AC2872" s="2">
        <v>12</v>
      </c>
      <c r="AD2872" s="2" t="s">
        <v>131</v>
      </c>
      <c r="AE2872" s="2" t="s">
        <v>6870</v>
      </c>
      <c r="AG2872" s="2" t="s">
        <v>12578</v>
      </c>
      <c r="AI2872" s="2" t="s">
        <v>6987</v>
      </c>
      <c r="BC2872" s="2" t="s">
        <v>5268</v>
      </c>
      <c r="BF2872" s="2" t="s">
        <v>12583</v>
      </c>
    </row>
    <row r="2873" spans="1:58" ht="13.5" customHeight="1">
      <c r="A2873" s="5" t="str">
        <f>HYPERLINK("http://kyu.snu.ac.kr/sdhj/index.jsp?type=hj/GK14610_00IM0001_023b.jpg","1714_수서면_023b")</f>
        <v>1714_수서면_023b</v>
      </c>
      <c r="B2873" s="2">
        <v>1714</v>
      </c>
      <c r="C2873" s="2" t="s">
        <v>9369</v>
      </c>
      <c r="D2873" s="2" t="s">
        <v>9370</v>
      </c>
      <c r="E2873" s="2">
        <v>2872</v>
      </c>
      <c r="F2873" s="2">
        <v>4</v>
      </c>
      <c r="G2873" s="2" t="s">
        <v>9343</v>
      </c>
      <c r="H2873" s="2" t="s">
        <v>9347</v>
      </c>
      <c r="I2873" s="2">
        <v>22</v>
      </c>
      <c r="L2873" s="2">
        <v>3</v>
      </c>
      <c r="M2873" s="2" t="s">
        <v>9064</v>
      </c>
      <c r="N2873" s="2" t="s">
        <v>9335</v>
      </c>
      <c r="T2873" s="2" t="s">
        <v>9884</v>
      </c>
      <c r="U2873" s="2" t="s">
        <v>672</v>
      </c>
      <c r="V2873" s="2" t="s">
        <v>5073</v>
      </c>
      <c r="Y2873" s="2" t="s">
        <v>1848</v>
      </c>
      <c r="Z2873" s="2" t="s">
        <v>5438</v>
      </c>
      <c r="AC2873" s="2">
        <v>10</v>
      </c>
      <c r="AD2873" s="2" t="s">
        <v>283</v>
      </c>
      <c r="AE2873" s="2" t="s">
        <v>6876</v>
      </c>
      <c r="AG2873" s="2" t="s">
        <v>12578</v>
      </c>
      <c r="AI2873" s="2" t="s">
        <v>6987</v>
      </c>
      <c r="BC2873" s="2" t="s">
        <v>5268</v>
      </c>
      <c r="BF2873" s="2" t="s">
        <v>12585</v>
      </c>
    </row>
    <row r="2874" spans="1:58" ht="13.5" customHeight="1">
      <c r="A2874" s="5" t="str">
        <f>HYPERLINK("http://kyu.snu.ac.kr/sdhj/index.jsp?type=hj/GK14610_00IM0001_023b.jpg","1714_수서면_023b")</f>
        <v>1714_수서면_023b</v>
      </c>
      <c r="B2874" s="2">
        <v>1714</v>
      </c>
      <c r="C2874" s="2" t="s">
        <v>9369</v>
      </c>
      <c r="D2874" s="2" t="s">
        <v>9370</v>
      </c>
      <c r="E2874" s="2">
        <v>2873</v>
      </c>
      <c r="F2874" s="2">
        <v>4</v>
      </c>
      <c r="G2874" s="2" t="s">
        <v>9343</v>
      </c>
      <c r="H2874" s="2" t="s">
        <v>9347</v>
      </c>
      <c r="I2874" s="2">
        <v>22</v>
      </c>
      <c r="L2874" s="2">
        <v>3</v>
      </c>
      <c r="M2874" s="2" t="s">
        <v>9064</v>
      </c>
      <c r="N2874" s="2" t="s">
        <v>9335</v>
      </c>
      <c r="T2874" s="2" t="s">
        <v>9884</v>
      </c>
      <c r="U2874" s="2" t="s">
        <v>313</v>
      </c>
      <c r="V2874" s="2" t="s">
        <v>5072</v>
      </c>
      <c r="Y2874" s="2" t="s">
        <v>1671</v>
      </c>
      <c r="Z2874" s="2" t="s">
        <v>5437</v>
      </c>
      <c r="AC2874" s="2">
        <v>5</v>
      </c>
      <c r="AD2874" s="2" t="s">
        <v>386</v>
      </c>
      <c r="AE2874" s="2" t="s">
        <v>6875</v>
      </c>
      <c r="AF2874" s="2" t="s">
        <v>63</v>
      </c>
      <c r="AG2874" s="2" t="s">
        <v>12586</v>
      </c>
      <c r="AI2874" s="2" t="s">
        <v>6987</v>
      </c>
      <c r="BC2874" s="2" t="s">
        <v>5268</v>
      </c>
      <c r="BF2874" s="2" t="s">
        <v>12513</v>
      </c>
    </row>
    <row r="2875" spans="1:58" ht="13.5" customHeight="1">
      <c r="A2875" s="5" t="str">
        <f>HYPERLINK("http://kyu.snu.ac.kr/sdhj/index.jsp?type=hj/GK14610_00IM0001_023b.jpg","1714_수서면_023b")</f>
        <v>1714_수서면_023b</v>
      </c>
      <c r="B2875" s="2">
        <v>1714</v>
      </c>
      <c r="C2875" s="2" t="s">
        <v>10343</v>
      </c>
      <c r="D2875" s="2" t="s">
        <v>10344</v>
      </c>
      <c r="E2875" s="2">
        <v>2874</v>
      </c>
      <c r="F2875" s="2">
        <v>4</v>
      </c>
      <c r="G2875" s="2" t="s">
        <v>9343</v>
      </c>
      <c r="H2875" s="2" t="s">
        <v>9347</v>
      </c>
      <c r="I2875" s="2">
        <v>22</v>
      </c>
      <c r="L2875" s="2">
        <v>3</v>
      </c>
      <c r="M2875" s="2" t="s">
        <v>9064</v>
      </c>
      <c r="N2875" s="2" t="s">
        <v>9335</v>
      </c>
      <c r="T2875" s="2" t="s">
        <v>9884</v>
      </c>
      <c r="U2875" s="2" t="s">
        <v>313</v>
      </c>
      <c r="V2875" s="2" t="s">
        <v>5072</v>
      </c>
      <c r="Y2875" s="2" t="s">
        <v>4761</v>
      </c>
      <c r="Z2875" s="2" t="s">
        <v>5436</v>
      </c>
      <c r="AC2875" s="2">
        <v>24</v>
      </c>
      <c r="AD2875" s="2" t="s">
        <v>281</v>
      </c>
      <c r="AE2875" s="2" t="s">
        <v>6874</v>
      </c>
      <c r="AG2875" s="2" t="s">
        <v>12587</v>
      </c>
      <c r="AI2875" s="2" t="s">
        <v>6987</v>
      </c>
      <c r="BB2875" s="2" t="s">
        <v>313</v>
      </c>
      <c r="BC2875" s="2" t="s">
        <v>5072</v>
      </c>
      <c r="BD2875" s="2" t="s">
        <v>2263</v>
      </c>
      <c r="BE2875" s="2" t="s">
        <v>5492</v>
      </c>
      <c r="BF2875" s="2" t="s">
        <v>10406</v>
      </c>
    </row>
    <row r="2876" spans="1:58" ht="13.5" customHeight="1">
      <c r="A2876" s="5" t="str">
        <f>HYPERLINK("http://kyu.snu.ac.kr/sdhj/index.jsp?type=hj/GK14610_00IM0001_023b.jpg","1714_수서면_023b")</f>
        <v>1714_수서면_023b</v>
      </c>
      <c r="B2876" s="2">
        <v>1714</v>
      </c>
      <c r="C2876" s="2" t="s">
        <v>10343</v>
      </c>
      <c r="D2876" s="2" t="s">
        <v>10344</v>
      </c>
      <c r="E2876" s="2">
        <v>2875</v>
      </c>
      <c r="F2876" s="2">
        <v>4</v>
      </c>
      <c r="G2876" s="2" t="s">
        <v>9343</v>
      </c>
      <c r="H2876" s="2" t="s">
        <v>9347</v>
      </c>
      <c r="I2876" s="2">
        <v>22</v>
      </c>
      <c r="L2876" s="2">
        <v>3</v>
      </c>
      <c r="M2876" s="2" t="s">
        <v>9064</v>
      </c>
      <c r="N2876" s="2" t="s">
        <v>9335</v>
      </c>
      <c r="T2876" s="2" t="s">
        <v>9884</v>
      </c>
      <c r="U2876" s="2" t="s">
        <v>672</v>
      </c>
      <c r="V2876" s="2" t="s">
        <v>5073</v>
      </c>
      <c r="Y2876" s="2" t="s">
        <v>3511</v>
      </c>
      <c r="Z2876" s="2" t="s">
        <v>5435</v>
      </c>
      <c r="AC2876" s="2">
        <v>4</v>
      </c>
      <c r="AD2876" s="2" t="s">
        <v>176</v>
      </c>
      <c r="AE2876" s="2" t="s">
        <v>6873</v>
      </c>
      <c r="AF2876" s="2" t="s">
        <v>63</v>
      </c>
      <c r="AG2876" s="2" t="s">
        <v>12588</v>
      </c>
      <c r="AI2876" s="2" t="s">
        <v>6987</v>
      </c>
      <c r="BB2876" s="2" t="s">
        <v>845</v>
      </c>
      <c r="BC2876" s="2" t="s">
        <v>5268</v>
      </c>
      <c r="BF2876" s="2" t="s">
        <v>12580</v>
      </c>
    </row>
    <row r="2877" spans="1:58" ht="13.5" customHeight="1">
      <c r="A2877" s="5" t="str">
        <f>HYPERLINK("http://kyu.snu.ac.kr/sdhj/index.jsp?type=hj/GK14610_00IM0001_023b.jpg","1714_수서면_023b")</f>
        <v>1714_수서면_023b</v>
      </c>
      <c r="B2877" s="2">
        <v>1714</v>
      </c>
      <c r="C2877" s="2" t="s">
        <v>9369</v>
      </c>
      <c r="D2877" s="2" t="s">
        <v>9370</v>
      </c>
      <c r="E2877" s="2">
        <v>2876</v>
      </c>
      <c r="F2877" s="2">
        <v>4</v>
      </c>
      <c r="G2877" s="2" t="s">
        <v>9343</v>
      </c>
      <c r="H2877" s="2" t="s">
        <v>9347</v>
      </c>
      <c r="I2877" s="2">
        <v>22</v>
      </c>
      <c r="L2877" s="2">
        <v>3</v>
      </c>
      <c r="M2877" s="2" t="s">
        <v>9064</v>
      </c>
      <c r="N2877" s="2" t="s">
        <v>9335</v>
      </c>
      <c r="T2877" s="2" t="s">
        <v>9884</v>
      </c>
      <c r="U2877" s="2" t="s">
        <v>672</v>
      </c>
      <c r="V2877" s="2" t="s">
        <v>5073</v>
      </c>
      <c r="Y2877" s="2" t="s">
        <v>4762</v>
      </c>
      <c r="Z2877" s="2" t="s">
        <v>5434</v>
      </c>
      <c r="AF2877" s="2" t="s">
        <v>65</v>
      </c>
      <c r="AG2877" s="2" t="s">
        <v>12589</v>
      </c>
      <c r="AI2877" s="2" t="s">
        <v>6987</v>
      </c>
    </row>
    <row r="2878" spans="1:58" ht="13.5" customHeight="1">
      <c r="A2878" s="5" t="str">
        <f>HYPERLINK("http://kyu.snu.ac.kr/sdhj/index.jsp?type=hj/GK14610_00IM0001_023b.jpg","1714_수서면_023b")</f>
        <v>1714_수서면_023b</v>
      </c>
      <c r="B2878" s="2">
        <v>1714</v>
      </c>
      <c r="C2878" s="2" t="s">
        <v>9369</v>
      </c>
      <c r="D2878" s="2" t="s">
        <v>9370</v>
      </c>
      <c r="E2878" s="2">
        <v>2877</v>
      </c>
      <c r="F2878" s="2">
        <v>4</v>
      </c>
      <c r="G2878" s="2" t="s">
        <v>9343</v>
      </c>
      <c r="H2878" s="2" t="s">
        <v>9347</v>
      </c>
      <c r="I2878" s="2">
        <v>22</v>
      </c>
      <c r="L2878" s="2">
        <v>3</v>
      </c>
      <c r="M2878" s="2" t="s">
        <v>9064</v>
      </c>
      <c r="N2878" s="2" t="s">
        <v>9335</v>
      </c>
      <c r="T2878" s="2" t="s">
        <v>9884</v>
      </c>
      <c r="U2878" s="2" t="s">
        <v>313</v>
      </c>
      <c r="V2878" s="2" t="s">
        <v>5072</v>
      </c>
      <c r="Y2878" s="2" t="s">
        <v>1634</v>
      </c>
      <c r="Z2878" s="2" t="s">
        <v>10318</v>
      </c>
      <c r="AC2878" s="2">
        <v>42</v>
      </c>
      <c r="AD2878" s="2" t="s">
        <v>145</v>
      </c>
      <c r="AE2878" s="2" t="s">
        <v>6872</v>
      </c>
      <c r="AG2878" s="2" t="s">
        <v>12590</v>
      </c>
      <c r="AI2878" s="2" t="s">
        <v>6987</v>
      </c>
      <c r="AT2878" s="2" t="s">
        <v>782</v>
      </c>
      <c r="AU2878" s="2" t="s">
        <v>5343</v>
      </c>
      <c r="BB2878" s="2" t="s">
        <v>759</v>
      </c>
      <c r="BC2878" s="2" t="s">
        <v>12591</v>
      </c>
      <c r="BF2878" s="2" t="s">
        <v>10741</v>
      </c>
    </row>
    <row r="2879" spans="1:58" ht="13.5" customHeight="1">
      <c r="A2879" s="5" t="str">
        <f>HYPERLINK("http://kyu.snu.ac.kr/sdhj/index.jsp?type=hj/GK14610_00IM0001_023b.jpg","1714_수서면_023b")</f>
        <v>1714_수서면_023b</v>
      </c>
      <c r="B2879" s="2">
        <v>1714</v>
      </c>
      <c r="C2879" s="2" t="s">
        <v>10319</v>
      </c>
      <c r="D2879" s="2" t="s">
        <v>10320</v>
      </c>
      <c r="E2879" s="2">
        <v>2878</v>
      </c>
      <c r="F2879" s="2">
        <v>4</v>
      </c>
      <c r="G2879" s="2" t="s">
        <v>9343</v>
      </c>
      <c r="H2879" s="2" t="s">
        <v>9347</v>
      </c>
      <c r="I2879" s="2">
        <v>22</v>
      </c>
      <c r="L2879" s="2">
        <v>3</v>
      </c>
      <c r="M2879" s="2" t="s">
        <v>9064</v>
      </c>
      <c r="N2879" s="2" t="s">
        <v>9335</v>
      </c>
      <c r="T2879" s="2" t="s">
        <v>9884</v>
      </c>
      <c r="U2879" s="2" t="s">
        <v>313</v>
      </c>
      <c r="V2879" s="2" t="s">
        <v>5072</v>
      </c>
      <c r="Y2879" s="2" t="s">
        <v>4924</v>
      </c>
      <c r="Z2879" s="2" t="s">
        <v>5433</v>
      </c>
      <c r="AC2879" s="2">
        <v>7</v>
      </c>
      <c r="AD2879" s="2" t="s">
        <v>401</v>
      </c>
      <c r="AE2879" s="2" t="s">
        <v>6863</v>
      </c>
      <c r="AF2879" s="2" t="s">
        <v>63</v>
      </c>
      <c r="AG2879" s="2" t="s">
        <v>12588</v>
      </c>
      <c r="AI2879" s="2" t="s">
        <v>6987</v>
      </c>
      <c r="BB2879" s="2" t="s">
        <v>845</v>
      </c>
      <c r="BC2879" s="2" t="s">
        <v>5268</v>
      </c>
      <c r="BF2879" s="2" t="s">
        <v>12580</v>
      </c>
    </row>
    <row r="2880" spans="1:58" ht="13.5" customHeight="1">
      <c r="A2880" s="5" t="str">
        <f>HYPERLINK("http://kyu.snu.ac.kr/sdhj/index.jsp?type=hj/GK14610_00IM0001_023b.jpg","1714_수서면_023b")</f>
        <v>1714_수서면_023b</v>
      </c>
      <c r="B2880" s="2">
        <v>1714</v>
      </c>
      <c r="C2880" s="2" t="s">
        <v>9369</v>
      </c>
      <c r="D2880" s="2" t="s">
        <v>9370</v>
      </c>
      <c r="E2880" s="2">
        <v>2879</v>
      </c>
      <c r="F2880" s="2">
        <v>4</v>
      </c>
      <c r="G2880" s="2" t="s">
        <v>9343</v>
      </c>
      <c r="H2880" s="2" t="s">
        <v>9347</v>
      </c>
      <c r="I2880" s="2">
        <v>22</v>
      </c>
      <c r="L2880" s="2">
        <v>3</v>
      </c>
      <c r="M2880" s="2" t="s">
        <v>9064</v>
      </c>
      <c r="N2880" s="2" t="s">
        <v>9335</v>
      </c>
      <c r="T2880" s="2" t="s">
        <v>9884</v>
      </c>
      <c r="U2880" s="2" t="s">
        <v>313</v>
      </c>
      <c r="V2880" s="2" t="s">
        <v>5072</v>
      </c>
      <c r="Y2880" s="2" t="s">
        <v>4925</v>
      </c>
      <c r="Z2880" s="2" t="s">
        <v>5432</v>
      </c>
      <c r="AC2880" s="2">
        <v>36</v>
      </c>
      <c r="AD2880" s="2" t="s">
        <v>70</v>
      </c>
      <c r="AE2880" s="2" t="s">
        <v>6864</v>
      </c>
      <c r="AG2880" s="2" t="s">
        <v>12578</v>
      </c>
      <c r="AI2880" s="2" t="s">
        <v>6987</v>
      </c>
      <c r="BC2880" s="2" t="s">
        <v>5268</v>
      </c>
      <c r="BF2880" s="2" t="s">
        <v>12583</v>
      </c>
    </row>
    <row r="2881" spans="1:72" ht="13.5" customHeight="1">
      <c r="A2881" s="5" t="str">
        <f>HYPERLINK("http://kyu.snu.ac.kr/sdhj/index.jsp?type=hj/GK14610_00IM0001_023b.jpg","1714_수서면_023b")</f>
        <v>1714_수서면_023b</v>
      </c>
      <c r="B2881" s="2">
        <v>1714</v>
      </c>
      <c r="C2881" s="2" t="s">
        <v>9369</v>
      </c>
      <c r="D2881" s="2" t="s">
        <v>9370</v>
      </c>
      <c r="E2881" s="2">
        <v>2880</v>
      </c>
      <c r="F2881" s="2">
        <v>4</v>
      </c>
      <c r="G2881" s="2" t="s">
        <v>9343</v>
      </c>
      <c r="H2881" s="2" t="s">
        <v>9347</v>
      </c>
      <c r="I2881" s="2">
        <v>22</v>
      </c>
      <c r="L2881" s="2">
        <v>3</v>
      </c>
      <c r="M2881" s="2" t="s">
        <v>9064</v>
      </c>
      <c r="N2881" s="2" t="s">
        <v>9335</v>
      </c>
      <c r="T2881" s="2" t="s">
        <v>9884</v>
      </c>
      <c r="U2881" s="2" t="s">
        <v>672</v>
      </c>
      <c r="V2881" s="2" t="s">
        <v>5073</v>
      </c>
      <c r="Y2881" s="2" t="s">
        <v>3845</v>
      </c>
      <c r="Z2881" s="2" t="s">
        <v>5431</v>
      </c>
      <c r="AC2881" s="2">
        <v>20</v>
      </c>
      <c r="AD2881" s="2" t="s">
        <v>293</v>
      </c>
      <c r="AE2881" s="2" t="s">
        <v>6858</v>
      </c>
      <c r="AG2881" s="2" t="s">
        <v>12578</v>
      </c>
      <c r="AI2881" s="2" t="s">
        <v>6987</v>
      </c>
      <c r="BB2881" s="2" t="s">
        <v>845</v>
      </c>
      <c r="BC2881" s="2" t="s">
        <v>5268</v>
      </c>
      <c r="BF2881" s="2" t="s">
        <v>12580</v>
      </c>
    </row>
    <row r="2882" spans="1:72" ht="13.5" customHeight="1">
      <c r="A2882" s="5" t="str">
        <f>HYPERLINK("http://kyu.snu.ac.kr/sdhj/index.jsp?type=hj/GK14610_00IM0001_023b.jpg","1714_수서면_023b")</f>
        <v>1714_수서면_023b</v>
      </c>
      <c r="B2882" s="2">
        <v>1714</v>
      </c>
      <c r="C2882" s="2" t="s">
        <v>9369</v>
      </c>
      <c r="D2882" s="2" t="s">
        <v>9370</v>
      </c>
      <c r="E2882" s="2">
        <v>2881</v>
      </c>
      <c r="F2882" s="2">
        <v>4</v>
      </c>
      <c r="G2882" s="2" t="s">
        <v>9343</v>
      </c>
      <c r="H2882" s="2" t="s">
        <v>9347</v>
      </c>
      <c r="I2882" s="2">
        <v>22</v>
      </c>
      <c r="L2882" s="2">
        <v>3</v>
      </c>
      <c r="M2882" s="2" t="s">
        <v>9064</v>
      </c>
      <c r="N2882" s="2" t="s">
        <v>9335</v>
      </c>
      <c r="T2882" s="2" t="s">
        <v>9884</v>
      </c>
      <c r="U2882" s="2" t="s">
        <v>672</v>
      </c>
      <c r="V2882" s="2" t="s">
        <v>5073</v>
      </c>
      <c r="Y2882" s="2" t="s">
        <v>4763</v>
      </c>
      <c r="Z2882" s="2" t="s">
        <v>5430</v>
      </c>
      <c r="AC2882" s="2">
        <v>18</v>
      </c>
      <c r="AD2882" s="2" t="s">
        <v>897</v>
      </c>
      <c r="AE2882" s="2" t="s">
        <v>6871</v>
      </c>
      <c r="AG2882" s="2" t="s">
        <v>12578</v>
      </c>
      <c r="AI2882" s="2" t="s">
        <v>6987</v>
      </c>
      <c r="BC2882" s="2" t="s">
        <v>5268</v>
      </c>
      <c r="BF2882" s="2" t="s">
        <v>12583</v>
      </c>
    </row>
    <row r="2883" spans="1:72" ht="13.5" customHeight="1">
      <c r="A2883" s="5" t="str">
        <f>HYPERLINK("http://kyu.snu.ac.kr/sdhj/index.jsp?type=hj/GK14610_00IM0001_023b.jpg","1714_수서면_023b")</f>
        <v>1714_수서면_023b</v>
      </c>
      <c r="B2883" s="2">
        <v>1714</v>
      </c>
      <c r="C2883" s="2" t="s">
        <v>9369</v>
      </c>
      <c r="D2883" s="2" t="s">
        <v>9370</v>
      </c>
      <c r="E2883" s="2">
        <v>2882</v>
      </c>
      <c r="F2883" s="2">
        <v>4</v>
      </c>
      <c r="G2883" s="2" t="s">
        <v>9343</v>
      </c>
      <c r="H2883" s="2" t="s">
        <v>9347</v>
      </c>
      <c r="I2883" s="2">
        <v>22</v>
      </c>
      <c r="L2883" s="2">
        <v>3</v>
      </c>
      <c r="M2883" s="2" t="s">
        <v>9064</v>
      </c>
      <c r="N2883" s="2" t="s">
        <v>9335</v>
      </c>
      <c r="T2883" s="2" t="s">
        <v>9884</v>
      </c>
      <c r="U2883" s="2" t="s">
        <v>313</v>
      </c>
      <c r="V2883" s="2" t="s">
        <v>5072</v>
      </c>
      <c r="Y2883" s="2" t="s">
        <v>4926</v>
      </c>
      <c r="Z2883" s="2" t="s">
        <v>5429</v>
      </c>
      <c r="AC2883" s="2">
        <v>12</v>
      </c>
      <c r="AD2883" s="2" t="s">
        <v>131</v>
      </c>
      <c r="AE2883" s="2" t="s">
        <v>6870</v>
      </c>
      <c r="AF2883" s="2" t="s">
        <v>12592</v>
      </c>
      <c r="AG2883" s="2" t="s">
        <v>12593</v>
      </c>
      <c r="AH2883" s="2" t="s">
        <v>356</v>
      </c>
      <c r="AI2883" s="2" t="s">
        <v>6987</v>
      </c>
      <c r="BC2883" s="2" t="s">
        <v>5268</v>
      </c>
      <c r="BF2883" s="2" t="s">
        <v>12585</v>
      </c>
    </row>
    <row r="2884" spans="1:72" ht="13.5" customHeight="1">
      <c r="A2884" s="5" t="str">
        <f>HYPERLINK("http://kyu.snu.ac.kr/sdhj/index.jsp?type=hj/GK14610_00IM0001_023b.jpg","1714_수서면_023b")</f>
        <v>1714_수서면_023b</v>
      </c>
      <c r="B2884" s="2">
        <v>1714</v>
      </c>
      <c r="C2884" s="2" t="s">
        <v>9369</v>
      </c>
      <c r="D2884" s="2" t="s">
        <v>9370</v>
      </c>
      <c r="E2884" s="2">
        <v>2883</v>
      </c>
      <c r="F2884" s="2">
        <v>4</v>
      </c>
      <c r="G2884" s="2" t="s">
        <v>9343</v>
      </c>
      <c r="H2884" s="2" t="s">
        <v>9347</v>
      </c>
      <c r="I2884" s="2">
        <v>22</v>
      </c>
      <c r="L2884" s="2">
        <v>3</v>
      </c>
      <c r="M2884" s="2" t="s">
        <v>9064</v>
      </c>
      <c r="N2884" s="2" t="s">
        <v>9335</v>
      </c>
      <c r="T2884" s="2" t="s">
        <v>9884</v>
      </c>
      <c r="U2884" s="2" t="s">
        <v>144</v>
      </c>
      <c r="V2884" s="2" t="s">
        <v>5066</v>
      </c>
      <c r="Y2884" s="2" t="s">
        <v>4792</v>
      </c>
      <c r="Z2884" s="2" t="s">
        <v>5428</v>
      </c>
      <c r="AC2884" s="2">
        <v>47</v>
      </c>
      <c r="AD2884" s="2" t="s">
        <v>1757</v>
      </c>
      <c r="AE2884" s="2" t="s">
        <v>6869</v>
      </c>
      <c r="AF2884" s="2" t="s">
        <v>746</v>
      </c>
      <c r="AG2884" s="2" t="s">
        <v>6920</v>
      </c>
      <c r="AH2884" s="2" t="s">
        <v>3412</v>
      </c>
      <c r="AI2884" s="2" t="s">
        <v>6986</v>
      </c>
      <c r="BB2884" s="2" t="s">
        <v>313</v>
      </c>
      <c r="BC2884" s="2" t="s">
        <v>5072</v>
      </c>
      <c r="BD2884" s="2" t="s">
        <v>1288</v>
      </c>
      <c r="BE2884" s="2" t="s">
        <v>5516</v>
      </c>
      <c r="BF2884" s="2" t="s">
        <v>12580</v>
      </c>
    </row>
    <row r="2885" spans="1:72" ht="13.5" customHeight="1">
      <c r="A2885" s="5" t="str">
        <f>HYPERLINK("http://kyu.snu.ac.kr/sdhj/index.jsp?type=hj/GK14610_00IM0001_023b.jpg","1714_수서면_023b")</f>
        <v>1714_수서면_023b</v>
      </c>
      <c r="B2885" s="2">
        <v>1714</v>
      </c>
      <c r="C2885" s="2" t="s">
        <v>9369</v>
      </c>
      <c r="D2885" s="2" t="s">
        <v>9370</v>
      </c>
      <c r="E2885" s="2">
        <v>2884</v>
      </c>
      <c r="F2885" s="2">
        <v>4</v>
      </c>
      <c r="G2885" s="2" t="s">
        <v>9343</v>
      </c>
      <c r="H2885" s="2" t="s">
        <v>9347</v>
      </c>
      <c r="I2885" s="2">
        <v>22</v>
      </c>
      <c r="L2885" s="2">
        <v>3</v>
      </c>
      <c r="M2885" s="2" t="s">
        <v>9064</v>
      </c>
      <c r="N2885" s="2" t="s">
        <v>9335</v>
      </c>
      <c r="T2885" s="2" t="s">
        <v>9884</v>
      </c>
      <c r="U2885" s="2" t="s">
        <v>313</v>
      </c>
      <c r="V2885" s="2" t="s">
        <v>5072</v>
      </c>
      <c r="Y2885" s="2" t="s">
        <v>4764</v>
      </c>
      <c r="Z2885" s="2" t="s">
        <v>5427</v>
      </c>
      <c r="AC2885" s="2">
        <v>33</v>
      </c>
      <c r="AD2885" s="2" t="s">
        <v>439</v>
      </c>
      <c r="AE2885" s="2" t="s">
        <v>6868</v>
      </c>
      <c r="BB2885" s="2" t="s">
        <v>313</v>
      </c>
      <c r="BC2885" s="2" t="s">
        <v>5072</v>
      </c>
      <c r="BD2885" s="2" t="s">
        <v>494</v>
      </c>
      <c r="BE2885" s="2" t="s">
        <v>5734</v>
      </c>
      <c r="BF2885" s="2" t="s">
        <v>12580</v>
      </c>
    </row>
    <row r="2886" spans="1:72" ht="13.5" customHeight="1">
      <c r="A2886" s="5" t="str">
        <f>HYPERLINK("http://kyu.snu.ac.kr/sdhj/index.jsp?type=hj/GK14610_00IM0001_023b.jpg","1714_수서면_023b")</f>
        <v>1714_수서면_023b</v>
      </c>
      <c r="B2886" s="2">
        <v>1714</v>
      </c>
      <c r="C2886" s="2" t="s">
        <v>9369</v>
      </c>
      <c r="D2886" s="2" t="s">
        <v>9370</v>
      </c>
      <c r="E2886" s="2">
        <v>2885</v>
      </c>
      <c r="F2886" s="2">
        <v>4</v>
      </c>
      <c r="G2886" s="2" t="s">
        <v>9343</v>
      </c>
      <c r="H2886" s="2" t="s">
        <v>9347</v>
      </c>
      <c r="I2886" s="2">
        <v>22</v>
      </c>
      <c r="L2886" s="2">
        <v>3</v>
      </c>
      <c r="M2886" s="2" t="s">
        <v>9064</v>
      </c>
      <c r="N2886" s="2" t="s">
        <v>9335</v>
      </c>
      <c r="T2886" s="2" t="s">
        <v>9884</v>
      </c>
      <c r="U2886" s="2" t="s">
        <v>313</v>
      </c>
      <c r="V2886" s="2" t="s">
        <v>5072</v>
      </c>
      <c r="Y2886" s="2" t="s">
        <v>2150</v>
      </c>
      <c r="Z2886" s="2" t="s">
        <v>5426</v>
      </c>
      <c r="AC2886" s="2">
        <v>6</v>
      </c>
      <c r="AD2886" s="2" t="s">
        <v>207</v>
      </c>
      <c r="AE2886" s="2" t="s">
        <v>6867</v>
      </c>
      <c r="BB2886" s="2" t="s">
        <v>313</v>
      </c>
      <c r="BC2886" s="2" t="s">
        <v>5072</v>
      </c>
      <c r="BD2886" s="2" t="s">
        <v>4764</v>
      </c>
      <c r="BE2886" s="2" t="s">
        <v>5427</v>
      </c>
      <c r="BF2886" s="2" t="s">
        <v>12580</v>
      </c>
    </row>
    <row r="2887" spans="1:72" ht="13.5" customHeight="1">
      <c r="A2887" s="5" t="str">
        <f>HYPERLINK("http://kyu.snu.ac.kr/sdhj/index.jsp?type=hj/GK14610_00IM0001_023b.jpg","1714_수서면_023b")</f>
        <v>1714_수서면_023b</v>
      </c>
      <c r="B2887" s="2">
        <v>1714</v>
      </c>
      <c r="C2887" s="2" t="s">
        <v>9369</v>
      </c>
      <c r="D2887" s="2" t="s">
        <v>9370</v>
      </c>
      <c r="E2887" s="2">
        <v>2886</v>
      </c>
      <c r="F2887" s="2">
        <v>4</v>
      </c>
      <c r="G2887" s="2" t="s">
        <v>9343</v>
      </c>
      <c r="H2887" s="2" t="s">
        <v>9347</v>
      </c>
      <c r="I2887" s="2">
        <v>22</v>
      </c>
      <c r="L2887" s="2">
        <v>3</v>
      </c>
      <c r="M2887" s="2" t="s">
        <v>9064</v>
      </c>
      <c r="N2887" s="2" t="s">
        <v>9335</v>
      </c>
      <c r="T2887" s="2" t="s">
        <v>9884</v>
      </c>
      <c r="U2887" s="2" t="s">
        <v>313</v>
      </c>
      <c r="V2887" s="2" t="s">
        <v>5072</v>
      </c>
      <c r="Y2887" s="2" t="s">
        <v>742</v>
      </c>
      <c r="Z2887" s="2" t="s">
        <v>5425</v>
      </c>
      <c r="AC2887" s="2">
        <v>15</v>
      </c>
      <c r="AD2887" s="2" t="s">
        <v>310</v>
      </c>
      <c r="AE2887" s="2" t="s">
        <v>6857</v>
      </c>
      <c r="AF2887" s="2" t="s">
        <v>63</v>
      </c>
      <c r="AG2887" s="2" t="s">
        <v>6918</v>
      </c>
    </row>
    <row r="2888" spans="1:72" ht="13.5" customHeight="1">
      <c r="A2888" s="5" t="str">
        <f>HYPERLINK("http://kyu.snu.ac.kr/sdhj/index.jsp?type=hj/GK14610_00IM0001_023b.jpg","1714_수서면_023b")</f>
        <v>1714_수서면_023b</v>
      </c>
      <c r="B2888" s="2">
        <v>1714</v>
      </c>
      <c r="C2888" s="2" t="s">
        <v>9369</v>
      </c>
      <c r="D2888" s="2" t="s">
        <v>9370</v>
      </c>
      <c r="E2888" s="2">
        <v>2887</v>
      </c>
      <c r="F2888" s="2">
        <v>4</v>
      </c>
      <c r="G2888" s="2" t="s">
        <v>9343</v>
      </c>
      <c r="H2888" s="2" t="s">
        <v>9347</v>
      </c>
      <c r="I2888" s="2">
        <v>22</v>
      </c>
      <c r="L2888" s="2">
        <v>4</v>
      </c>
      <c r="M2888" s="2" t="s">
        <v>9065</v>
      </c>
      <c r="N2888" s="2" t="s">
        <v>9336</v>
      </c>
      <c r="T2888" s="2" t="s">
        <v>9480</v>
      </c>
      <c r="U2888" s="2" t="s">
        <v>217</v>
      </c>
      <c r="V2888" s="2" t="s">
        <v>5071</v>
      </c>
      <c r="W2888" s="2" t="s">
        <v>547</v>
      </c>
      <c r="X2888" s="2" t="s">
        <v>5370</v>
      </c>
      <c r="Y2888" s="2" t="s">
        <v>4765</v>
      </c>
      <c r="Z2888" s="2" t="s">
        <v>5424</v>
      </c>
      <c r="AC2888" s="2">
        <v>49</v>
      </c>
      <c r="AD2888" s="2" t="s">
        <v>378</v>
      </c>
      <c r="AE2888" s="2" t="s">
        <v>6866</v>
      </c>
      <c r="AJ2888" s="2" t="s">
        <v>17</v>
      </c>
      <c r="AK2888" s="2" t="s">
        <v>7078</v>
      </c>
      <c r="AL2888" s="2" t="s">
        <v>184</v>
      </c>
      <c r="AM2888" s="2" t="s">
        <v>7080</v>
      </c>
      <c r="AT2888" s="2" t="s">
        <v>725</v>
      </c>
      <c r="AU2888" s="2" t="s">
        <v>7187</v>
      </c>
      <c r="AV2888" s="2" t="s">
        <v>4766</v>
      </c>
      <c r="AW2888" s="2" t="s">
        <v>5719</v>
      </c>
      <c r="BG2888" s="2" t="s">
        <v>4639</v>
      </c>
      <c r="BH2888" s="2" t="s">
        <v>7778</v>
      </c>
      <c r="BI2888" s="2" t="s">
        <v>4640</v>
      </c>
      <c r="BJ2888" s="2" t="s">
        <v>7809</v>
      </c>
      <c r="BK2888" s="2" t="s">
        <v>4751</v>
      </c>
      <c r="BL2888" s="2" t="s">
        <v>12567</v>
      </c>
      <c r="BM2888" s="2" t="s">
        <v>4294</v>
      </c>
      <c r="BN2888" s="2" t="s">
        <v>8172</v>
      </c>
      <c r="BO2888" s="2" t="s">
        <v>105</v>
      </c>
      <c r="BP2888" s="2" t="s">
        <v>7189</v>
      </c>
      <c r="BQ2888" s="2" t="s">
        <v>4295</v>
      </c>
      <c r="BR2888" s="2" t="s">
        <v>8491</v>
      </c>
      <c r="BS2888" s="2" t="s">
        <v>184</v>
      </c>
      <c r="BT2888" s="2" t="s">
        <v>7080</v>
      </c>
    </row>
    <row r="2889" spans="1:72" ht="13.5" customHeight="1">
      <c r="A2889" s="5" t="str">
        <f>HYPERLINK("http://kyu.snu.ac.kr/sdhj/index.jsp?type=hj/GK14610_00IM0001_023b.jpg","1714_수서면_023b")</f>
        <v>1714_수서면_023b</v>
      </c>
      <c r="B2889" s="2">
        <v>1714</v>
      </c>
      <c r="C2889" s="2" t="s">
        <v>9369</v>
      </c>
      <c r="D2889" s="2" t="s">
        <v>9370</v>
      </c>
      <c r="E2889" s="2">
        <v>2888</v>
      </c>
      <c r="F2889" s="2">
        <v>4</v>
      </c>
      <c r="G2889" s="2" t="s">
        <v>9343</v>
      </c>
      <c r="H2889" s="2" t="s">
        <v>9347</v>
      </c>
      <c r="I2889" s="2">
        <v>22</v>
      </c>
      <c r="L2889" s="2">
        <v>4</v>
      </c>
      <c r="M2889" s="2" t="s">
        <v>9065</v>
      </c>
      <c r="N2889" s="2" t="s">
        <v>9336</v>
      </c>
      <c r="S2889" s="2" t="s">
        <v>77</v>
      </c>
      <c r="T2889" s="2" t="s">
        <v>5010</v>
      </c>
      <c r="W2889" s="2" t="s">
        <v>78</v>
      </c>
      <c r="X2889" s="2" t="s">
        <v>9485</v>
      </c>
      <c r="Y2889" s="2" t="s">
        <v>10</v>
      </c>
      <c r="Z2889" s="2" t="s">
        <v>5387</v>
      </c>
      <c r="AC2889" s="2">
        <v>37</v>
      </c>
      <c r="AD2889" s="2" t="s">
        <v>226</v>
      </c>
      <c r="AE2889" s="2" t="s">
        <v>6865</v>
      </c>
      <c r="AJ2889" s="2" t="s">
        <v>765</v>
      </c>
      <c r="AK2889" s="2" t="s">
        <v>7079</v>
      </c>
      <c r="AL2889" s="2" t="s">
        <v>72</v>
      </c>
      <c r="AM2889" s="2" t="s">
        <v>7023</v>
      </c>
      <c r="AT2889" s="2" t="s">
        <v>725</v>
      </c>
      <c r="AU2889" s="2" t="s">
        <v>7187</v>
      </c>
      <c r="AV2889" s="2" t="s">
        <v>4767</v>
      </c>
      <c r="AW2889" s="2" t="s">
        <v>5739</v>
      </c>
      <c r="BG2889" s="2" t="s">
        <v>725</v>
      </c>
      <c r="BH2889" s="2" t="s">
        <v>7187</v>
      </c>
      <c r="BI2889" s="2" t="s">
        <v>1466</v>
      </c>
      <c r="BJ2889" s="2" t="s">
        <v>6643</v>
      </c>
      <c r="BK2889" s="2" t="s">
        <v>725</v>
      </c>
      <c r="BL2889" s="2" t="s">
        <v>7187</v>
      </c>
      <c r="BM2889" s="2" t="s">
        <v>4768</v>
      </c>
      <c r="BN2889" s="2" t="s">
        <v>8171</v>
      </c>
      <c r="BO2889" s="2" t="s">
        <v>4769</v>
      </c>
      <c r="BP2889" s="2" t="s">
        <v>8465</v>
      </c>
      <c r="BQ2889" s="2" t="s">
        <v>4770</v>
      </c>
      <c r="BR2889" s="2" t="s">
        <v>8490</v>
      </c>
      <c r="BS2889" s="2" t="s">
        <v>72</v>
      </c>
      <c r="BT2889" s="2" t="s">
        <v>7023</v>
      </c>
    </row>
    <row r="2890" spans="1:72" ht="13.5" customHeight="1">
      <c r="A2890" s="5" t="str">
        <f>HYPERLINK("http://kyu.snu.ac.kr/sdhj/index.jsp?type=hj/GK14610_00IM0001_023b.jpg","1714_수서면_023b")</f>
        <v>1714_수서면_023b</v>
      </c>
      <c r="B2890" s="2">
        <v>1714</v>
      </c>
      <c r="C2890" s="2" t="s">
        <v>10779</v>
      </c>
      <c r="D2890" s="2" t="s">
        <v>10780</v>
      </c>
      <c r="E2890" s="2">
        <v>2889</v>
      </c>
      <c r="F2890" s="2">
        <v>4</v>
      </c>
      <c r="G2890" s="2" t="s">
        <v>9343</v>
      </c>
      <c r="H2890" s="2" t="s">
        <v>9347</v>
      </c>
      <c r="I2890" s="2">
        <v>22</v>
      </c>
      <c r="L2890" s="2">
        <v>4</v>
      </c>
      <c r="M2890" s="2" t="s">
        <v>9065</v>
      </c>
      <c r="N2890" s="2" t="s">
        <v>9336</v>
      </c>
      <c r="S2890" s="2" t="s">
        <v>249</v>
      </c>
      <c r="T2890" s="2" t="s">
        <v>5012</v>
      </c>
      <c r="U2890" s="2" t="s">
        <v>189</v>
      </c>
      <c r="V2890" s="2" t="s">
        <v>5070</v>
      </c>
      <c r="Y2890" s="2" t="s">
        <v>4771</v>
      </c>
      <c r="Z2890" s="2" t="s">
        <v>5423</v>
      </c>
      <c r="AC2890" s="2">
        <v>36</v>
      </c>
      <c r="AD2890" s="2" t="s">
        <v>70</v>
      </c>
      <c r="AE2890" s="2" t="s">
        <v>6864</v>
      </c>
      <c r="AF2890" s="2" t="s">
        <v>48</v>
      </c>
      <c r="AG2890" s="2" t="s">
        <v>6919</v>
      </c>
    </row>
    <row r="2891" spans="1:72" ht="13.5" customHeight="1">
      <c r="A2891" s="5" t="str">
        <f>HYPERLINK("http://kyu.snu.ac.kr/sdhj/index.jsp?type=hj/GK14610_00IM0001_023b.jpg","1714_수서면_023b")</f>
        <v>1714_수서면_023b</v>
      </c>
      <c r="B2891" s="2">
        <v>1714</v>
      </c>
      <c r="C2891" s="2" t="s">
        <v>10779</v>
      </c>
      <c r="D2891" s="2" t="s">
        <v>10780</v>
      </c>
      <c r="E2891" s="2">
        <v>2890</v>
      </c>
      <c r="F2891" s="2">
        <v>4</v>
      </c>
      <c r="G2891" s="2" t="s">
        <v>9343</v>
      </c>
      <c r="H2891" s="2" t="s">
        <v>9347</v>
      </c>
      <c r="I2891" s="2">
        <v>22</v>
      </c>
      <c r="L2891" s="2">
        <v>4</v>
      </c>
      <c r="M2891" s="2" t="s">
        <v>9065</v>
      </c>
      <c r="N2891" s="2" t="s">
        <v>9336</v>
      </c>
      <c r="S2891" s="2" t="s">
        <v>117</v>
      </c>
      <c r="T2891" s="2" t="s">
        <v>5009</v>
      </c>
      <c r="Y2891" s="2" t="s">
        <v>61</v>
      </c>
      <c r="Z2891" s="2" t="s">
        <v>5416</v>
      </c>
      <c r="AC2891" s="2">
        <v>7</v>
      </c>
      <c r="AD2891" s="2" t="s">
        <v>401</v>
      </c>
      <c r="AE2891" s="2" t="s">
        <v>6863</v>
      </c>
    </row>
    <row r="2892" spans="1:72" ht="13.5" customHeight="1">
      <c r="A2892" s="5" t="str">
        <f>HYPERLINK("http://kyu.snu.ac.kr/sdhj/index.jsp?type=hj/GK14610_00IM0001_024a.jpg","1714_수서면_024a")</f>
        <v>1714_수서면_024a</v>
      </c>
      <c r="B2892" s="2">
        <v>1714</v>
      </c>
      <c r="C2892" s="2" t="s">
        <v>10779</v>
      </c>
      <c r="D2892" s="2" t="s">
        <v>10780</v>
      </c>
      <c r="E2892" s="2">
        <v>2891</v>
      </c>
      <c r="F2892" s="2">
        <v>4</v>
      </c>
      <c r="G2892" s="2" t="s">
        <v>9343</v>
      </c>
      <c r="H2892" s="2" t="s">
        <v>9347</v>
      </c>
      <c r="I2892" s="2">
        <v>22</v>
      </c>
      <c r="L2892" s="2">
        <v>5</v>
      </c>
      <c r="M2892" s="2" t="s">
        <v>9066</v>
      </c>
      <c r="N2892" s="2" t="s">
        <v>9337</v>
      </c>
      <c r="T2892" s="2" t="s">
        <v>9783</v>
      </c>
      <c r="U2892" s="2" t="s">
        <v>4772</v>
      </c>
      <c r="V2892" s="2" t="s">
        <v>5069</v>
      </c>
      <c r="W2892" s="2" t="s">
        <v>508</v>
      </c>
      <c r="X2892" s="2" t="s">
        <v>5368</v>
      </c>
      <c r="Y2892" s="2" t="s">
        <v>1204</v>
      </c>
      <c r="Z2892" s="2" t="s">
        <v>5422</v>
      </c>
      <c r="AC2892" s="2">
        <v>77</v>
      </c>
      <c r="AD2892" s="2" t="s">
        <v>259</v>
      </c>
      <c r="AE2892" s="2" t="s">
        <v>6862</v>
      </c>
      <c r="AJ2892" s="2" t="s">
        <v>17</v>
      </c>
      <c r="AK2892" s="2" t="s">
        <v>7078</v>
      </c>
      <c r="AL2892" s="2" t="s">
        <v>503</v>
      </c>
      <c r="AM2892" s="2" t="s">
        <v>7037</v>
      </c>
      <c r="AT2892" s="2" t="s">
        <v>38</v>
      </c>
      <c r="AU2892" s="2" t="s">
        <v>5224</v>
      </c>
      <c r="AV2892" s="2" t="s">
        <v>4350</v>
      </c>
      <c r="AW2892" s="2" t="s">
        <v>7227</v>
      </c>
      <c r="BG2892" s="2" t="s">
        <v>105</v>
      </c>
      <c r="BH2892" s="2" t="s">
        <v>7189</v>
      </c>
      <c r="BI2892" s="2" t="s">
        <v>363</v>
      </c>
      <c r="BJ2892" s="2" t="s">
        <v>6147</v>
      </c>
      <c r="BK2892" s="2" t="s">
        <v>275</v>
      </c>
      <c r="BL2892" s="2" t="s">
        <v>7195</v>
      </c>
      <c r="BM2892" s="2" t="s">
        <v>4773</v>
      </c>
      <c r="BN2892" s="2" t="s">
        <v>8169</v>
      </c>
      <c r="BO2892" s="2" t="s">
        <v>38</v>
      </c>
      <c r="BP2892" s="2" t="s">
        <v>5224</v>
      </c>
      <c r="BQ2892" s="2" t="s">
        <v>4353</v>
      </c>
      <c r="BR2892" s="2" t="s">
        <v>12594</v>
      </c>
      <c r="BS2892" s="2" t="s">
        <v>79</v>
      </c>
      <c r="BT2892" s="2" t="s">
        <v>11113</v>
      </c>
    </row>
    <row r="2893" spans="1:72" ht="13.5" customHeight="1">
      <c r="A2893" s="5" t="str">
        <f>HYPERLINK("http://kyu.snu.ac.kr/sdhj/index.jsp?type=hj/GK14610_00IM0001_024a.jpg","1714_수서면_024a")</f>
        <v>1714_수서면_024a</v>
      </c>
      <c r="B2893" s="2">
        <v>1714</v>
      </c>
      <c r="C2893" s="2" t="s">
        <v>10178</v>
      </c>
      <c r="D2893" s="2" t="s">
        <v>10179</v>
      </c>
      <c r="E2893" s="2">
        <v>2892</v>
      </c>
      <c r="F2893" s="2">
        <v>4</v>
      </c>
      <c r="G2893" s="2" t="s">
        <v>9343</v>
      </c>
      <c r="H2893" s="2" t="s">
        <v>9347</v>
      </c>
      <c r="I2893" s="2">
        <v>22</v>
      </c>
      <c r="L2893" s="2">
        <v>5</v>
      </c>
      <c r="M2893" s="2" t="s">
        <v>9066</v>
      </c>
      <c r="N2893" s="2" t="s">
        <v>9337</v>
      </c>
      <c r="S2893" s="2" t="s">
        <v>77</v>
      </c>
      <c r="T2893" s="2" t="s">
        <v>5010</v>
      </c>
      <c r="U2893" s="2" t="s">
        <v>150</v>
      </c>
      <c r="V2893" s="2" t="s">
        <v>5065</v>
      </c>
      <c r="Y2893" s="2" t="s">
        <v>4774</v>
      </c>
      <c r="Z2893" s="2" t="s">
        <v>5421</v>
      </c>
      <c r="AC2893" s="2">
        <v>69</v>
      </c>
      <c r="AD2893" s="2" t="s">
        <v>156</v>
      </c>
      <c r="AE2893" s="2" t="s">
        <v>6861</v>
      </c>
      <c r="AJ2893" s="2" t="s">
        <v>17</v>
      </c>
      <c r="AK2893" s="2" t="s">
        <v>7078</v>
      </c>
      <c r="AL2893" s="2" t="s">
        <v>184</v>
      </c>
      <c r="AM2893" s="2" t="s">
        <v>7080</v>
      </c>
      <c r="AN2893" s="2" t="s">
        <v>346</v>
      </c>
      <c r="AO2893" s="2" t="s">
        <v>5820</v>
      </c>
      <c r="AR2893" s="2" t="s">
        <v>4775</v>
      </c>
      <c r="AS2893" s="2" t="s">
        <v>12595</v>
      </c>
      <c r="AT2893" s="2" t="s">
        <v>148</v>
      </c>
      <c r="AU2893" s="2" t="s">
        <v>5109</v>
      </c>
      <c r="AV2893" s="2" t="s">
        <v>3298</v>
      </c>
      <c r="AW2893" s="2" t="s">
        <v>5601</v>
      </c>
      <c r="BB2893" s="2" t="s">
        <v>150</v>
      </c>
      <c r="BC2893" s="2" t="s">
        <v>5065</v>
      </c>
      <c r="BD2893" s="2" t="s">
        <v>4338</v>
      </c>
      <c r="BE2893" s="2" t="s">
        <v>5659</v>
      </c>
      <c r="BG2893" s="2" t="s">
        <v>148</v>
      </c>
      <c r="BH2893" s="2" t="s">
        <v>5109</v>
      </c>
      <c r="BI2893" s="2" t="s">
        <v>4776</v>
      </c>
      <c r="BJ2893" s="2" t="s">
        <v>12596</v>
      </c>
      <c r="BM2893" s="2" t="s">
        <v>4161</v>
      </c>
      <c r="BN2893" s="2" t="s">
        <v>8170</v>
      </c>
      <c r="BO2893" s="2" t="s">
        <v>38</v>
      </c>
      <c r="BP2893" s="2" t="s">
        <v>5224</v>
      </c>
      <c r="BQ2893" s="2" t="s">
        <v>4777</v>
      </c>
      <c r="BR2893" s="2" t="s">
        <v>12597</v>
      </c>
      <c r="BS2893" s="2" t="s">
        <v>79</v>
      </c>
      <c r="BT2893" s="2" t="s">
        <v>12551</v>
      </c>
    </row>
    <row r="2894" spans="1:72" ht="13.5" customHeight="1">
      <c r="A2894" s="5" t="str">
        <f>HYPERLINK("http://kyu.snu.ac.kr/sdhj/index.jsp?type=hj/GK14610_00IM0001_024a.jpg","1714_수서면_024a")</f>
        <v>1714_수서면_024a</v>
      </c>
      <c r="B2894" s="2">
        <v>1714</v>
      </c>
      <c r="C2894" s="2" t="s">
        <v>12389</v>
      </c>
      <c r="D2894" s="2" t="s">
        <v>12390</v>
      </c>
      <c r="E2894" s="2">
        <v>2893</v>
      </c>
      <c r="F2894" s="2">
        <v>4</v>
      </c>
      <c r="G2894" s="2" t="s">
        <v>9343</v>
      </c>
      <c r="H2894" s="2" t="s">
        <v>9347</v>
      </c>
      <c r="I2894" s="2">
        <v>22</v>
      </c>
      <c r="L2894" s="2">
        <v>5</v>
      </c>
      <c r="M2894" s="2" t="s">
        <v>9066</v>
      </c>
      <c r="N2894" s="2" t="s">
        <v>9337</v>
      </c>
      <c r="S2894" s="2" t="s">
        <v>45</v>
      </c>
      <c r="T2894" s="2" t="s">
        <v>5011</v>
      </c>
      <c r="U2894" s="2" t="s">
        <v>1300</v>
      </c>
      <c r="V2894" s="2" t="s">
        <v>5068</v>
      </c>
      <c r="Y2894" s="2" t="s">
        <v>164</v>
      </c>
      <c r="Z2894" s="2" t="s">
        <v>5420</v>
      </c>
      <c r="AC2894" s="2">
        <v>15</v>
      </c>
      <c r="AD2894" s="2" t="s">
        <v>165</v>
      </c>
      <c r="AE2894" s="2" t="s">
        <v>6860</v>
      </c>
    </row>
    <row r="2895" spans="1:72" ht="13.5" customHeight="1">
      <c r="A2895" s="5" t="str">
        <f>HYPERLINK("http://kyu.snu.ac.kr/sdhj/index.jsp?type=hj/GK14610_00IM0001_024a.jpg","1714_수서면_024a")</f>
        <v>1714_수서면_024a</v>
      </c>
      <c r="B2895" s="2">
        <v>1714</v>
      </c>
      <c r="C2895" s="2" t="s">
        <v>10136</v>
      </c>
      <c r="D2895" s="2" t="s">
        <v>10137</v>
      </c>
      <c r="E2895" s="2">
        <v>2894</v>
      </c>
      <c r="F2895" s="2">
        <v>4</v>
      </c>
      <c r="G2895" s="2" t="s">
        <v>9343</v>
      </c>
      <c r="H2895" s="2" t="s">
        <v>9347</v>
      </c>
      <c r="I2895" s="2">
        <v>22</v>
      </c>
      <c r="L2895" s="2">
        <v>6</v>
      </c>
      <c r="M2895" s="2" t="s">
        <v>9067</v>
      </c>
      <c r="N2895" s="2" t="s">
        <v>9338</v>
      </c>
      <c r="T2895" s="2" t="s">
        <v>9600</v>
      </c>
      <c r="U2895" s="2" t="s">
        <v>1021</v>
      </c>
      <c r="V2895" s="2" t="s">
        <v>5067</v>
      </c>
      <c r="W2895" s="2" t="s">
        <v>508</v>
      </c>
      <c r="X2895" s="2" t="s">
        <v>5368</v>
      </c>
      <c r="Y2895" s="2" t="s">
        <v>4778</v>
      </c>
      <c r="Z2895" s="2" t="s">
        <v>5419</v>
      </c>
      <c r="AC2895" s="2">
        <v>44</v>
      </c>
      <c r="AD2895" s="2" t="s">
        <v>878</v>
      </c>
      <c r="AE2895" s="2" t="s">
        <v>6859</v>
      </c>
      <c r="AJ2895" s="2" t="s">
        <v>17</v>
      </c>
      <c r="AK2895" s="2" t="s">
        <v>7078</v>
      </c>
      <c r="AL2895" s="2" t="s">
        <v>503</v>
      </c>
      <c r="AM2895" s="2" t="s">
        <v>7037</v>
      </c>
      <c r="AT2895" s="2" t="s">
        <v>123</v>
      </c>
      <c r="AU2895" s="2" t="s">
        <v>5359</v>
      </c>
      <c r="AV2895" s="2" t="s">
        <v>4779</v>
      </c>
      <c r="AW2895" s="2" t="s">
        <v>7226</v>
      </c>
      <c r="BG2895" s="2" t="s">
        <v>4780</v>
      </c>
      <c r="BH2895" s="2" t="s">
        <v>7777</v>
      </c>
      <c r="BI2895" s="2" t="s">
        <v>363</v>
      </c>
      <c r="BJ2895" s="2" t="s">
        <v>6147</v>
      </c>
      <c r="BK2895" s="2" t="s">
        <v>105</v>
      </c>
      <c r="BL2895" s="2" t="s">
        <v>7189</v>
      </c>
      <c r="BM2895" s="2" t="s">
        <v>4773</v>
      </c>
      <c r="BN2895" s="2" t="s">
        <v>8169</v>
      </c>
      <c r="BO2895" s="2" t="s">
        <v>105</v>
      </c>
      <c r="BP2895" s="2" t="s">
        <v>7189</v>
      </c>
      <c r="BQ2895" s="2" t="s">
        <v>4781</v>
      </c>
      <c r="BR2895" s="2" t="s">
        <v>12598</v>
      </c>
      <c r="BS2895" s="2" t="s">
        <v>79</v>
      </c>
      <c r="BT2895" s="2" t="s">
        <v>12599</v>
      </c>
    </row>
    <row r="2896" spans="1:72" ht="13.5" customHeight="1">
      <c r="A2896" s="5" t="str">
        <f>HYPERLINK("http://kyu.snu.ac.kr/sdhj/index.jsp?type=hj/GK14610_00IM0001_024a.jpg","1714_수서면_024a")</f>
        <v>1714_수서면_024a</v>
      </c>
      <c r="B2896" s="2">
        <v>1714</v>
      </c>
      <c r="C2896" s="2" t="s">
        <v>12600</v>
      </c>
      <c r="D2896" s="2" t="s">
        <v>12601</v>
      </c>
      <c r="E2896" s="2">
        <v>2895</v>
      </c>
      <c r="F2896" s="2">
        <v>4</v>
      </c>
      <c r="G2896" s="2" t="s">
        <v>9343</v>
      </c>
      <c r="H2896" s="2" t="s">
        <v>9347</v>
      </c>
      <c r="I2896" s="2">
        <v>22</v>
      </c>
      <c r="L2896" s="2">
        <v>6</v>
      </c>
      <c r="M2896" s="2" t="s">
        <v>9067</v>
      </c>
      <c r="N2896" s="2" t="s">
        <v>9338</v>
      </c>
      <c r="S2896" s="2" t="s">
        <v>77</v>
      </c>
      <c r="T2896" s="2" t="s">
        <v>5010</v>
      </c>
      <c r="W2896" s="2" t="s">
        <v>126</v>
      </c>
      <c r="X2896" s="2" t="s">
        <v>5367</v>
      </c>
      <c r="Y2896" s="2" t="s">
        <v>61</v>
      </c>
      <c r="Z2896" s="2" t="s">
        <v>5416</v>
      </c>
      <c r="AC2896" s="2">
        <v>39</v>
      </c>
      <c r="AD2896" s="2" t="s">
        <v>36</v>
      </c>
      <c r="AE2896" s="2" t="s">
        <v>6351</v>
      </c>
      <c r="AJ2896" s="2" t="s">
        <v>17</v>
      </c>
      <c r="AK2896" s="2" t="s">
        <v>7078</v>
      </c>
      <c r="AL2896" s="2" t="s">
        <v>260</v>
      </c>
      <c r="AM2896" s="2" t="s">
        <v>7029</v>
      </c>
      <c r="AT2896" s="2" t="s">
        <v>217</v>
      </c>
      <c r="AU2896" s="2" t="s">
        <v>5071</v>
      </c>
      <c r="AV2896" s="2" t="s">
        <v>4185</v>
      </c>
      <c r="AW2896" s="2" t="s">
        <v>7225</v>
      </c>
      <c r="BG2896" s="2" t="s">
        <v>105</v>
      </c>
      <c r="BH2896" s="2" t="s">
        <v>7189</v>
      </c>
      <c r="BI2896" s="2" t="s">
        <v>4782</v>
      </c>
      <c r="BJ2896" s="2" t="s">
        <v>7808</v>
      </c>
      <c r="BK2896" s="2" t="s">
        <v>275</v>
      </c>
      <c r="BL2896" s="2" t="s">
        <v>7195</v>
      </c>
      <c r="BM2896" s="2" t="s">
        <v>4783</v>
      </c>
      <c r="BN2896" s="2" t="s">
        <v>8168</v>
      </c>
      <c r="BO2896" s="2" t="s">
        <v>87</v>
      </c>
      <c r="BP2896" s="2" t="s">
        <v>5320</v>
      </c>
      <c r="BQ2896" s="2" t="s">
        <v>12602</v>
      </c>
      <c r="BR2896" s="2" t="s">
        <v>12603</v>
      </c>
      <c r="BS2896" s="2" t="s">
        <v>79</v>
      </c>
      <c r="BT2896" s="2" t="s">
        <v>11274</v>
      </c>
    </row>
    <row r="2897" spans="1:73" ht="13.5" customHeight="1">
      <c r="A2897" s="5" t="str">
        <f>HYPERLINK("http://kyu.snu.ac.kr/sdhj/index.jsp?type=hj/GK14610_00IM0001_024a.jpg","1714_수서면_024a")</f>
        <v>1714_수서면_024a</v>
      </c>
      <c r="B2897" s="2">
        <v>1714</v>
      </c>
      <c r="C2897" s="2" t="s">
        <v>9881</v>
      </c>
      <c r="D2897" s="2" t="s">
        <v>9882</v>
      </c>
      <c r="E2897" s="2">
        <v>2896</v>
      </c>
      <c r="F2897" s="2">
        <v>4</v>
      </c>
      <c r="G2897" s="2" t="s">
        <v>9343</v>
      </c>
      <c r="H2897" s="2" t="s">
        <v>9347</v>
      </c>
      <c r="I2897" s="2">
        <v>22</v>
      </c>
      <c r="L2897" s="2">
        <v>6</v>
      </c>
      <c r="M2897" s="2" t="s">
        <v>9067</v>
      </c>
      <c r="N2897" s="2" t="s">
        <v>9338</v>
      </c>
      <c r="S2897" s="2" t="s">
        <v>117</v>
      </c>
      <c r="T2897" s="2" t="s">
        <v>5009</v>
      </c>
      <c r="AC2897" s="2">
        <v>20</v>
      </c>
      <c r="AD2897" s="2" t="s">
        <v>293</v>
      </c>
      <c r="AE2897" s="2" t="s">
        <v>6858</v>
      </c>
    </row>
    <row r="2898" spans="1:73" ht="13.5" customHeight="1">
      <c r="A2898" s="5" t="str">
        <f>HYPERLINK("http://kyu.snu.ac.kr/sdhj/index.jsp?type=hj/GK14610_00IM0001_024a.jpg","1714_수서면_024a")</f>
        <v>1714_수서면_024a</v>
      </c>
      <c r="B2898" s="2">
        <v>1714</v>
      </c>
      <c r="C2898" s="2" t="s">
        <v>9603</v>
      </c>
      <c r="D2898" s="2" t="s">
        <v>9604</v>
      </c>
      <c r="E2898" s="2">
        <v>2897</v>
      </c>
      <c r="F2898" s="2">
        <v>4</v>
      </c>
      <c r="G2898" s="2" t="s">
        <v>9343</v>
      </c>
      <c r="H2898" s="2" t="s">
        <v>9347</v>
      </c>
      <c r="I2898" s="2">
        <v>22</v>
      </c>
      <c r="L2898" s="2">
        <v>6</v>
      </c>
      <c r="M2898" s="2" t="s">
        <v>9067</v>
      </c>
      <c r="N2898" s="2" t="s">
        <v>9338</v>
      </c>
      <c r="T2898" s="2" t="s">
        <v>11779</v>
      </c>
      <c r="U2898" s="2" t="s">
        <v>144</v>
      </c>
      <c r="V2898" s="2" t="s">
        <v>5066</v>
      </c>
      <c r="Y2898" s="2" t="s">
        <v>2926</v>
      </c>
      <c r="Z2898" s="2" t="s">
        <v>5418</v>
      </c>
      <c r="AC2898" s="2">
        <v>15</v>
      </c>
      <c r="AD2898" s="2" t="s">
        <v>310</v>
      </c>
      <c r="AE2898" s="2" t="s">
        <v>6857</v>
      </c>
    </row>
    <row r="2899" spans="1:73" ht="13.5" customHeight="1">
      <c r="A2899" s="5" t="str">
        <f>HYPERLINK("http://kyu.snu.ac.kr/sdhj/index.jsp?type=hj/GK14610_00IM0001_024a.jpg","1714_수서면_024a")</f>
        <v>1714_수서면_024a</v>
      </c>
      <c r="B2899" s="2">
        <v>1714</v>
      </c>
      <c r="C2899" s="2" t="s">
        <v>9603</v>
      </c>
      <c r="D2899" s="2" t="s">
        <v>9604</v>
      </c>
      <c r="E2899" s="2">
        <v>2898</v>
      </c>
      <c r="F2899" s="2">
        <v>4</v>
      </c>
      <c r="G2899" s="2" t="s">
        <v>9343</v>
      </c>
      <c r="H2899" s="2" t="s">
        <v>9347</v>
      </c>
      <c r="I2899" s="2">
        <v>22</v>
      </c>
      <c r="L2899" s="2">
        <v>6</v>
      </c>
      <c r="M2899" s="2" t="s">
        <v>9067</v>
      </c>
      <c r="N2899" s="2" t="s">
        <v>9338</v>
      </c>
      <c r="S2899" s="2" t="s">
        <v>1166</v>
      </c>
      <c r="T2899" s="2" t="s">
        <v>5008</v>
      </c>
      <c r="U2899" s="2" t="s">
        <v>150</v>
      </c>
      <c r="V2899" s="2" t="s">
        <v>5065</v>
      </c>
      <c r="Y2899" s="2" t="s">
        <v>4784</v>
      </c>
      <c r="Z2899" s="2" t="s">
        <v>5417</v>
      </c>
      <c r="AF2899" s="2" t="s">
        <v>63</v>
      </c>
      <c r="AG2899" s="2" t="s">
        <v>6918</v>
      </c>
    </row>
    <row r="2900" spans="1:73" ht="13.5" customHeight="1">
      <c r="A2900" s="5" t="str">
        <f>HYPERLINK("http://kyu.snu.ac.kr/sdhj/index.jsp?type=hj/GK14610_00IM0001_024a.jpg","1714_수서면_024a")</f>
        <v>1714_수서면_024a</v>
      </c>
      <c r="B2900" s="2">
        <v>1714</v>
      </c>
      <c r="C2900" s="2" t="s">
        <v>9603</v>
      </c>
      <c r="D2900" s="2" t="s">
        <v>9604</v>
      </c>
      <c r="E2900" s="2">
        <v>2899</v>
      </c>
      <c r="F2900" s="2">
        <v>4</v>
      </c>
      <c r="G2900" s="2" t="s">
        <v>9343</v>
      </c>
      <c r="H2900" s="2" t="s">
        <v>9347</v>
      </c>
      <c r="I2900" s="2">
        <v>22</v>
      </c>
      <c r="L2900" s="2">
        <v>7</v>
      </c>
      <c r="M2900" s="2" t="s">
        <v>9068</v>
      </c>
      <c r="N2900" s="2" t="s">
        <v>9339</v>
      </c>
      <c r="T2900" s="2" t="s">
        <v>9450</v>
      </c>
      <c r="U2900" s="2" t="s">
        <v>200</v>
      </c>
      <c r="V2900" s="2" t="s">
        <v>5064</v>
      </c>
      <c r="W2900" s="2" t="s">
        <v>1817</v>
      </c>
      <c r="X2900" s="2" t="s">
        <v>12604</v>
      </c>
      <c r="Y2900" s="2" t="s">
        <v>61</v>
      </c>
      <c r="Z2900" s="2" t="s">
        <v>5416</v>
      </c>
      <c r="AC2900" s="2">
        <v>58</v>
      </c>
      <c r="AD2900" s="2" t="s">
        <v>121</v>
      </c>
      <c r="AE2900" s="2" t="s">
        <v>6856</v>
      </c>
      <c r="AJ2900" s="2" t="s">
        <v>17</v>
      </c>
      <c r="AK2900" s="2" t="s">
        <v>7078</v>
      </c>
      <c r="AL2900" s="2" t="s">
        <v>2895</v>
      </c>
      <c r="AM2900" s="2" t="s">
        <v>6041</v>
      </c>
      <c r="AT2900" s="2" t="s">
        <v>38</v>
      </c>
      <c r="AU2900" s="2" t="s">
        <v>5224</v>
      </c>
      <c r="AV2900" s="2" t="s">
        <v>201</v>
      </c>
      <c r="AW2900" s="2" t="s">
        <v>6794</v>
      </c>
      <c r="BG2900" s="2" t="s">
        <v>38</v>
      </c>
      <c r="BH2900" s="2" t="s">
        <v>5224</v>
      </c>
      <c r="BI2900" s="2" t="s">
        <v>2901</v>
      </c>
      <c r="BJ2900" s="2" t="s">
        <v>6037</v>
      </c>
      <c r="BK2900" s="2" t="s">
        <v>38</v>
      </c>
      <c r="BL2900" s="2" t="s">
        <v>5224</v>
      </c>
      <c r="BM2900" s="2" t="s">
        <v>851</v>
      </c>
      <c r="BN2900" s="2" t="s">
        <v>6650</v>
      </c>
      <c r="BO2900" s="2" t="s">
        <v>725</v>
      </c>
      <c r="BP2900" s="2" t="s">
        <v>7187</v>
      </c>
      <c r="BQ2900" s="2" t="s">
        <v>4927</v>
      </c>
      <c r="BR2900" s="2" t="s">
        <v>12605</v>
      </c>
      <c r="BS2900" s="2" t="s">
        <v>79</v>
      </c>
      <c r="BT2900" s="2" t="s">
        <v>9452</v>
      </c>
      <c r="BU2900" s="2" t="s">
        <v>4785</v>
      </c>
    </row>
  </sheetData>
  <sortState ref="A2:BU2900">
    <sortCondition ref="E2:E2900"/>
  </sortState>
  <phoneticPr fontId="2" type="noConversion"/>
  <pageMargins left="0.7" right="0.7" top="0.75" bottom="0.75" header="0.3" footer="0.3"/>
  <pageSetup paperSize="9"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jsk4</dc:creator>
  <cp:lastModifiedBy>박준호</cp:lastModifiedBy>
  <dcterms:created xsi:type="dcterms:W3CDTF">2011-06-13T07:22:13Z</dcterms:created>
  <dcterms:modified xsi:type="dcterms:W3CDTF">2014-08-16T12:08:17Z</dcterms:modified>
</cp:coreProperties>
</file>